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rcadia\Box Sync\Projects\Scripts\transform_to_datacite_xml\"/>
    </mc:Choice>
  </mc:AlternateContent>
  <bookViews>
    <workbookView xWindow="0" yWindow="0" windowWidth="19200" windowHeight="7050"/>
  </bookViews>
  <sheets>
    <sheet name="metadata" sheetId="1" r:id="rId1"/>
    <sheet name="resource_type" sheetId="2" r:id="rId2"/>
    <sheet name="document_type" sheetId="3" r:id="rId3"/>
    <sheet name="role" sheetId="6" r:id="rId4"/>
    <sheet name="discipline" sheetId="5" r:id="rId5"/>
    <sheet name="related_id_type" sheetId="8" r:id="rId6"/>
    <sheet name="related_id_relation" sheetId="9" r:id="rId7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" l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4" i="1"/>
  <c r="P5" i="1"/>
  <c r="Q5" i="1"/>
  <c r="AL5" i="1"/>
  <c r="AM5" i="1"/>
  <c r="BH5" i="1"/>
  <c r="BI5" i="1"/>
  <c r="CD5" i="1"/>
  <c r="CE5" i="1"/>
  <c r="CZ5" i="1"/>
  <c r="DA5" i="1"/>
  <c r="DW5" i="1"/>
  <c r="DX5" i="1"/>
  <c r="ES5" i="1"/>
  <c r="ET5" i="1"/>
  <c r="FO5" i="1"/>
  <c r="FP5" i="1"/>
  <c r="GK5" i="1"/>
  <c r="GL5" i="1"/>
  <c r="HG5" i="1"/>
  <c r="HH5" i="1"/>
  <c r="ID5" i="1"/>
  <c r="IE5" i="1"/>
  <c r="IZ5" i="1"/>
  <c r="JA5" i="1"/>
  <c r="JV5" i="1"/>
  <c r="JW5" i="1"/>
  <c r="KR5" i="1"/>
  <c r="KS5" i="1"/>
  <c r="LN5" i="1"/>
  <c r="LO5" i="1"/>
  <c r="MJ5" i="1"/>
  <c r="MK5" i="1"/>
  <c r="NF5" i="1"/>
  <c r="NG5" i="1"/>
  <c r="OB5" i="1"/>
  <c r="OC5" i="1"/>
  <c r="OX5" i="1"/>
  <c r="OY5" i="1"/>
  <c r="PT5" i="1"/>
  <c r="P6" i="1"/>
  <c r="Q6" i="1"/>
  <c r="AL6" i="1"/>
  <c r="AM6" i="1"/>
  <c r="BH6" i="1"/>
  <c r="BI6" i="1"/>
  <c r="CD6" i="1"/>
  <c r="CE6" i="1"/>
  <c r="CZ6" i="1"/>
  <c r="DA6" i="1"/>
  <c r="DW6" i="1"/>
  <c r="DX6" i="1"/>
  <c r="ES6" i="1"/>
  <c r="ET6" i="1"/>
  <c r="FO6" i="1"/>
  <c r="FP6" i="1"/>
  <c r="GK6" i="1"/>
  <c r="GL6" i="1"/>
  <c r="HG6" i="1"/>
  <c r="HH6" i="1"/>
  <c r="ID6" i="1"/>
  <c r="IE6" i="1"/>
  <c r="IZ6" i="1"/>
  <c r="JA6" i="1"/>
  <c r="JV6" i="1"/>
  <c r="JW6" i="1"/>
  <c r="KR6" i="1"/>
  <c r="KS6" i="1"/>
  <c r="LN6" i="1"/>
  <c r="LO6" i="1"/>
  <c r="MJ6" i="1"/>
  <c r="MK6" i="1"/>
  <c r="NF6" i="1"/>
  <c r="NG6" i="1"/>
  <c r="OB6" i="1"/>
  <c r="OC6" i="1"/>
  <c r="OX6" i="1"/>
  <c r="OY6" i="1"/>
  <c r="PT6" i="1"/>
  <c r="P7" i="1"/>
  <c r="Q7" i="1"/>
  <c r="AL7" i="1"/>
  <c r="AM7" i="1"/>
  <c r="BH7" i="1"/>
  <c r="BI7" i="1"/>
  <c r="CD7" i="1"/>
  <c r="CE7" i="1"/>
  <c r="CZ7" i="1"/>
  <c r="DA7" i="1"/>
  <c r="DW7" i="1"/>
  <c r="DX7" i="1"/>
  <c r="ES7" i="1"/>
  <c r="ET7" i="1"/>
  <c r="FO7" i="1"/>
  <c r="FP7" i="1"/>
  <c r="GK7" i="1"/>
  <c r="GL7" i="1"/>
  <c r="HG7" i="1"/>
  <c r="HH7" i="1"/>
  <c r="ID7" i="1"/>
  <c r="IE7" i="1"/>
  <c r="IZ7" i="1"/>
  <c r="JA7" i="1"/>
  <c r="JV7" i="1"/>
  <c r="JW7" i="1"/>
  <c r="KR7" i="1"/>
  <c r="KS7" i="1"/>
  <c r="LN7" i="1"/>
  <c r="LO7" i="1"/>
  <c r="MJ7" i="1"/>
  <c r="MK7" i="1"/>
  <c r="NF7" i="1"/>
  <c r="NG7" i="1"/>
  <c r="OB7" i="1"/>
  <c r="OC7" i="1"/>
  <c r="OX7" i="1"/>
  <c r="OY7" i="1"/>
  <c r="PT7" i="1"/>
  <c r="P8" i="1"/>
  <c r="Q8" i="1"/>
  <c r="AL8" i="1"/>
  <c r="AM8" i="1"/>
  <c r="BH8" i="1"/>
  <c r="BI8" i="1"/>
  <c r="CD8" i="1"/>
  <c r="CE8" i="1"/>
  <c r="CZ8" i="1"/>
  <c r="DA8" i="1"/>
  <c r="DW8" i="1"/>
  <c r="DX8" i="1"/>
  <c r="ES8" i="1"/>
  <c r="ET8" i="1"/>
  <c r="FO8" i="1"/>
  <c r="FP8" i="1"/>
  <c r="GK8" i="1"/>
  <c r="GL8" i="1"/>
  <c r="HG8" i="1"/>
  <c r="HH8" i="1"/>
  <c r="ID8" i="1"/>
  <c r="IE8" i="1"/>
  <c r="IZ8" i="1"/>
  <c r="JA8" i="1"/>
  <c r="JV8" i="1"/>
  <c r="JW8" i="1"/>
  <c r="KR8" i="1"/>
  <c r="KS8" i="1"/>
  <c r="LN8" i="1"/>
  <c r="LO8" i="1"/>
  <c r="MJ8" i="1"/>
  <c r="MK8" i="1"/>
  <c r="NF8" i="1"/>
  <c r="NG8" i="1"/>
  <c r="OB8" i="1"/>
  <c r="OC8" i="1"/>
  <c r="OX8" i="1"/>
  <c r="OY8" i="1"/>
  <c r="PT8" i="1"/>
  <c r="P9" i="1"/>
  <c r="Q9" i="1"/>
  <c r="AL9" i="1"/>
  <c r="AM9" i="1"/>
  <c r="BH9" i="1"/>
  <c r="BI9" i="1"/>
  <c r="CD9" i="1"/>
  <c r="CE9" i="1"/>
  <c r="CZ9" i="1"/>
  <c r="DA9" i="1"/>
  <c r="DW9" i="1"/>
  <c r="DX9" i="1"/>
  <c r="ES9" i="1"/>
  <c r="ET9" i="1"/>
  <c r="FO9" i="1"/>
  <c r="FP9" i="1"/>
  <c r="GK9" i="1"/>
  <c r="GL9" i="1"/>
  <c r="HG9" i="1"/>
  <c r="HH9" i="1"/>
  <c r="ID9" i="1"/>
  <c r="IE9" i="1"/>
  <c r="IZ9" i="1"/>
  <c r="JA9" i="1"/>
  <c r="JV9" i="1"/>
  <c r="JW9" i="1"/>
  <c r="KR9" i="1"/>
  <c r="KS9" i="1"/>
  <c r="LN9" i="1"/>
  <c r="LO9" i="1"/>
  <c r="MJ9" i="1"/>
  <c r="MK9" i="1"/>
  <c r="NF9" i="1"/>
  <c r="NG9" i="1"/>
  <c r="OB9" i="1"/>
  <c r="OC9" i="1"/>
  <c r="OX9" i="1"/>
  <c r="OY9" i="1"/>
  <c r="PT9" i="1"/>
  <c r="P10" i="1"/>
  <c r="Q10" i="1"/>
  <c r="AL10" i="1"/>
  <c r="AM10" i="1"/>
  <c r="BH10" i="1"/>
  <c r="BI10" i="1"/>
  <c r="CD10" i="1"/>
  <c r="CE10" i="1"/>
  <c r="CZ10" i="1"/>
  <c r="DA10" i="1"/>
  <c r="DW10" i="1"/>
  <c r="DX10" i="1"/>
  <c r="ES10" i="1"/>
  <c r="ET10" i="1"/>
  <c r="FO10" i="1"/>
  <c r="FP10" i="1"/>
  <c r="GK10" i="1"/>
  <c r="GL10" i="1"/>
  <c r="HG10" i="1"/>
  <c r="HH10" i="1"/>
  <c r="ID10" i="1"/>
  <c r="IE10" i="1"/>
  <c r="IZ10" i="1"/>
  <c r="JA10" i="1"/>
  <c r="JV10" i="1"/>
  <c r="JW10" i="1"/>
  <c r="KR10" i="1"/>
  <c r="KS10" i="1"/>
  <c r="LN10" i="1"/>
  <c r="LO10" i="1"/>
  <c r="MJ10" i="1"/>
  <c r="MK10" i="1"/>
  <c r="NF10" i="1"/>
  <c r="NG10" i="1"/>
  <c r="OB10" i="1"/>
  <c r="OC10" i="1"/>
  <c r="OX10" i="1"/>
  <c r="OY10" i="1"/>
  <c r="PT10" i="1"/>
  <c r="P11" i="1"/>
  <c r="Q11" i="1"/>
  <c r="AL11" i="1"/>
  <c r="AM11" i="1"/>
  <c r="BH11" i="1"/>
  <c r="BI11" i="1"/>
  <c r="CD11" i="1"/>
  <c r="CE11" i="1"/>
  <c r="CZ11" i="1"/>
  <c r="DA11" i="1"/>
  <c r="DW11" i="1"/>
  <c r="DX11" i="1"/>
  <c r="ES11" i="1"/>
  <c r="ET11" i="1"/>
  <c r="FO11" i="1"/>
  <c r="FP11" i="1"/>
  <c r="GK11" i="1"/>
  <c r="GL11" i="1"/>
  <c r="HG11" i="1"/>
  <c r="HH11" i="1"/>
  <c r="ID11" i="1"/>
  <c r="IE11" i="1"/>
  <c r="IZ11" i="1"/>
  <c r="JA11" i="1"/>
  <c r="JV11" i="1"/>
  <c r="JW11" i="1"/>
  <c r="KR11" i="1"/>
  <c r="KS11" i="1"/>
  <c r="LN11" i="1"/>
  <c r="LO11" i="1"/>
  <c r="MJ11" i="1"/>
  <c r="MK11" i="1"/>
  <c r="NF11" i="1"/>
  <c r="NG11" i="1"/>
  <c r="OB11" i="1"/>
  <c r="OC11" i="1"/>
  <c r="OX11" i="1"/>
  <c r="OY11" i="1"/>
  <c r="PT11" i="1"/>
  <c r="P12" i="1"/>
  <c r="Q12" i="1"/>
  <c r="AL12" i="1"/>
  <c r="AM12" i="1"/>
  <c r="BH12" i="1"/>
  <c r="BI12" i="1"/>
  <c r="CD12" i="1"/>
  <c r="CE12" i="1"/>
  <c r="CZ12" i="1"/>
  <c r="DA12" i="1"/>
  <c r="DW12" i="1"/>
  <c r="DX12" i="1"/>
  <c r="ES12" i="1"/>
  <c r="ET12" i="1"/>
  <c r="FO12" i="1"/>
  <c r="FP12" i="1"/>
  <c r="GK12" i="1"/>
  <c r="GL12" i="1"/>
  <c r="HG12" i="1"/>
  <c r="HH12" i="1"/>
  <c r="ID12" i="1"/>
  <c r="IE12" i="1"/>
  <c r="IZ12" i="1"/>
  <c r="JA12" i="1"/>
  <c r="JV12" i="1"/>
  <c r="JW12" i="1"/>
  <c r="KR12" i="1"/>
  <c r="KS12" i="1"/>
  <c r="LN12" i="1"/>
  <c r="LO12" i="1"/>
  <c r="MJ12" i="1"/>
  <c r="MK12" i="1"/>
  <c r="NF12" i="1"/>
  <c r="NG12" i="1"/>
  <c r="OB12" i="1"/>
  <c r="OC12" i="1"/>
  <c r="OX12" i="1"/>
  <c r="OY12" i="1"/>
  <c r="PT12" i="1"/>
  <c r="P13" i="1"/>
  <c r="Q13" i="1"/>
  <c r="AL13" i="1"/>
  <c r="AM13" i="1"/>
  <c r="BH13" i="1"/>
  <c r="BI13" i="1"/>
  <c r="CD13" i="1"/>
  <c r="CE13" i="1"/>
  <c r="CZ13" i="1"/>
  <c r="DA13" i="1"/>
  <c r="DW13" i="1"/>
  <c r="DX13" i="1"/>
  <c r="ES13" i="1"/>
  <c r="ET13" i="1"/>
  <c r="FO13" i="1"/>
  <c r="FP13" i="1"/>
  <c r="GK13" i="1"/>
  <c r="GL13" i="1"/>
  <c r="HG13" i="1"/>
  <c r="HH13" i="1"/>
  <c r="ID13" i="1"/>
  <c r="IE13" i="1"/>
  <c r="IZ13" i="1"/>
  <c r="JA13" i="1"/>
  <c r="JV13" i="1"/>
  <c r="JW13" i="1"/>
  <c r="KR13" i="1"/>
  <c r="KS13" i="1"/>
  <c r="LN13" i="1"/>
  <c r="LO13" i="1"/>
  <c r="MJ13" i="1"/>
  <c r="MK13" i="1"/>
  <c r="NF13" i="1"/>
  <c r="NG13" i="1"/>
  <c r="OB13" i="1"/>
  <c r="OC13" i="1"/>
  <c r="OX13" i="1"/>
  <c r="OY13" i="1"/>
  <c r="PT13" i="1"/>
  <c r="P14" i="1"/>
  <c r="Q14" i="1"/>
  <c r="AL14" i="1"/>
  <c r="AM14" i="1"/>
  <c r="BH14" i="1"/>
  <c r="BI14" i="1"/>
  <c r="CD14" i="1"/>
  <c r="CE14" i="1"/>
  <c r="CZ14" i="1"/>
  <c r="DA14" i="1"/>
  <c r="DW14" i="1"/>
  <c r="DX14" i="1"/>
  <c r="ES14" i="1"/>
  <c r="ET14" i="1"/>
  <c r="FO14" i="1"/>
  <c r="FP14" i="1"/>
  <c r="GK14" i="1"/>
  <c r="GL14" i="1"/>
  <c r="HG14" i="1"/>
  <c r="HH14" i="1"/>
  <c r="ID14" i="1"/>
  <c r="IE14" i="1"/>
  <c r="IZ14" i="1"/>
  <c r="JA14" i="1"/>
  <c r="JV14" i="1"/>
  <c r="JW14" i="1"/>
  <c r="KR14" i="1"/>
  <c r="KS14" i="1"/>
  <c r="LN14" i="1"/>
  <c r="LO14" i="1"/>
  <c r="MJ14" i="1"/>
  <c r="MK14" i="1"/>
  <c r="NF14" i="1"/>
  <c r="NG14" i="1"/>
  <c r="OB14" i="1"/>
  <c r="OC14" i="1"/>
  <c r="OX14" i="1"/>
  <c r="OY14" i="1"/>
  <c r="PT14" i="1"/>
  <c r="P15" i="1"/>
  <c r="Q15" i="1"/>
  <c r="AL15" i="1"/>
  <c r="AM15" i="1"/>
  <c r="BH15" i="1"/>
  <c r="BI15" i="1"/>
  <c r="CD15" i="1"/>
  <c r="CE15" i="1"/>
  <c r="CZ15" i="1"/>
  <c r="DA15" i="1"/>
  <c r="DW15" i="1"/>
  <c r="DX15" i="1"/>
  <c r="ES15" i="1"/>
  <c r="ET15" i="1"/>
  <c r="FO15" i="1"/>
  <c r="FP15" i="1"/>
  <c r="GK15" i="1"/>
  <c r="GL15" i="1"/>
  <c r="HG15" i="1"/>
  <c r="HH15" i="1"/>
  <c r="ID15" i="1"/>
  <c r="IE15" i="1"/>
  <c r="IZ15" i="1"/>
  <c r="JA15" i="1"/>
  <c r="JV15" i="1"/>
  <c r="JW15" i="1"/>
  <c r="KR15" i="1"/>
  <c r="KS15" i="1"/>
  <c r="LN15" i="1"/>
  <c r="LO15" i="1"/>
  <c r="MJ15" i="1"/>
  <c r="MK15" i="1"/>
  <c r="NF15" i="1"/>
  <c r="NG15" i="1"/>
  <c r="OB15" i="1"/>
  <c r="OC15" i="1"/>
  <c r="OX15" i="1"/>
  <c r="OY15" i="1"/>
  <c r="PT15" i="1"/>
  <c r="P16" i="1"/>
  <c r="Q16" i="1"/>
  <c r="AL16" i="1"/>
  <c r="AM16" i="1"/>
  <c r="BH16" i="1"/>
  <c r="BI16" i="1"/>
  <c r="CD16" i="1"/>
  <c r="CE16" i="1"/>
  <c r="CZ16" i="1"/>
  <c r="DA16" i="1"/>
  <c r="DW16" i="1"/>
  <c r="DX16" i="1"/>
  <c r="ES16" i="1"/>
  <c r="ET16" i="1"/>
  <c r="FO16" i="1"/>
  <c r="FP16" i="1"/>
  <c r="GK16" i="1"/>
  <c r="GL16" i="1"/>
  <c r="HG16" i="1"/>
  <c r="HH16" i="1"/>
  <c r="ID16" i="1"/>
  <c r="IE16" i="1"/>
  <c r="IZ16" i="1"/>
  <c r="JA16" i="1"/>
  <c r="JV16" i="1"/>
  <c r="JW16" i="1"/>
  <c r="KR16" i="1"/>
  <c r="KS16" i="1"/>
  <c r="LN16" i="1"/>
  <c r="LO16" i="1"/>
  <c r="MJ16" i="1"/>
  <c r="MK16" i="1"/>
  <c r="NF16" i="1"/>
  <c r="NG16" i="1"/>
  <c r="OB16" i="1"/>
  <c r="OC16" i="1"/>
  <c r="OX16" i="1"/>
  <c r="OY16" i="1"/>
  <c r="PT16" i="1"/>
  <c r="P17" i="1"/>
  <c r="Q17" i="1"/>
  <c r="AL17" i="1"/>
  <c r="AM17" i="1"/>
  <c r="BH17" i="1"/>
  <c r="BI17" i="1"/>
  <c r="CD17" i="1"/>
  <c r="CE17" i="1"/>
  <c r="CZ17" i="1"/>
  <c r="DA17" i="1"/>
  <c r="DW17" i="1"/>
  <c r="DX17" i="1"/>
  <c r="ES17" i="1"/>
  <c r="ET17" i="1"/>
  <c r="FO17" i="1"/>
  <c r="FP17" i="1"/>
  <c r="GK17" i="1"/>
  <c r="GL17" i="1"/>
  <c r="HG17" i="1"/>
  <c r="HH17" i="1"/>
  <c r="ID17" i="1"/>
  <c r="IE17" i="1"/>
  <c r="IZ17" i="1"/>
  <c r="JA17" i="1"/>
  <c r="JV17" i="1"/>
  <c r="JW17" i="1"/>
  <c r="KR17" i="1"/>
  <c r="KS17" i="1"/>
  <c r="LN17" i="1"/>
  <c r="LO17" i="1"/>
  <c r="MJ17" i="1"/>
  <c r="MK17" i="1"/>
  <c r="NF17" i="1"/>
  <c r="NG17" i="1"/>
  <c r="OB17" i="1"/>
  <c r="OC17" i="1"/>
  <c r="OX17" i="1"/>
  <c r="OY17" i="1"/>
  <c r="PT17" i="1"/>
  <c r="P18" i="1"/>
  <c r="Q18" i="1"/>
  <c r="AL18" i="1"/>
  <c r="AM18" i="1"/>
  <c r="BH18" i="1"/>
  <c r="BI18" i="1"/>
  <c r="CD18" i="1"/>
  <c r="CE18" i="1"/>
  <c r="CZ18" i="1"/>
  <c r="DA18" i="1"/>
  <c r="DW18" i="1"/>
  <c r="DX18" i="1"/>
  <c r="ES18" i="1"/>
  <c r="ET18" i="1"/>
  <c r="FO18" i="1"/>
  <c r="FP18" i="1"/>
  <c r="GK18" i="1"/>
  <c r="GL18" i="1"/>
  <c r="HG18" i="1"/>
  <c r="HH18" i="1"/>
  <c r="ID18" i="1"/>
  <c r="IE18" i="1"/>
  <c r="IZ18" i="1"/>
  <c r="JA18" i="1"/>
  <c r="JV18" i="1"/>
  <c r="JW18" i="1"/>
  <c r="KR18" i="1"/>
  <c r="KS18" i="1"/>
  <c r="LN18" i="1"/>
  <c r="LO18" i="1"/>
  <c r="MJ18" i="1"/>
  <c r="MK18" i="1"/>
  <c r="NF18" i="1"/>
  <c r="NG18" i="1"/>
  <c r="OB18" i="1"/>
  <c r="OC18" i="1"/>
  <c r="OX18" i="1"/>
  <c r="OY18" i="1"/>
  <c r="PT18" i="1"/>
  <c r="P19" i="1"/>
  <c r="Q19" i="1"/>
  <c r="AL19" i="1"/>
  <c r="AM19" i="1"/>
  <c r="BH19" i="1"/>
  <c r="BI19" i="1"/>
  <c r="CD19" i="1"/>
  <c r="CE19" i="1"/>
  <c r="CZ19" i="1"/>
  <c r="DA19" i="1"/>
  <c r="DW19" i="1"/>
  <c r="DX19" i="1"/>
  <c r="ES19" i="1"/>
  <c r="ET19" i="1"/>
  <c r="FO19" i="1"/>
  <c r="FP19" i="1"/>
  <c r="GK19" i="1"/>
  <c r="GL19" i="1"/>
  <c r="HG19" i="1"/>
  <c r="HH19" i="1"/>
  <c r="ID19" i="1"/>
  <c r="IE19" i="1"/>
  <c r="IZ19" i="1"/>
  <c r="JA19" i="1"/>
  <c r="JV19" i="1"/>
  <c r="JW19" i="1"/>
  <c r="KR19" i="1"/>
  <c r="KS19" i="1"/>
  <c r="LN19" i="1"/>
  <c r="LO19" i="1"/>
  <c r="MJ19" i="1"/>
  <c r="MK19" i="1"/>
  <c r="NF19" i="1"/>
  <c r="NG19" i="1"/>
  <c r="OB19" i="1"/>
  <c r="OC19" i="1"/>
  <c r="OX19" i="1"/>
  <c r="OY19" i="1"/>
  <c r="PT19" i="1"/>
  <c r="P20" i="1"/>
  <c r="Q20" i="1"/>
  <c r="AL20" i="1"/>
  <c r="AM20" i="1"/>
  <c r="BH20" i="1"/>
  <c r="BI20" i="1"/>
  <c r="CD20" i="1"/>
  <c r="CE20" i="1"/>
  <c r="CZ20" i="1"/>
  <c r="DA20" i="1"/>
  <c r="DW20" i="1"/>
  <c r="DX20" i="1"/>
  <c r="ES20" i="1"/>
  <c r="ET20" i="1"/>
  <c r="FO20" i="1"/>
  <c r="FP20" i="1"/>
  <c r="GK20" i="1"/>
  <c r="GL20" i="1"/>
  <c r="HG20" i="1"/>
  <c r="HH20" i="1"/>
  <c r="ID20" i="1"/>
  <c r="IE20" i="1"/>
  <c r="IZ20" i="1"/>
  <c r="JA20" i="1"/>
  <c r="JV20" i="1"/>
  <c r="JW20" i="1"/>
  <c r="KR20" i="1"/>
  <c r="KS20" i="1"/>
  <c r="LN20" i="1"/>
  <c r="LO20" i="1"/>
  <c r="MJ20" i="1"/>
  <c r="MK20" i="1"/>
  <c r="NF20" i="1"/>
  <c r="NG20" i="1"/>
  <c r="OB20" i="1"/>
  <c r="OC20" i="1"/>
  <c r="OX20" i="1"/>
  <c r="OY20" i="1"/>
  <c r="PT20" i="1"/>
  <c r="P21" i="1"/>
  <c r="Q21" i="1"/>
  <c r="AL21" i="1"/>
  <c r="AM21" i="1"/>
  <c r="BH21" i="1"/>
  <c r="BI21" i="1"/>
  <c r="CD21" i="1"/>
  <c r="CE21" i="1"/>
  <c r="CZ21" i="1"/>
  <c r="DA21" i="1"/>
  <c r="DW21" i="1"/>
  <c r="DX21" i="1"/>
  <c r="ES21" i="1"/>
  <c r="ET21" i="1"/>
  <c r="FO21" i="1"/>
  <c r="FP21" i="1"/>
  <c r="GK21" i="1"/>
  <c r="GL21" i="1"/>
  <c r="HG21" i="1"/>
  <c r="HH21" i="1"/>
  <c r="ID21" i="1"/>
  <c r="IE21" i="1"/>
  <c r="IZ21" i="1"/>
  <c r="JA21" i="1"/>
  <c r="JV21" i="1"/>
  <c r="JW21" i="1"/>
  <c r="KR21" i="1"/>
  <c r="KS21" i="1"/>
  <c r="LN21" i="1"/>
  <c r="LO21" i="1"/>
  <c r="MJ21" i="1"/>
  <c r="MK21" i="1"/>
  <c r="NF21" i="1"/>
  <c r="NG21" i="1"/>
  <c r="OB21" i="1"/>
  <c r="OC21" i="1"/>
  <c r="OX21" i="1"/>
  <c r="OY21" i="1"/>
  <c r="PT21" i="1"/>
  <c r="P22" i="1"/>
  <c r="Q22" i="1"/>
  <c r="AL22" i="1"/>
  <c r="AM22" i="1"/>
  <c r="BH22" i="1"/>
  <c r="BI22" i="1"/>
  <c r="CD22" i="1"/>
  <c r="CE22" i="1"/>
  <c r="CZ22" i="1"/>
  <c r="DA22" i="1"/>
  <c r="DW22" i="1"/>
  <c r="DX22" i="1"/>
  <c r="ES22" i="1"/>
  <c r="ET22" i="1"/>
  <c r="FO22" i="1"/>
  <c r="FP22" i="1"/>
  <c r="GK22" i="1"/>
  <c r="GL22" i="1"/>
  <c r="HG22" i="1"/>
  <c r="HH22" i="1"/>
  <c r="ID22" i="1"/>
  <c r="IE22" i="1"/>
  <c r="IZ22" i="1"/>
  <c r="JA22" i="1"/>
  <c r="JV22" i="1"/>
  <c r="JW22" i="1"/>
  <c r="KR22" i="1"/>
  <c r="KS22" i="1"/>
  <c r="LN22" i="1"/>
  <c r="LO22" i="1"/>
  <c r="MJ22" i="1"/>
  <c r="MK22" i="1"/>
  <c r="NF22" i="1"/>
  <c r="NG22" i="1"/>
  <c r="OB22" i="1"/>
  <c r="OC22" i="1"/>
  <c r="OX22" i="1"/>
  <c r="OY22" i="1"/>
  <c r="PT22" i="1"/>
  <c r="P23" i="1"/>
  <c r="Q23" i="1"/>
  <c r="AL23" i="1"/>
  <c r="AM23" i="1"/>
  <c r="BH23" i="1"/>
  <c r="BI23" i="1"/>
  <c r="CD23" i="1"/>
  <c r="CE23" i="1"/>
  <c r="CZ23" i="1"/>
  <c r="DA23" i="1"/>
  <c r="DW23" i="1"/>
  <c r="DX23" i="1"/>
  <c r="ES23" i="1"/>
  <c r="ET23" i="1"/>
  <c r="FO23" i="1"/>
  <c r="FP23" i="1"/>
  <c r="GK23" i="1"/>
  <c r="GL23" i="1"/>
  <c r="HG23" i="1"/>
  <c r="HH23" i="1"/>
  <c r="ID23" i="1"/>
  <c r="IE23" i="1"/>
  <c r="IZ23" i="1"/>
  <c r="JA23" i="1"/>
  <c r="JV23" i="1"/>
  <c r="JW23" i="1"/>
  <c r="KR23" i="1"/>
  <c r="KS23" i="1"/>
  <c r="LN23" i="1"/>
  <c r="LO23" i="1"/>
  <c r="MJ23" i="1"/>
  <c r="MK23" i="1"/>
  <c r="NF23" i="1"/>
  <c r="NG23" i="1"/>
  <c r="OB23" i="1"/>
  <c r="OC23" i="1"/>
  <c r="OX23" i="1"/>
  <c r="OY23" i="1"/>
  <c r="PT23" i="1"/>
  <c r="P24" i="1"/>
  <c r="Q24" i="1"/>
  <c r="AL24" i="1"/>
  <c r="AM24" i="1"/>
  <c r="BH24" i="1"/>
  <c r="BI24" i="1"/>
  <c r="CD24" i="1"/>
  <c r="CE24" i="1"/>
  <c r="CZ24" i="1"/>
  <c r="DA24" i="1"/>
  <c r="DW24" i="1"/>
  <c r="DX24" i="1"/>
  <c r="ES24" i="1"/>
  <c r="ET24" i="1"/>
  <c r="FO24" i="1"/>
  <c r="FP24" i="1"/>
  <c r="GK24" i="1"/>
  <c r="GL24" i="1"/>
  <c r="HG24" i="1"/>
  <c r="HH24" i="1"/>
  <c r="ID24" i="1"/>
  <c r="IE24" i="1"/>
  <c r="IZ24" i="1"/>
  <c r="JA24" i="1"/>
  <c r="JV24" i="1"/>
  <c r="JW24" i="1"/>
  <c r="KR24" i="1"/>
  <c r="KS24" i="1"/>
  <c r="LN24" i="1"/>
  <c r="LO24" i="1"/>
  <c r="MJ24" i="1"/>
  <c r="MK24" i="1"/>
  <c r="NF24" i="1"/>
  <c r="NG24" i="1"/>
  <c r="OB24" i="1"/>
  <c r="OC24" i="1"/>
  <c r="OX24" i="1"/>
  <c r="OY24" i="1"/>
  <c r="PT24" i="1"/>
  <c r="P25" i="1"/>
  <c r="Q25" i="1"/>
  <c r="AL25" i="1"/>
  <c r="AM25" i="1"/>
  <c r="BH25" i="1"/>
  <c r="BI25" i="1"/>
  <c r="CD25" i="1"/>
  <c r="CE25" i="1"/>
  <c r="CZ25" i="1"/>
  <c r="DA25" i="1"/>
  <c r="DW25" i="1"/>
  <c r="DX25" i="1"/>
  <c r="ES25" i="1"/>
  <c r="ET25" i="1"/>
  <c r="FO25" i="1"/>
  <c r="FP25" i="1"/>
  <c r="GK25" i="1"/>
  <c r="GL25" i="1"/>
  <c r="HG25" i="1"/>
  <c r="HH25" i="1"/>
  <c r="ID25" i="1"/>
  <c r="IE25" i="1"/>
  <c r="IZ25" i="1"/>
  <c r="JA25" i="1"/>
  <c r="JV25" i="1"/>
  <c r="JW25" i="1"/>
  <c r="KR25" i="1"/>
  <c r="KS25" i="1"/>
  <c r="LN25" i="1"/>
  <c r="LO25" i="1"/>
  <c r="MJ25" i="1"/>
  <c r="MK25" i="1"/>
  <c r="NF25" i="1"/>
  <c r="NG25" i="1"/>
  <c r="OB25" i="1"/>
  <c r="OC25" i="1"/>
  <c r="OX25" i="1"/>
  <c r="OY25" i="1"/>
  <c r="PT25" i="1"/>
  <c r="P26" i="1"/>
  <c r="Q26" i="1"/>
  <c r="AL26" i="1"/>
  <c r="AM26" i="1"/>
  <c r="BH26" i="1"/>
  <c r="BI26" i="1"/>
  <c r="CD26" i="1"/>
  <c r="CE26" i="1"/>
  <c r="CZ26" i="1"/>
  <c r="DA26" i="1"/>
  <c r="DW26" i="1"/>
  <c r="DX26" i="1"/>
  <c r="ES26" i="1"/>
  <c r="ET26" i="1"/>
  <c r="FO26" i="1"/>
  <c r="FP26" i="1"/>
  <c r="GK26" i="1"/>
  <c r="GL26" i="1"/>
  <c r="HG26" i="1"/>
  <c r="HH26" i="1"/>
  <c r="ID26" i="1"/>
  <c r="IE26" i="1"/>
  <c r="IZ26" i="1"/>
  <c r="JA26" i="1"/>
  <c r="JV26" i="1"/>
  <c r="JW26" i="1"/>
  <c r="KR26" i="1"/>
  <c r="KS26" i="1"/>
  <c r="LN26" i="1"/>
  <c r="LO26" i="1"/>
  <c r="MJ26" i="1"/>
  <c r="MK26" i="1"/>
  <c r="NF26" i="1"/>
  <c r="NG26" i="1"/>
  <c r="OB26" i="1"/>
  <c r="OC26" i="1"/>
  <c r="OX26" i="1"/>
  <c r="OY26" i="1"/>
  <c r="PT26" i="1"/>
  <c r="P27" i="1"/>
  <c r="Q27" i="1"/>
  <c r="AL27" i="1"/>
  <c r="AM27" i="1"/>
  <c r="BH27" i="1"/>
  <c r="BI27" i="1"/>
  <c r="CD27" i="1"/>
  <c r="CE27" i="1"/>
  <c r="CZ27" i="1"/>
  <c r="DA27" i="1"/>
  <c r="DW27" i="1"/>
  <c r="DX27" i="1"/>
  <c r="ES27" i="1"/>
  <c r="ET27" i="1"/>
  <c r="FO27" i="1"/>
  <c r="FP27" i="1"/>
  <c r="GK27" i="1"/>
  <c r="GL27" i="1"/>
  <c r="HG27" i="1"/>
  <c r="HH27" i="1"/>
  <c r="ID27" i="1"/>
  <c r="IE27" i="1"/>
  <c r="IZ27" i="1"/>
  <c r="JA27" i="1"/>
  <c r="JV27" i="1"/>
  <c r="JW27" i="1"/>
  <c r="KR27" i="1"/>
  <c r="KS27" i="1"/>
  <c r="LN27" i="1"/>
  <c r="LO27" i="1"/>
  <c r="MJ27" i="1"/>
  <c r="MK27" i="1"/>
  <c r="NF27" i="1"/>
  <c r="NG27" i="1"/>
  <c r="OB27" i="1"/>
  <c r="OC27" i="1"/>
  <c r="OX27" i="1"/>
  <c r="OY27" i="1"/>
  <c r="PT27" i="1"/>
  <c r="P28" i="1"/>
  <c r="Q28" i="1"/>
  <c r="AL28" i="1"/>
  <c r="AM28" i="1"/>
  <c r="BH28" i="1"/>
  <c r="BI28" i="1"/>
  <c r="CD28" i="1"/>
  <c r="CE28" i="1"/>
  <c r="CZ28" i="1"/>
  <c r="DA28" i="1"/>
  <c r="DW28" i="1"/>
  <c r="DX28" i="1"/>
  <c r="ES28" i="1"/>
  <c r="ET28" i="1"/>
  <c r="FO28" i="1"/>
  <c r="FP28" i="1"/>
  <c r="GK28" i="1"/>
  <c r="GL28" i="1"/>
  <c r="HG28" i="1"/>
  <c r="HH28" i="1"/>
  <c r="ID28" i="1"/>
  <c r="IE28" i="1"/>
  <c r="IZ28" i="1"/>
  <c r="JA28" i="1"/>
  <c r="JV28" i="1"/>
  <c r="JW28" i="1"/>
  <c r="KR28" i="1"/>
  <c r="KS28" i="1"/>
  <c r="LN28" i="1"/>
  <c r="LO28" i="1"/>
  <c r="MJ28" i="1"/>
  <c r="MK28" i="1"/>
  <c r="NF28" i="1"/>
  <c r="NG28" i="1"/>
  <c r="OB28" i="1"/>
  <c r="OC28" i="1"/>
  <c r="OX28" i="1"/>
  <c r="OY28" i="1"/>
  <c r="PT28" i="1"/>
  <c r="P29" i="1"/>
  <c r="Q29" i="1"/>
  <c r="AL29" i="1"/>
  <c r="AM29" i="1"/>
  <c r="BH29" i="1"/>
  <c r="BI29" i="1"/>
  <c r="CD29" i="1"/>
  <c r="CE29" i="1"/>
  <c r="CZ29" i="1"/>
  <c r="DA29" i="1"/>
  <c r="DW29" i="1"/>
  <c r="DX29" i="1"/>
  <c r="ES29" i="1"/>
  <c r="ET29" i="1"/>
  <c r="FO29" i="1"/>
  <c r="FP29" i="1"/>
  <c r="GK29" i="1"/>
  <c r="GL29" i="1"/>
  <c r="HG29" i="1"/>
  <c r="HH29" i="1"/>
  <c r="ID29" i="1"/>
  <c r="IE29" i="1"/>
  <c r="IZ29" i="1"/>
  <c r="JA29" i="1"/>
  <c r="JV29" i="1"/>
  <c r="JW29" i="1"/>
  <c r="KR29" i="1"/>
  <c r="KS29" i="1"/>
  <c r="LN29" i="1"/>
  <c r="LO29" i="1"/>
  <c r="MJ29" i="1"/>
  <c r="MK29" i="1"/>
  <c r="NF29" i="1"/>
  <c r="NG29" i="1"/>
  <c r="OB29" i="1"/>
  <c r="OC29" i="1"/>
  <c r="OX29" i="1"/>
  <c r="OY29" i="1"/>
  <c r="PT29" i="1"/>
  <c r="P30" i="1"/>
  <c r="Q30" i="1"/>
  <c r="AL30" i="1"/>
  <c r="AM30" i="1"/>
  <c r="BH30" i="1"/>
  <c r="BI30" i="1"/>
  <c r="CD30" i="1"/>
  <c r="CE30" i="1"/>
  <c r="CZ30" i="1"/>
  <c r="DA30" i="1"/>
  <c r="DW30" i="1"/>
  <c r="DX30" i="1"/>
  <c r="ES30" i="1"/>
  <c r="ET30" i="1"/>
  <c r="FO30" i="1"/>
  <c r="FP30" i="1"/>
  <c r="GK30" i="1"/>
  <c r="GL30" i="1"/>
  <c r="HG30" i="1"/>
  <c r="HH30" i="1"/>
  <c r="ID30" i="1"/>
  <c r="IE30" i="1"/>
  <c r="IZ30" i="1"/>
  <c r="JA30" i="1"/>
  <c r="JV30" i="1"/>
  <c r="JW30" i="1"/>
  <c r="KR30" i="1"/>
  <c r="KS30" i="1"/>
  <c r="LN30" i="1"/>
  <c r="LO30" i="1"/>
  <c r="MJ30" i="1"/>
  <c r="MK30" i="1"/>
  <c r="NF30" i="1"/>
  <c r="NG30" i="1"/>
  <c r="OB30" i="1"/>
  <c r="OC30" i="1"/>
  <c r="OX30" i="1"/>
  <c r="OY30" i="1"/>
  <c r="PT30" i="1"/>
  <c r="P31" i="1"/>
  <c r="Q31" i="1"/>
  <c r="AL31" i="1"/>
  <c r="AM31" i="1"/>
  <c r="BH31" i="1"/>
  <c r="BI31" i="1"/>
  <c r="CD31" i="1"/>
  <c r="CE31" i="1"/>
  <c r="CZ31" i="1"/>
  <c r="DA31" i="1"/>
  <c r="DW31" i="1"/>
  <c r="DX31" i="1"/>
  <c r="ES31" i="1"/>
  <c r="ET31" i="1"/>
  <c r="FO31" i="1"/>
  <c r="FP31" i="1"/>
  <c r="GK31" i="1"/>
  <c r="GL31" i="1"/>
  <c r="HG31" i="1"/>
  <c r="HH31" i="1"/>
  <c r="ID31" i="1"/>
  <c r="IE31" i="1"/>
  <c r="IZ31" i="1"/>
  <c r="JA31" i="1"/>
  <c r="JV31" i="1"/>
  <c r="JW31" i="1"/>
  <c r="KR31" i="1"/>
  <c r="KS31" i="1"/>
  <c r="LN31" i="1"/>
  <c r="LO31" i="1"/>
  <c r="MJ31" i="1"/>
  <c r="MK31" i="1"/>
  <c r="NF31" i="1"/>
  <c r="NG31" i="1"/>
  <c r="OB31" i="1"/>
  <c r="OC31" i="1"/>
  <c r="OX31" i="1"/>
  <c r="OY31" i="1"/>
  <c r="PT31" i="1"/>
  <c r="P32" i="1"/>
  <c r="Q32" i="1"/>
  <c r="AL32" i="1"/>
  <c r="AM32" i="1"/>
  <c r="BH32" i="1"/>
  <c r="BI32" i="1"/>
  <c r="CD32" i="1"/>
  <c r="CE32" i="1"/>
  <c r="CZ32" i="1"/>
  <c r="DA32" i="1"/>
  <c r="DW32" i="1"/>
  <c r="DX32" i="1"/>
  <c r="ES32" i="1"/>
  <c r="ET32" i="1"/>
  <c r="FO32" i="1"/>
  <c r="FP32" i="1"/>
  <c r="GK32" i="1"/>
  <c r="GL32" i="1"/>
  <c r="HG32" i="1"/>
  <c r="HH32" i="1"/>
  <c r="ID32" i="1"/>
  <c r="IE32" i="1"/>
  <c r="IZ32" i="1"/>
  <c r="JA32" i="1"/>
  <c r="JV32" i="1"/>
  <c r="JW32" i="1"/>
  <c r="KR32" i="1"/>
  <c r="KS32" i="1"/>
  <c r="LN32" i="1"/>
  <c r="LO32" i="1"/>
  <c r="MJ32" i="1"/>
  <c r="MK32" i="1"/>
  <c r="NF32" i="1"/>
  <c r="NG32" i="1"/>
  <c r="OB32" i="1"/>
  <c r="OC32" i="1"/>
  <c r="OX32" i="1"/>
  <c r="OY32" i="1"/>
  <c r="PT32" i="1"/>
  <c r="P33" i="1"/>
  <c r="Q33" i="1"/>
  <c r="AL33" i="1"/>
  <c r="AM33" i="1"/>
  <c r="BH33" i="1"/>
  <c r="BI33" i="1"/>
  <c r="CD33" i="1"/>
  <c r="CE33" i="1"/>
  <c r="CZ33" i="1"/>
  <c r="DA33" i="1"/>
  <c r="DW33" i="1"/>
  <c r="DX33" i="1"/>
  <c r="ES33" i="1"/>
  <c r="ET33" i="1"/>
  <c r="FO33" i="1"/>
  <c r="FP33" i="1"/>
  <c r="GK33" i="1"/>
  <c r="GL33" i="1"/>
  <c r="HG33" i="1"/>
  <c r="HH33" i="1"/>
  <c r="ID33" i="1"/>
  <c r="IE33" i="1"/>
  <c r="IZ33" i="1"/>
  <c r="JA33" i="1"/>
  <c r="JV33" i="1"/>
  <c r="JW33" i="1"/>
  <c r="KR33" i="1"/>
  <c r="KS33" i="1"/>
  <c r="LN33" i="1"/>
  <c r="LO33" i="1"/>
  <c r="MJ33" i="1"/>
  <c r="MK33" i="1"/>
  <c r="NF33" i="1"/>
  <c r="NG33" i="1"/>
  <c r="OB33" i="1"/>
  <c r="OC33" i="1"/>
  <c r="OX33" i="1"/>
  <c r="OY33" i="1"/>
  <c r="PT33" i="1"/>
  <c r="P34" i="1"/>
  <c r="Q34" i="1"/>
  <c r="AL34" i="1"/>
  <c r="AM34" i="1"/>
  <c r="BH34" i="1"/>
  <c r="BI34" i="1"/>
  <c r="CD34" i="1"/>
  <c r="CE34" i="1"/>
  <c r="CZ34" i="1"/>
  <c r="DA34" i="1"/>
  <c r="DW34" i="1"/>
  <c r="DX34" i="1"/>
  <c r="ES34" i="1"/>
  <c r="ET34" i="1"/>
  <c r="FO34" i="1"/>
  <c r="FP34" i="1"/>
  <c r="GK34" i="1"/>
  <c r="GL34" i="1"/>
  <c r="HG34" i="1"/>
  <c r="HH34" i="1"/>
  <c r="ID34" i="1"/>
  <c r="IE34" i="1"/>
  <c r="IZ34" i="1"/>
  <c r="JA34" i="1"/>
  <c r="JV34" i="1"/>
  <c r="JW34" i="1"/>
  <c r="KR34" i="1"/>
  <c r="KS34" i="1"/>
  <c r="LN34" i="1"/>
  <c r="LO34" i="1"/>
  <c r="MJ34" i="1"/>
  <c r="MK34" i="1"/>
  <c r="NF34" i="1"/>
  <c r="NG34" i="1"/>
  <c r="OB34" i="1"/>
  <c r="OC34" i="1"/>
  <c r="OX34" i="1"/>
  <c r="OY34" i="1"/>
  <c r="PT34" i="1"/>
  <c r="P35" i="1"/>
  <c r="Q35" i="1"/>
  <c r="AL35" i="1"/>
  <c r="AM35" i="1"/>
  <c r="BH35" i="1"/>
  <c r="BI35" i="1"/>
  <c r="CD35" i="1"/>
  <c r="CE35" i="1"/>
  <c r="CZ35" i="1"/>
  <c r="DA35" i="1"/>
  <c r="DW35" i="1"/>
  <c r="DX35" i="1"/>
  <c r="ES35" i="1"/>
  <c r="ET35" i="1"/>
  <c r="FO35" i="1"/>
  <c r="FP35" i="1"/>
  <c r="GK35" i="1"/>
  <c r="GL35" i="1"/>
  <c r="HG35" i="1"/>
  <c r="HH35" i="1"/>
  <c r="ID35" i="1"/>
  <c r="IE35" i="1"/>
  <c r="IZ35" i="1"/>
  <c r="JA35" i="1"/>
  <c r="JV35" i="1"/>
  <c r="JW35" i="1"/>
  <c r="KR35" i="1"/>
  <c r="KS35" i="1"/>
  <c r="LN35" i="1"/>
  <c r="LO35" i="1"/>
  <c r="MJ35" i="1"/>
  <c r="MK35" i="1"/>
  <c r="NF35" i="1"/>
  <c r="NG35" i="1"/>
  <c r="OB35" i="1"/>
  <c r="OC35" i="1"/>
  <c r="OX35" i="1"/>
  <c r="OY35" i="1"/>
  <c r="PT35" i="1"/>
  <c r="P36" i="1"/>
  <c r="Q36" i="1"/>
  <c r="AL36" i="1"/>
  <c r="AM36" i="1"/>
  <c r="BH36" i="1"/>
  <c r="BI36" i="1"/>
  <c r="CD36" i="1"/>
  <c r="CE36" i="1"/>
  <c r="CZ36" i="1"/>
  <c r="DA36" i="1"/>
  <c r="DW36" i="1"/>
  <c r="DX36" i="1"/>
  <c r="ES36" i="1"/>
  <c r="ET36" i="1"/>
  <c r="FO36" i="1"/>
  <c r="FP36" i="1"/>
  <c r="GK36" i="1"/>
  <c r="GL36" i="1"/>
  <c r="HG36" i="1"/>
  <c r="HH36" i="1"/>
  <c r="ID36" i="1"/>
  <c r="IE36" i="1"/>
  <c r="IZ36" i="1"/>
  <c r="JA36" i="1"/>
  <c r="JV36" i="1"/>
  <c r="JW36" i="1"/>
  <c r="KR36" i="1"/>
  <c r="KS36" i="1"/>
  <c r="LN36" i="1"/>
  <c r="LO36" i="1"/>
  <c r="MJ36" i="1"/>
  <c r="MK36" i="1"/>
  <c r="NF36" i="1"/>
  <c r="NG36" i="1"/>
  <c r="OB36" i="1"/>
  <c r="OC36" i="1"/>
  <c r="OX36" i="1"/>
  <c r="OY36" i="1"/>
  <c r="PT36" i="1"/>
  <c r="P37" i="1"/>
  <c r="Q37" i="1"/>
  <c r="AL37" i="1"/>
  <c r="AM37" i="1"/>
  <c r="BH37" i="1"/>
  <c r="BI37" i="1"/>
  <c r="CD37" i="1"/>
  <c r="CE37" i="1"/>
  <c r="CZ37" i="1"/>
  <c r="DA37" i="1"/>
  <c r="DW37" i="1"/>
  <c r="DX37" i="1"/>
  <c r="ES37" i="1"/>
  <c r="ET37" i="1"/>
  <c r="FO37" i="1"/>
  <c r="FP37" i="1"/>
  <c r="GK37" i="1"/>
  <c r="GL37" i="1"/>
  <c r="HG37" i="1"/>
  <c r="HH37" i="1"/>
  <c r="ID37" i="1"/>
  <c r="IE37" i="1"/>
  <c r="IZ37" i="1"/>
  <c r="JA37" i="1"/>
  <c r="JV37" i="1"/>
  <c r="JW37" i="1"/>
  <c r="KR37" i="1"/>
  <c r="KS37" i="1"/>
  <c r="LN37" i="1"/>
  <c r="LO37" i="1"/>
  <c r="MJ37" i="1"/>
  <c r="MK37" i="1"/>
  <c r="NF37" i="1"/>
  <c r="NG37" i="1"/>
  <c r="OB37" i="1"/>
  <c r="OC37" i="1"/>
  <c r="OX37" i="1"/>
  <c r="OY37" i="1"/>
  <c r="PT37" i="1"/>
  <c r="P38" i="1"/>
  <c r="Q38" i="1"/>
  <c r="AL38" i="1"/>
  <c r="AM38" i="1"/>
  <c r="BH38" i="1"/>
  <c r="BI38" i="1"/>
  <c r="CD38" i="1"/>
  <c r="CE38" i="1"/>
  <c r="CZ38" i="1"/>
  <c r="DA38" i="1"/>
  <c r="DW38" i="1"/>
  <c r="DX38" i="1"/>
  <c r="ES38" i="1"/>
  <c r="ET38" i="1"/>
  <c r="FO38" i="1"/>
  <c r="FP38" i="1"/>
  <c r="GK38" i="1"/>
  <c r="GL38" i="1"/>
  <c r="HG38" i="1"/>
  <c r="HH38" i="1"/>
  <c r="ID38" i="1"/>
  <c r="IE38" i="1"/>
  <c r="IZ38" i="1"/>
  <c r="JA38" i="1"/>
  <c r="JV38" i="1"/>
  <c r="JW38" i="1"/>
  <c r="KR38" i="1"/>
  <c r="KS38" i="1"/>
  <c r="LN38" i="1"/>
  <c r="LO38" i="1"/>
  <c r="MJ38" i="1"/>
  <c r="MK38" i="1"/>
  <c r="NF38" i="1"/>
  <c r="NG38" i="1"/>
  <c r="OB38" i="1"/>
  <c r="OC38" i="1"/>
  <c r="OX38" i="1"/>
  <c r="OY38" i="1"/>
  <c r="PT38" i="1"/>
  <c r="P39" i="1"/>
  <c r="Q39" i="1"/>
  <c r="AL39" i="1"/>
  <c r="AM39" i="1"/>
  <c r="BH39" i="1"/>
  <c r="BI39" i="1"/>
  <c r="CD39" i="1"/>
  <c r="CE39" i="1"/>
  <c r="CZ39" i="1"/>
  <c r="DA39" i="1"/>
  <c r="DW39" i="1"/>
  <c r="DX39" i="1"/>
  <c r="ES39" i="1"/>
  <c r="ET39" i="1"/>
  <c r="FO39" i="1"/>
  <c r="FP39" i="1"/>
  <c r="GK39" i="1"/>
  <c r="GL39" i="1"/>
  <c r="HG39" i="1"/>
  <c r="HH39" i="1"/>
  <c r="ID39" i="1"/>
  <c r="IE39" i="1"/>
  <c r="IZ39" i="1"/>
  <c r="JA39" i="1"/>
  <c r="JV39" i="1"/>
  <c r="JW39" i="1"/>
  <c r="KR39" i="1"/>
  <c r="KS39" i="1"/>
  <c r="LN39" i="1"/>
  <c r="LO39" i="1"/>
  <c r="MJ39" i="1"/>
  <c r="MK39" i="1"/>
  <c r="NF39" i="1"/>
  <c r="NG39" i="1"/>
  <c r="OB39" i="1"/>
  <c r="OC39" i="1"/>
  <c r="OX39" i="1"/>
  <c r="OY39" i="1"/>
  <c r="PT39" i="1"/>
  <c r="P40" i="1"/>
  <c r="Q40" i="1"/>
  <c r="AL40" i="1"/>
  <c r="AM40" i="1"/>
  <c r="BH40" i="1"/>
  <c r="BI40" i="1"/>
  <c r="CD40" i="1"/>
  <c r="CE40" i="1"/>
  <c r="CZ40" i="1"/>
  <c r="DA40" i="1"/>
  <c r="DW40" i="1"/>
  <c r="DX40" i="1"/>
  <c r="ES40" i="1"/>
  <c r="ET40" i="1"/>
  <c r="FO40" i="1"/>
  <c r="FP40" i="1"/>
  <c r="GK40" i="1"/>
  <c r="GL40" i="1"/>
  <c r="HG40" i="1"/>
  <c r="HH40" i="1"/>
  <c r="ID40" i="1"/>
  <c r="IE40" i="1"/>
  <c r="IZ40" i="1"/>
  <c r="JA40" i="1"/>
  <c r="JV40" i="1"/>
  <c r="JW40" i="1"/>
  <c r="KR40" i="1"/>
  <c r="KS40" i="1"/>
  <c r="LN40" i="1"/>
  <c r="LO40" i="1"/>
  <c r="MJ40" i="1"/>
  <c r="MK40" i="1"/>
  <c r="NF40" i="1"/>
  <c r="NG40" i="1"/>
  <c r="OB40" i="1"/>
  <c r="OC40" i="1"/>
  <c r="OX40" i="1"/>
  <c r="OY40" i="1"/>
  <c r="PT40" i="1"/>
  <c r="P41" i="1"/>
  <c r="Q41" i="1"/>
  <c r="AL41" i="1"/>
  <c r="AM41" i="1"/>
  <c r="BH41" i="1"/>
  <c r="BI41" i="1"/>
  <c r="CD41" i="1"/>
  <c r="CE41" i="1"/>
  <c r="CZ41" i="1"/>
  <c r="DA41" i="1"/>
  <c r="DW41" i="1"/>
  <c r="DX41" i="1"/>
  <c r="ES41" i="1"/>
  <c r="ET41" i="1"/>
  <c r="FO41" i="1"/>
  <c r="FP41" i="1"/>
  <c r="GK41" i="1"/>
  <c r="GL41" i="1"/>
  <c r="HG41" i="1"/>
  <c r="HH41" i="1"/>
  <c r="ID41" i="1"/>
  <c r="IE41" i="1"/>
  <c r="IZ41" i="1"/>
  <c r="JA41" i="1"/>
  <c r="JV41" i="1"/>
  <c r="JW41" i="1"/>
  <c r="KR41" i="1"/>
  <c r="KS41" i="1"/>
  <c r="LN41" i="1"/>
  <c r="LO41" i="1"/>
  <c r="MJ41" i="1"/>
  <c r="MK41" i="1"/>
  <c r="NF41" i="1"/>
  <c r="NG41" i="1"/>
  <c r="OB41" i="1"/>
  <c r="OC41" i="1"/>
  <c r="OX41" i="1"/>
  <c r="OY41" i="1"/>
  <c r="PT41" i="1"/>
  <c r="P42" i="1"/>
  <c r="Q42" i="1"/>
  <c r="AL42" i="1"/>
  <c r="AM42" i="1"/>
  <c r="BH42" i="1"/>
  <c r="BI42" i="1"/>
  <c r="CD42" i="1"/>
  <c r="CE42" i="1"/>
  <c r="CZ42" i="1"/>
  <c r="DA42" i="1"/>
  <c r="DW42" i="1"/>
  <c r="DX42" i="1"/>
  <c r="ES42" i="1"/>
  <c r="ET42" i="1"/>
  <c r="FO42" i="1"/>
  <c r="FP42" i="1"/>
  <c r="GK42" i="1"/>
  <c r="GL42" i="1"/>
  <c r="HG42" i="1"/>
  <c r="HH42" i="1"/>
  <c r="ID42" i="1"/>
  <c r="IE42" i="1"/>
  <c r="IZ42" i="1"/>
  <c r="JA42" i="1"/>
  <c r="JV42" i="1"/>
  <c r="JW42" i="1"/>
  <c r="KR42" i="1"/>
  <c r="KS42" i="1"/>
  <c r="LN42" i="1"/>
  <c r="LO42" i="1"/>
  <c r="MJ42" i="1"/>
  <c r="MK42" i="1"/>
  <c r="NF42" i="1"/>
  <c r="NG42" i="1"/>
  <c r="OB42" i="1"/>
  <c r="OC42" i="1"/>
  <c r="OX42" i="1"/>
  <c r="OY42" i="1"/>
  <c r="PT42" i="1"/>
  <c r="P43" i="1"/>
  <c r="Q43" i="1"/>
  <c r="AL43" i="1"/>
  <c r="AM43" i="1"/>
  <c r="BH43" i="1"/>
  <c r="BI43" i="1"/>
  <c r="CD43" i="1"/>
  <c r="CE43" i="1"/>
  <c r="CZ43" i="1"/>
  <c r="DA43" i="1"/>
  <c r="DW43" i="1"/>
  <c r="DX43" i="1"/>
  <c r="ES43" i="1"/>
  <c r="ET43" i="1"/>
  <c r="FO43" i="1"/>
  <c r="FP43" i="1"/>
  <c r="GK43" i="1"/>
  <c r="GL43" i="1"/>
  <c r="HG43" i="1"/>
  <c r="HH43" i="1"/>
  <c r="ID43" i="1"/>
  <c r="IE43" i="1"/>
  <c r="IZ43" i="1"/>
  <c r="JA43" i="1"/>
  <c r="JV43" i="1"/>
  <c r="JW43" i="1"/>
  <c r="KR43" i="1"/>
  <c r="KS43" i="1"/>
  <c r="LN43" i="1"/>
  <c r="LO43" i="1"/>
  <c r="MJ43" i="1"/>
  <c r="MK43" i="1"/>
  <c r="NF43" i="1"/>
  <c r="NG43" i="1"/>
  <c r="OB43" i="1"/>
  <c r="OC43" i="1"/>
  <c r="OX43" i="1"/>
  <c r="OY43" i="1"/>
  <c r="PT43" i="1"/>
  <c r="P44" i="1"/>
  <c r="Q44" i="1"/>
  <c r="AL44" i="1"/>
  <c r="AM44" i="1"/>
  <c r="BH44" i="1"/>
  <c r="BI44" i="1"/>
  <c r="CD44" i="1"/>
  <c r="CE44" i="1"/>
  <c r="CZ44" i="1"/>
  <c r="DA44" i="1"/>
  <c r="DW44" i="1"/>
  <c r="DX44" i="1"/>
  <c r="ES44" i="1"/>
  <c r="ET44" i="1"/>
  <c r="FO44" i="1"/>
  <c r="FP44" i="1"/>
  <c r="GK44" i="1"/>
  <c r="GL44" i="1"/>
  <c r="HG44" i="1"/>
  <c r="HH44" i="1"/>
  <c r="ID44" i="1"/>
  <c r="IE44" i="1"/>
  <c r="IZ44" i="1"/>
  <c r="JA44" i="1"/>
  <c r="JV44" i="1"/>
  <c r="JW44" i="1"/>
  <c r="KR44" i="1"/>
  <c r="KS44" i="1"/>
  <c r="LN44" i="1"/>
  <c r="LO44" i="1"/>
  <c r="MJ44" i="1"/>
  <c r="MK44" i="1"/>
  <c r="NF44" i="1"/>
  <c r="NG44" i="1"/>
  <c r="OB44" i="1"/>
  <c r="OC44" i="1"/>
  <c r="OX44" i="1"/>
  <c r="OY44" i="1"/>
  <c r="PT44" i="1"/>
  <c r="P45" i="1"/>
  <c r="Q45" i="1"/>
  <c r="AL45" i="1"/>
  <c r="AM45" i="1"/>
  <c r="BH45" i="1"/>
  <c r="BI45" i="1"/>
  <c r="CD45" i="1"/>
  <c r="CE45" i="1"/>
  <c r="CZ45" i="1"/>
  <c r="DA45" i="1"/>
  <c r="DW45" i="1"/>
  <c r="DX45" i="1"/>
  <c r="ES45" i="1"/>
  <c r="ET45" i="1"/>
  <c r="FO45" i="1"/>
  <c r="FP45" i="1"/>
  <c r="GK45" i="1"/>
  <c r="GL45" i="1"/>
  <c r="HG45" i="1"/>
  <c r="HH45" i="1"/>
  <c r="ID45" i="1"/>
  <c r="IE45" i="1"/>
  <c r="IZ45" i="1"/>
  <c r="JA45" i="1"/>
  <c r="JV45" i="1"/>
  <c r="JW45" i="1"/>
  <c r="KR45" i="1"/>
  <c r="KS45" i="1"/>
  <c r="LN45" i="1"/>
  <c r="LO45" i="1"/>
  <c r="MJ45" i="1"/>
  <c r="MK45" i="1"/>
  <c r="NF45" i="1"/>
  <c r="NG45" i="1"/>
  <c r="OB45" i="1"/>
  <c r="OC45" i="1"/>
  <c r="OX45" i="1"/>
  <c r="OY45" i="1"/>
  <c r="PT45" i="1"/>
  <c r="P46" i="1"/>
  <c r="Q46" i="1"/>
  <c r="AL46" i="1"/>
  <c r="AM46" i="1"/>
  <c r="BH46" i="1"/>
  <c r="BI46" i="1"/>
  <c r="CD46" i="1"/>
  <c r="CE46" i="1"/>
  <c r="CZ46" i="1"/>
  <c r="DA46" i="1"/>
  <c r="DW46" i="1"/>
  <c r="DX46" i="1"/>
  <c r="ES46" i="1"/>
  <c r="ET46" i="1"/>
  <c r="FO46" i="1"/>
  <c r="FP46" i="1"/>
  <c r="GK46" i="1"/>
  <c r="GL46" i="1"/>
  <c r="HG46" i="1"/>
  <c r="HH46" i="1"/>
  <c r="ID46" i="1"/>
  <c r="IE46" i="1"/>
  <c r="IZ46" i="1"/>
  <c r="JA46" i="1"/>
  <c r="JV46" i="1"/>
  <c r="JW46" i="1"/>
  <c r="KR46" i="1"/>
  <c r="KS46" i="1"/>
  <c r="LN46" i="1"/>
  <c r="LO46" i="1"/>
  <c r="MJ46" i="1"/>
  <c r="MK46" i="1"/>
  <c r="NF46" i="1"/>
  <c r="NG46" i="1"/>
  <c r="OB46" i="1"/>
  <c r="OC46" i="1"/>
  <c r="OX46" i="1"/>
  <c r="OY46" i="1"/>
  <c r="PT46" i="1"/>
  <c r="P47" i="1"/>
  <c r="Q47" i="1"/>
  <c r="AL47" i="1"/>
  <c r="AM47" i="1"/>
  <c r="BH47" i="1"/>
  <c r="BI47" i="1"/>
  <c r="CD47" i="1"/>
  <c r="CE47" i="1"/>
  <c r="CZ47" i="1"/>
  <c r="DA47" i="1"/>
  <c r="DW47" i="1"/>
  <c r="DX47" i="1"/>
  <c r="ES47" i="1"/>
  <c r="ET47" i="1"/>
  <c r="FO47" i="1"/>
  <c r="FP47" i="1"/>
  <c r="GK47" i="1"/>
  <c r="GL47" i="1"/>
  <c r="HG47" i="1"/>
  <c r="HH47" i="1"/>
  <c r="ID47" i="1"/>
  <c r="IE47" i="1"/>
  <c r="IZ47" i="1"/>
  <c r="JA47" i="1"/>
  <c r="JV47" i="1"/>
  <c r="JW47" i="1"/>
  <c r="KR47" i="1"/>
  <c r="KS47" i="1"/>
  <c r="LN47" i="1"/>
  <c r="LO47" i="1"/>
  <c r="MJ47" i="1"/>
  <c r="MK47" i="1"/>
  <c r="NF47" i="1"/>
  <c r="NG47" i="1"/>
  <c r="OB47" i="1"/>
  <c r="OC47" i="1"/>
  <c r="OX47" i="1"/>
  <c r="OY47" i="1"/>
  <c r="PT47" i="1"/>
  <c r="P48" i="1"/>
  <c r="Q48" i="1"/>
  <c r="AL48" i="1"/>
  <c r="AM48" i="1"/>
  <c r="BH48" i="1"/>
  <c r="BI48" i="1"/>
  <c r="CD48" i="1"/>
  <c r="CE48" i="1"/>
  <c r="CZ48" i="1"/>
  <c r="DA48" i="1"/>
  <c r="DW48" i="1"/>
  <c r="DX48" i="1"/>
  <c r="ES48" i="1"/>
  <c r="ET48" i="1"/>
  <c r="FO48" i="1"/>
  <c r="FP48" i="1"/>
  <c r="GK48" i="1"/>
  <c r="GL48" i="1"/>
  <c r="HG48" i="1"/>
  <c r="HH48" i="1"/>
  <c r="ID48" i="1"/>
  <c r="IE48" i="1"/>
  <c r="IZ48" i="1"/>
  <c r="JA48" i="1"/>
  <c r="JV48" i="1"/>
  <c r="JW48" i="1"/>
  <c r="KR48" i="1"/>
  <c r="KS48" i="1"/>
  <c r="LN48" i="1"/>
  <c r="LO48" i="1"/>
  <c r="MJ48" i="1"/>
  <c r="MK48" i="1"/>
  <c r="NF48" i="1"/>
  <c r="NG48" i="1"/>
  <c r="OB48" i="1"/>
  <c r="OC48" i="1"/>
  <c r="OX48" i="1"/>
  <c r="OY48" i="1"/>
  <c r="PT48" i="1"/>
  <c r="P49" i="1"/>
  <c r="Q49" i="1"/>
  <c r="AL49" i="1"/>
  <c r="AM49" i="1"/>
  <c r="BH49" i="1"/>
  <c r="BI49" i="1"/>
  <c r="CD49" i="1"/>
  <c r="CE49" i="1"/>
  <c r="CZ49" i="1"/>
  <c r="DA49" i="1"/>
  <c r="DW49" i="1"/>
  <c r="DX49" i="1"/>
  <c r="ES49" i="1"/>
  <c r="ET49" i="1"/>
  <c r="FO49" i="1"/>
  <c r="FP49" i="1"/>
  <c r="GK49" i="1"/>
  <c r="GL49" i="1"/>
  <c r="HG49" i="1"/>
  <c r="HH49" i="1"/>
  <c r="ID49" i="1"/>
  <c r="IE49" i="1"/>
  <c r="IZ49" i="1"/>
  <c r="JA49" i="1"/>
  <c r="JV49" i="1"/>
  <c r="JW49" i="1"/>
  <c r="KR49" i="1"/>
  <c r="KS49" i="1"/>
  <c r="LN49" i="1"/>
  <c r="LO49" i="1"/>
  <c r="MJ49" i="1"/>
  <c r="MK49" i="1"/>
  <c r="NF49" i="1"/>
  <c r="NG49" i="1"/>
  <c r="OB49" i="1"/>
  <c r="OC49" i="1"/>
  <c r="OX49" i="1"/>
  <c r="OY49" i="1"/>
  <c r="PT49" i="1"/>
  <c r="P50" i="1"/>
  <c r="Q50" i="1"/>
  <c r="AL50" i="1"/>
  <c r="AM50" i="1"/>
  <c r="BH50" i="1"/>
  <c r="BI50" i="1"/>
  <c r="CD50" i="1"/>
  <c r="CE50" i="1"/>
  <c r="CZ50" i="1"/>
  <c r="DA50" i="1"/>
  <c r="DW50" i="1"/>
  <c r="DX50" i="1"/>
  <c r="ES50" i="1"/>
  <c r="ET50" i="1"/>
  <c r="FO50" i="1"/>
  <c r="FP50" i="1"/>
  <c r="GK50" i="1"/>
  <c r="GL50" i="1"/>
  <c r="HG50" i="1"/>
  <c r="HH50" i="1"/>
  <c r="ID50" i="1"/>
  <c r="IE50" i="1"/>
  <c r="IZ50" i="1"/>
  <c r="JA50" i="1"/>
  <c r="JV50" i="1"/>
  <c r="JW50" i="1"/>
  <c r="KR50" i="1"/>
  <c r="KS50" i="1"/>
  <c r="LN50" i="1"/>
  <c r="LO50" i="1"/>
  <c r="MJ50" i="1"/>
  <c r="MK50" i="1"/>
  <c r="NF50" i="1"/>
  <c r="NG50" i="1"/>
  <c r="OB50" i="1"/>
  <c r="OC50" i="1"/>
  <c r="OX50" i="1"/>
  <c r="OY50" i="1"/>
  <c r="PT50" i="1"/>
  <c r="P51" i="1"/>
  <c r="Q51" i="1"/>
  <c r="AL51" i="1"/>
  <c r="AM51" i="1"/>
  <c r="BH51" i="1"/>
  <c r="BI51" i="1"/>
  <c r="CD51" i="1"/>
  <c r="CE51" i="1"/>
  <c r="CZ51" i="1"/>
  <c r="DA51" i="1"/>
  <c r="DW51" i="1"/>
  <c r="DX51" i="1"/>
  <c r="ES51" i="1"/>
  <c r="ET51" i="1"/>
  <c r="FO51" i="1"/>
  <c r="FP51" i="1"/>
  <c r="GK51" i="1"/>
  <c r="GL51" i="1"/>
  <c r="HG51" i="1"/>
  <c r="HH51" i="1"/>
  <c r="ID51" i="1"/>
  <c r="IE51" i="1"/>
  <c r="IZ51" i="1"/>
  <c r="JA51" i="1"/>
  <c r="JV51" i="1"/>
  <c r="JW51" i="1"/>
  <c r="KR51" i="1"/>
  <c r="KS51" i="1"/>
  <c r="LN51" i="1"/>
  <c r="LO51" i="1"/>
  <c r="MJ51" i="1"/>
  <c r="MK51" i="1"/>
  <c r="NF51" i="1"/>
  <c r="NG51" i="1"/>
  <c r="OB51" i="1"/>
  <c r="OC51" i="1"/>
  <c r="OX51" i="1"/>
  <c r="OY51" i="1"/>
  <c r="PT51" i="1"/>
  <c r="P52" i="1"/>
  <c r="Q52" i="1"/>
  <c r="AL52" i="1"/>
  <c r="AM52" i="1"/>
  <c r="BH52" i="1"/>
  <c r="BI52" i="1"/>
  <c r="CD52" i="1"/>
  <c r="CE52" i="1"/>
  <c r="CZ52" i="1"/>
  <c r="DA52" i="1"/>
  <c r="DW52" i="1"/>
  <c r="DX52" i="1"/>
  <c r="ES52" i="1"/>
  <c r="ET52" i="1"/>
  <c r="FO52" i="1"/>
  <c r="FP52" i="1"/>
  <c r="GK52" i="1"/>
  <c r="GL52" i="1"/>
  <c r="HG52" i="1"/>
  <c r="HH52" i="1"/>
  <c r="ID52" i="1"/>
  <c r="IE52" i="1"/>
  <c r="IZ52" i="1"/>
  <c r="JA52" i="1"/>
  <c r="JV52" i="1"/>
  <c r="JW52" i="1"/>
  <c r="KR52" i="1"/>
  <c r="KS52" i="1"/>
  <c r="LN52" i="1"/>
  <c r="LO52" i="1"/>
  <c r="MJ52" i="1"/>
  <c r="MK52" i="1"/>
  <c r="NF52" i="1"/>
  <c r="NG52" i="1"/>
  <c r="OB52" i="1"/>
  <c r="OC52" i="1"/>
  <c r="OX52" i="1"/>
  <c r="OY52" i="1"/>
  <c r="PT52" i="1"/>
  <c r="P53" i="1"/>
  <c r="Q53" i="1"/>
  <c r="AL53" i="1"/>
  <c r="AM53" i="1"/>
  <c r="BH53" i="1"/>
  <c r="BI53" i="1"/>
  <c r="CD53" i="1"/>
  <c r="CE53" i="1"/>
  <c r="CZ53" i="1"/>
  <c r="DA53" i="1"/>
  <c r="DW53" i="1"/>
  <c r="DX53" i="1"/>
  <c r="ES53" i="1"/>
  <c r="ET53" i="1"/>
  <c r="FO53" i="1"/>
  <c r="FP53" i="1"/>
  <c r="GK53" i="1"/>
  <c r="GL53" i="1"/>
  <c r="HG53" i="1"/>
  <c r="HH53" i="1"/>
  <c r="ID53" i="1"/>
  <c r="IE53" i="1"/>
  <c r="IZ53" i="1"/>
  <c r="JA53" i="1"/>
  <c r="JV53" i="1"/>
  <c r="JW53" i="1"/>
  <c r="KR53" i="1"/>
  <c r="KS53" i="1"/>
  <c r="LN53" i="1"/>
  <c r="LO53" i="1"/>
  <c r="MJ53" i="1"/>
  <c r="MK53" i="1"/>
  <c r="NF53" i="1"/>
  <c r="NG53" i="1"/>
  <c r="OB53" i="1"/>
  <c r="OC53" i="1"/>
  <c r="OX53" i="1"/>
  <c r="OY53" i="1"/>
  <c r="PT53" i="1"/>
  <c r="P54" i="1"/>
  <c r="Q54" i="1"/>
  <c r="AL54" i="1"/>
  <c r="AM54" i="1"/>
  <c r="BH54" i="1"/>
  <c r="BI54" i="1"/>
  <c r="CD54" i="1"/>
  <c r="CE54" i="1"/>
  <c r="CZ54" i="1"/>
  <c r="DA54" i="1"/>
  <c r="DW54" i="1"/>
  <c r="DX54" i="1"/>
  <c r="ES54" i="1"/>
  <c r="ET54" i="1"/>
  <c r="FO54" i="1"/>
  <c r="FP54" i="1"/>
  <c r="GK54" i="1"/>
  <c r="GL54" i="1"/>
  <c r="HG54" i="1"/>
  <c r="HH54" i="1"/>
  <c r="ID54" i="1"/>
  <c r="IE54" i="1"/>
  <c r="IZ54" i="1"/>
  <c r="JA54" i="1"/>
  <c r="JV54" i="1"/>
  <c r="JW54" i="1"/>
  <c r="KR54" i="1"/>
  <c r="KS54" i="1"/>
  <c r="LN54" i="1"/>
  <c r="LO54" i="1"/>
  <c r="MJ54" i="1"/>
  <c r="MK54" i="1"/>
  <c r="NF54" i="1"/>
  <c r="NG54" i="1"/>
  <c r="OB54" i="1"/>
  <c r="OC54" i="1"/>
  <c r="OX54" i="1"/>
  <c r="OY54" i="1"/>
  <c r="PT54" i="1"/>
  <c r="P55" i="1"/>
  <c r="Q55" i="1"/>
  <c r="AL55" i="1"/>
  <c r="AM55" i="1"/>
  <c r="BH55" i="1"/>
  <c r="BI55" i="1"/>
  <c r="CD55" i="1"/>
  <c r="CE55" i="1"/>
  <c r="CZ55" i="1"/>
  <c r="DA55" i="1"/>
  <c r="DW55" i="1"/>
  <c r="DX55" i="1"/>
  <c r="ES55" i="1"/>
  <c r="ET55" i="1"/>
  <c r="FO55" i="1"/>
  <c r="FP55" i="1"/>
  <c r="GK55" i="1"/>
  <c r="GL55" i="1"/>
  <c r="HG55" i="1"/>
  <c r="HH55" i="1"/>
  <c r="ID55" i="1"/>
  <c r="IE55" i="1"/>
  <c r="IZ55" i="1"/>
  <c r="JA55" i="1"/>
  <c r="JV55" i="1"/>
  <c r="JW55" i="1"/>
  <c r="KR55" i="1"/>
  <c r="KS55" i="1"/>
  <c r="LN55" i="1"/>
  <c r="LO55" i="1"/>
  <c r="MJ55" i="1"/>
  <c r="MK55" i="1"/>
  <c r="NF55" i="1"/>
  <c r="NG55" i="1"/>
  <c r="OB55" i="1"/>
  <c r="OC55" i="1"/>
  <c r="OX55" i="1"/>
  <c r="OY55" i="1"/>
  <c r="PT55" i="1"/>
  <c r="P56" i="1"/>
  <c r="Q56" i="1"/>
  <c r="AL56" i="1"/>
  <c r="AM56" i="1"/>
  <c r="BH56" i="1"/>
  <c r="BI56" i="1"/>
  <c r="CD56" i="1"/>
  <c r="CE56" i="1"/>
  <c r="CZ56" i="1"/>
  <c r="DA56" i="1"/>
  <c r="DW56" i="1"/>
  <c r="DX56" i="1"/>
  <c r="ES56" i="1"/>
  <c r="ET56" i="1"/>
  <c r="FO56" i="1"/>
  <c r="FP56" i="1"/>
  <c r="GK56" i="1"/>
  <c r="GL56" i="1"/>
  <c r="HG56" i="1"/>
  <c r="HH56" i="1"/>
  <c r="ID56" i="1"/>
  <c r="IE56" i="1"/>
  <c r="IZ56" i="1"/>
  <c r="JA56" i="1"/>
  <c r="JV56" i="1"/>
  <c r="JW56" i="1"/>
  <c r="KR56" i="1"/>
  <c r="KS56" i="1"/>
  <c r="LN56" i="1"/>
  <c r="LO56" i="1"/>
  <c r="MJ56" i="1"/>
  <c r="MK56" i="1"/>
  <c r="NF56" i="1"/>
  <c r="NG56" i="1"/>
  <c r="OB56" i="1"/>
  <c r="OC56" i="1"/>
  <c r="OX56" i="1"/>
  <c r="OY56" i="1"/>
  <c r="PT56" i="1"/>
  <c r="P57" i="1"/>
  <c r="Q57" i="1"/>
  <c r="AL57" i="1"/>
  <c r="AM57" i="1"/>
  <c r="BH57" i="1"/>
  <c r="BI57" i="1"/>
  <c r="CD57" i="1"/>
  <c r="CE57" i="1"/>
  <c r="CZ57" i="1"/>
  <c r="DA57" i="1"/>
  <c r="DW57" i="1"/>
  <c r="DX57" i="1"/>
  <c r="ES57" i="1"/>
  <c r="ET57" i="1"/>
  <c r="FO57" i="1"/>
  <c r="FP57" i="1"/>
  <c r="GK57" i="1"/>
  <c r="GL57" i="1"/>
  <c r="HG57" i="1"/>
  <c r="HH57" i="1"/>
  <c r="ID57" i="1"/>
  <c r="IE57" i="1"/>
  <c r="IZ57" i="1"/>
  <c r="JA57" i="1"/>
  <c r="JV57" i="1"/>
  <c r="JW57" i="1"/>
  <c r="KR57" i="1"/>
  <c r="KS57" i="1"/>
  <c r="LN57" i="1"/>
  <c r="LO57" i="1"/>
  <c r="MJ57" i="1"/>
  <c r="MK57" i="1"/>
  <c r="NF57" i="1"/>
  <c r="NG57" i="1"/>
  <c r="OB57" i="1"/>
  <c r="OC57" i="1"/>
  <c r="OX57" i="1"/>
  <c r="OY57" i="1"/>
  <c r="PT57" i="1"/>
  <c r="P58" i="1"/>
  <c r="Q58" i="1"/>
  <c r="AL58" i="1"/>
  <c r="AM58" i="1"/>
  <c r="BH58" i="1"/>
  <c r="BI58" i="1"/>
  <c r="CD58" i="1"/>
  <c r="CE58" i="1"/>
  <c r="CZ58" i="1"/>
  <c r="DA58" i="1"/>
  <c r="DW58" i="1"/>
  <c r="DX58" i="1"/>
  <c r="ES58" i="1"/>
  <c r="ET58" i="1"/>
  <c r="FO58" i="1"/>
  <c r="FP58" i="1"/>
  <c r="GK58" i="1"/>
  <c r="GL58" i="1"/>
  <c r="HG58" i="1"/>
  <c r="HH58" i="1"/>
  <c r="ID58" i="1"/>
  <c r="IE58" i="1"/>
  <c r="IZ58" i="1"/>
  <c r="JA58" i="1"/>
  <c r="JV58" i="1"/>
  <c r="JW58" i="1"/>
  <c r="KR58" i="1"/>
  <c r="KS58" i="1"/>
  <c r="LN58" i="1"/>
  <c r="LO58" i="1"/>
  <c r="MJ58" i="1"/>
  <c r="MK58" i="1"/>
  <c r="NF58" i="1"/>
  <c r="NG58" i="1"/>
  <c r="OB58" i="1"/>
  <c r="OC58" i="1"/>
  <c r="OX58" i="1"/>
  <c r="OY58" i="1"/>
  <c r="PT58" i="1"/>
  <c r="P59" i="1"/>
  <c r="Q59" i="1"/>
  <c r="AL59" i="1"/>
  <c r="AM59" i="1"/>
  <c r="BH59" i="1"/>
  <c r="BI59" i="1"/>
  <c r="CD59" i="1"/>
  <c r="CE59" i="1"/>
  <c r="CZ59" i="1"/>
  <c r="DA59" i="1"/>
  <c r="DW59" i="1"/>
  <c r="DX59" i="1"/>
  <c r="ES59" i="1"/>
  <c r="ET59" i="1"/>
  <c r="FO59" i="1"/>
  <c r="FP59" i="1"/>
  <c r="GK59" i="1"/>
  <c r="GL59" i="1"/>
  <c r="HG59" i="1"/>
  <c r="HH59" i="1"/>
  <c r="ID59" i="1"/>
  <c r="IE59" i="1"/>
  <c r="IZ59" i="1"/>
  <c r="JA59" i="1"/>
  <c r="JV59" i="1"/>
  <c r="JW59" i="1"/>
  <c r="KR59" i="1"/>
  <c r="KS59" i="1"/>
  <c r="LN59" i="1"/>
  <c r="LO59" i="1"/>
  <c r="MJ59" i="1"/>
  <c r="MK59" i="1"/>
  <c r="NF59" i="1"/>
  <c r="NG59" i="1"/>
  <c r="OB59" i="1"/>
  <c r="OC59" i="1"/>
  <c r="OX59" i="1"/>
  <c r="OY59" i="1"/>
  <c r="PT59" i="1"/>
  <c r="P60" i="1"/>
  <c r="Q60" i="1"/>
  <c r="AL60" i="1"/>
  <c r="AM60" i="1"/>
  <c r="BH60" i="1"/>
  <c r="BI60" i="1"/>
  <c r="CD60" i="1"/>
  <c r="CE60" i="1"/>
  <c r="CZ60" i="1"/>
  <c r="DA60" i="1"/>
  <c r="DW60" i="1"/>
  <c r="DX60" i="1"/>
  <c r="ES60" i="1"/>
  <c r="ET60" i="1"/>
  <c r="FO60" i="1"/>
  <c r="FP60" i="1"/>
  <c r="GK60" i="1"/>
  <c r="GL60" i="1"/>
  <c r="HG60" i="1"/>
  <c r="HH60" i="1"/>
  <c r="ID60" i="1"/>
  <c r="IE60" i="1"/>
  <c r="IZ60" i="1"/>
  <c r="JA60" i="1"/>
  <c r="JV60" i="1"/>
  <c r="JW60" i="1"/>
  <c r="KR60" i="1"/>
  <c r="KS60" i="1"/>
  <c r="LN60" i="1"/>
  <c r="LO60" i="1"/>
  <c r="MJ60" i="1"/>
  <c r="MK60" i="1"/>
  <c r="NF60" i="1"/>
  <c r="NG60" i="1"/>
  <c r="OB60" i="1"/>
  <c r="OC60" i="1"/>
  <c r="OX60" i="1"/>
  <c r="OY60" i="1"/>
  <c r="PT60" i="1"/>
  <c r="P61" i="1"/>
  <c r="Q61" i="1"/>
  <c r="AL61" i="1"/>
  <c r="AM61" i="1"/>
  <c r="BH61" i="1"/>
  <c r="BI61" i="1"/>
  <c r="CD61" i="1"/>
  <c r="CE61" i="1"/>
  <c r="CZ61" i="1"/>
  <c r="DA61" i="1"/>
  <c r="DW61" i="1"/>
  <c r="DX61" i="1"/>
  <c r="ES61" i="1"/>
  <c r="ET61" i="1"/>
  <c r="FO61" i="1"/>
  <c r="FP61" i="1"/>
  <c r="GK61" i="1"/>
  <c r="GL61" i="1"/>
  <c r="HG61" i="1"/>
  <c r="HH61" i="1"/>
  <c r="ID61" i="1"/>
  <c r="IE61" i="1"/>
  <c r="IZ61" i="1"/>
  <c r="JA61" i="1"/>
  <c r="JV61" i="1"/>
  <c r="JW61" i="1"/>
  <c r="KR61" i="1"/>
  <c r="KS61" i="1"/>
  <c r="LN61" i="1"/>
  <c r="LO61" i="1"/>
  <c r="MJ61" i="1"/>
  <c r="MK61" i="1"/>
  <c r="NF61" i="1"/>
  <c r="NG61" i="1"/>
  <c r="OB61" i="1"/>
  <c r="OC61" i="1"/>
  <c r="OX61" i="1"/>
  <c r="OY61" i="1"/>
  <c r="PT61" i="1"/>
  <c r="P62" i="1"/>
  <c r="Q62" i="1"/>
  <c r="AL62" i="1"/>
  <c r="AM62" i="1"/>
  <c r="BH62" i="1"/>
  <c r="BI62" i="1"/>
  <c r="CD62" i="1"/>
  <c r="CE62" i="1"/>
  <c r="CZ62" i="1"/>
  <c r="DA62" i="1"/>
  <c r="DW62" i="1"/>
  <c r="DX62" i="1"/>
  <c r="ES62" i="1"/>
  <c r="ET62" i="1"/>
  <c r="FO62" i="1"/>
  <c r="FP62" i="1"/>
  <c r="GK62" i="1"/>
  <c r="GL62" i="1"/>
  <c r="HG62" i="1"/>
  <c r="HH62" i="1"/>
  <c r="ID62" i="1"/>
  <c r="IE62" i="1"/>
  <c r="IZ62" i="1"/>
  <c r="JA62" i="1"/>
  <c r="JV62" i="1"/>
  <c r="JW62" i="1"/>
  <c r="KR62" i="1"/>
  <c r="KS62" i="1"/>
  <c r="LN62" i="1"/>
  <c r="LO62" i="1"/>
  <c r="MJ62" i="1"/>
  <c r="MK62" i="1"/>
  <c r="NF62" i="1"/>
  <c r="NG62" i="1"/>
  <c r="OB62" i="1"/>
  <c r="OC62" i="1"/>
  <c r="OX62" i="1"/>
  <c r="OY62" i="1"/>
  <c r="PT62" i="1"/>
  <c r="P63" i="1"/>
  <c r="Q63" i="1"/>
  <c r="AL63" i="1"/>
  <c r="AM63" i="1"/>
  <c r="BH63" i="1"/>
  <c r="BI63" i="1"/>
  <c r="CD63" i="1"/>
  <c r="CE63" i="1"/>
  <c r="CZ63" i="1"/>
  <c r="DA63" i="1"/>
  <c r="DW63" i="1"/>
  <c r="DX63" i="1"/>
  <c r="ES63" i="1"/>
  <c r="ET63" i="1"/>
  <c r="FO63" i="1"/>
  <c r="FP63" i="1"/>
  <c r="GK63" i="1"/>
  <c r="GL63" i="1"/>
  <c r="HG63" i="1"/>
  <c r="HH63" i="1"/>
  <c r="ID63" i="1"/>
  <c r="IE63" i="1"/>
  <c r="IZ63" i="1"/>
  <c r="JA63" i="1"/>
  <c r="JV63" i="1"/>
  <c r="JW63" i="1"/>
  <c r="KR63" i="1"/>
  <c r="KS63" i="1"/>
  <c r="LN63" i="1"/>
  <c r="LO63" i="1"/>
  <c r="MJ63" i="1"/>
  <c r="MK63" i="1"/>
  <c r="NF63" i="1"/>
  <c r="NG63" i="1"/>
  <c r="OB63" i="1"/>
  <c r="OC63" i="1"/>
  <c r="OX63" i="1"/>
  <c r="OY63" i="1"/>
  <c r="PT63" i="1"/>
  <c r="P64" i="1"/>
  <c r="Q64" i="1"/>
  <c r="AL64" i="1"/>
  <c r="AM64" i="1"/>
  <c r="BH64" i="1"/>
  <c r="BI64" i="1"/>
  <c r="CD64" i="1"/>
  <c r="CE64" i="1"/>
  <c r="CZ64" i="1"/>
  <c r="DA64" i="1"/>
  <c r="DW64" i="1"/>
  <c r="DX64" i="1"/>
  <c r="ES64" i="1"/>
  <c r="ET64" i="1"/>
  <c r="FO64" i="1"/>
  <c r="FP64" i="1"/>
  <c r="GK64" i="1"/>
  <c r="GL64" i="1"/>
  <c r="HG64" i="1"/>
  <c r="HH64" i="1"/>
  <c r="ID64" i="1"/>
  <c r="IE64" i="1"/>
  <c r="IZ64" i="1"/>
  <c r="JA64" i="1"/>
  <c r="JV64" i="1"/>
  <c r="JW64" i="1"/>
  <c r="KR64" i="1"/>
  <c r="KS64" i="1"/>
  <c r="LN64" i="1"/>
  <c r="LO64" i="1"/>
  <c r="MJ64" i="1"/>
  <c r="MK64" i="1"/>
  <c r="NF64" i="1"/>
  <c r="NG64" i="1"/>
  <c r="OB64" i="1"/>
  <c r="OC64" i="1"/>
  <c r="OX64" i="1"/>
  <c r="OY64" i="1"/>
  <c r="PT64" i="1"/>
  <c r="P65" i="1"/>
  <c r="Q65" i="1"/>
  <c r="AL65" i="1"/>
  <c r="AM65" i="1"/>
  <c r="BH65" i="1"/>
  <c r="BI65" i="1"/>
  <c r="CD65" i="1"/>
  <c r="CE65" i="1"/>
  <c r="CZ65" i="1"/>
  <c r="DA65" i="1"/>
  <c r="DW65" i="1"/>
  <c r="DX65" i="1"/>
  <c r="ES65" i="1"/>
  <c r="ET65" i="1"/>
  <c r="FO65" i="1"/>
  <c r="FP65" i="1"/>
  <c r="GK65" i="1"/>
  <c r="GL65" i="1"/>
  <c r="HG65" i="1"/>
  <c r="HH65" i="1"/>
  <c r="ID65" i="1"/>
  <c r="IE65" i="1"/>
  <c r="IZ65" i="1"/>
  <c r="JA65" i="1"/>
  <c r="JV65" i="1"/>
  <c r="JW65" i="1"/>
  <c r="KR65" i="1"/>
  <c r="KS65" i="1"/>
  <c r="LN65" i="1"/>
  <c r="LO65" i="1"/>
  <c r="MJ65" i="1"/>
  <c r="MK65" i="1"/>
  <c r="NF65" i="1"/>
  <c r="NG65" i="1"/>
  <c r="OB65" i="1"/>
  <c r="OC65" i="1"/>
  <c r="OX65" i="1"/>
  <c r="OY65" i="1"/>
  <c r="PT65" i="1"/>
  <c r="P66" i="1"/>
  <c r="Q66" i="1"/>
  <c r="AL66" i="1"/>
  <c r="AM66" i="1"/>
  <c r="BH66" i="1"/>
  <c r="BI66" i="1"/>
  <c r="CD66" i="1"/>
  <c r="CE66" i="1"/>
  <c r="CZ66" i="1"/>
  <c r="DA66" i="1"/>
  <c r="DW66" i="1"/>
  <c r="DX66" i="1"/>
  <c r="ES66" i="1"/>
  <c r="ET66" i="1"/>
  <c r="FO66" i="1"/>
  <c r="FP66" i="1"/>
  <c r="GK66" i="1"/>
  <c r="GL66" i="1"/>
  <c r="HG66" i="1"/>
  <c r="HH66" i="1"/>
  <c r="ID66" i="1"/>
  <c r="IE66" i="1"/>
  <c r="IZ66" i="1"/>
  <c r="JA66" i="1"/>
  <c r="JV66" i="1"/>
  <c r="JW66" i="1"/>
  <c r="KR66" i="1"/>
  <c r="KS66" i="1"/>
  <c r="LN66" i="1"/>
  <c r="LO66" i="1"/>
  <c r="MJ66" i="1"/>
  <c r="MK66" i="1"/>
  <c r="NF66" i="1"/>
  <c r="NG66" i="1"/>
  <c r="OB66" i="1"/>
  <c r="OC66" i="1"/>
  <c r="OX66" i="1"/>
  <c r="OY66" i="1"/>
  <c r="PT66" i="1"/>
  <c r="P67" i="1"/>
  <c r="Q67" i="1"/>
  <c r="AL67" i="1"/>
  <c r="AM67" i="1"/>
  <c r="BH67" i="1"/>
  <c r="BI67" i="1"/>
  <c r="CD67" i="1"/>
  <c r="CE67" i="1"/>
  <c r="CZ67" i="1"/>
  <c r="DA67" i="1"/>
  <c r="DW67" i="1"/>
  <c r="DX67" i="1"/>
  <c r="ES67" i="1"/>
  <c r="ET67" i="1"/>
  <c r="FO67" i="1"/>
  <c r="FP67" i="1"/>
  <c r="GK67" i="1"/>
  <c r="GL67" i="1"/>
  <c r="HG67" i="1"/>
  <c r="HH67" i="1"/>
  <c r="ID67" i="1"/>
  <c r="IE67" i="1"/>
  <c r="IZ67" i="1"/>
  <c r="JA67" i="1"/>
  <c r="JV67" i="1"/>
  <c r="JW67" i="1"/>
  <c r="KR67" i="1"/>
  <c r="KS67" i="1"/>
  <c r="LN67" i="1"/>
  <c r="LO67" i="1"/>
  <c r="MJ67" i="1"/>
  <c r="MK67" i="1"/>
  <c r="NF67" i="1"/>
  <c r="NG67" i="1"/>
  <c r="OB67" i="1"/>
  <c r="OC67" i="1"/>
  <c r="OX67" i="1"/>
  <c r="OY67" i="1"/>
  <c r="PT67" i="1"/>
  <c r="P68" i="1"/>
  <c r="Q68" i="1"/>
  <c r="AL68" i="1"/>
  <c r="AM68" i="1"/>
  <c r="BH68" i="1"/>
  <c r="BI68" i="1"/>
  <c r="CD68" i="1"/>
  <c r="CE68" i="1"/>
  <c r="CZ68" i="1"/>
  <c r="DA68" i="1"/>
  <c r="DW68" i="1"/>
  <c r="DX68" i="1"/>
  <c r="ES68" i="1"/>
  <c r="ET68" i="1"/>
  <c r="FO68" i="1"/>
  <c r="FP68" i="1"/>
  <c r="GK68" i="1"/>
  <c r="GL68" i="1"/>
  <c r="HG68" i="1"/>
  <c r="HH68" i="1"/>
  <c r="ID68" i="1"/>
  <c r="IE68" i="1"/>
  <c r="IZ68" i="1"/>
  <c r="JA68" i="1"/>
  <c r="JV68" i="1"/>
  <c r="JW68" i="1"/>
  <c r="KR68" i="1"/>
  <c r="KS68" i="1"/>
  <c r="LN68" i="1"/>
  <c r="LO68" i="1"/>
  <c r="MJ68" i="1"/>
  <c r="MK68" i="1"/>
  <c r="NF68" i="1"/>
  <c r="NG68" i="1"/>
  <c r="OB68" i="1"/>
  <c r="OC68" i="1"/>
  <c r="OX68" i="1"/>
  <c r="OY68" i="1"/>
  <c r="PT68" i="1"/>
  <c r="P69" i="1"/>
  <c r="Q69" i="1"/>
  <c r="AL69" i="1"/>
  <c r="AM69" i="1"/>
  <c r="BH69" i="1"/>
  <c r="BI69" i="1"/>
  <c r="CD69" i="1"/>
  <c r="CE69" i="1"/>
  <c r="CZ69" i="1"/>
  <c r="DA69" i="1"/>
  <c r="DW69" i="1"/>
  <c r="DX69" i="1"/>
  <c r="ES69" i="1"/>
  <c r="ET69" i="1"/>
  <c r="FO69" i="1"/>
  <c r="FP69" i="1"/>
  <c r="GK69" i="1"/>
  <c r="GL69" i="1"/>
  <c r="HG69" i="1"/>
  <c r="HH69" i="1"/>
  <c r="ID69" i="1"/>
  <c r="IE69" i="1"/>
  <c r="IZ69" i="1"/>
  <c r="JA69" i="1"/>
  <c r="JV69" i="1"/>
  <c r="JW69" i="1"/>
  <c r="KR69" i="1"/>
  <c r="KS69" i="1"/>
  <c r="LN69" i="1"/>
  <c r="LO69" i="1"/>
  <c r="MJ69" i="1"/>
  <c r="MK69" i="1"/>
  <c r="NF69" i="1"/>
  <c r="NG69" i="1"/>
  <c r="OB69" i="1"/>
  <c r="OC69" i="1"/>
  <c r="OX69" i="1"/>
  <c r="OY69" i="1"/>
  <c r="PT69" i="1"/>
  <c r="P70" i="1"/>
  <c r="Q70" i="1"/>
  <c r="AL70" i="1"/>
  <c r="AM70" i="1"/>
  <c r="BH70" i="1"/>
  <c r="BI70" i="1"/>
  <c r="CD70" i="1"/>
  <c r="CE70" i="1"/>
  <c r="CZ70" i="1"/>
  <c r="DA70" i="1"/>
  <c r="DW70" i="1"/>
  <c r="DX70" i="1"/>
  <c r="ES70" i="1"/>
  <c r="ET70" i="1"/>
  <c r="FO70" i="1"/>
  <c r="FP70" i="1"/>
  <c r="GK70" i="1"/>
  <c r="GL70" i="1"/>
  <c r="HG70" i="1"/>
  <c r="HH70" i="1"/>
  <c r="ID70" i="1"/>
  <c r="IE70" i="1"/>
  <c r="IZ70" i="1"/>
  <c r="JA70" i="1"/>
  <c r="JV70" i="1"/>
  <c r="JW70" i="1"/>
  <c r="KR70" i="1"/>
  <c r="KS70" i="1"/>
  <c r="LN70" i="1"/>
  <c r="LO70" i="1"/>
  <c r="MJ70" i="1"/>
  <c r="MK70" i="1"/>
  <c r="NF70" i="1"/>
  <c r="NG70" i="1"/>
  <c r="OB70" i="1"/>
  <c r="OC70" i="1"/>
  <c r="OX70" i="1"/>
  <c r="OY70" i="1"/>
  <c r="PT70" i="1"/>
  <c r="P71" i="1"/>
  <c r="Q71" i="1"/>
  <c r="AL71" i="1"/>
  <c r="AM71" i="1"/>
  <c r="BH71" i="1"/>
  <c r="BI71" i="1"/>
  <c r="CD71" i="1"/>
  <c r="CE71" i="1"/>
  <c r="CZ71" i="1"/>
  <c r="DA71" i="1"/>
  <c r="DW71" i="1"/>
  <c r="DX71" i="1"/>
  <c r="ES71" i="1"/>
  <c r="ET71" i="1"/>
  <c r="FO71" i="1"/>
  <c r="FP71" i="1"/>
  <c r="GK71" i="1"/>
  <c r="GL71" i="1"/>
  <c r="HG71" i="1"/>
  <c r="HH71" i="1"/>
  <c r="ID71" i="1"/>
  <c r="IE71" i="1"/>
  <c r="IZ71" i="1"/>
  <c r="JA71" i="1"/>
  <c r="JV71" i="1"/>
  <c r="JW71" i="1"/>
  <c r="KR71" i="1"/>
  <c r="KS71" i="1"/>
  <c r="LN71" i="1"/>
  <c r="LO71" i="1"/>
  <c r="MJ71" i="1"/>
  <c r="MK71" i="1"/>
  <c r="NF71" i="1"/>
  <c r="NG71" i="1"/>
  <c r="OB71" i="1"/>
  <c r="OC71" i="1"/>
  <c r="OX71" i="1"/>
  <c r="OY71" i="1"/>
  <c r="PT71" i="1"/>
  <c r="P72" i="1"/>
  <c r="Q72" i="1"/>
  <c r="AL72" i="1"/>
  <c r="AM72" i="1"/>
  <c r="BH72" i="1"/>
  <c r="BI72" i="1"/>
  <c r="CD72" i="1"/>
  <c r="CE72" i="1"/>
  <c r="CZ72" i="1"/>
  <c r="DA72" i="1"/>
  <c r="DW72" i="1"/>
  <c r="DX72" i="1"/>
  <c r="ES72" i="1"/>
  <c r="ET72" i="1"/>
  <c r="FO72" i="1"/>
  <c r="FP72" i="1"/>
  <c r="GK72" i="1"/>
  <c r="GL72" i="1"/>
  <c r="HG72" i="1"/>
  <c r="HH72" i="1"/>
  <c r="ID72" i="1"/>
  <c r="IE72" i="1"/>
  <c r="IZ72" i="1"/>
  <c r="JA72" i="1"/>
  <c r="JV72" i="1"/>
  <c r="JW72" i="1"/>
  <c r="KR72" i="1"/>
  <c r="KS72" i="1"/>
  <c r="LN72" i="1"/>
  <c r="LO72" i="1"/>
  <c r="MJ72" i="1"/>
  <c r="MK72" i="1"/>
  <c r="NF72" i="1"/>
  <c r="NG72" i="1"/>
  <c r="OB72" i="1"/>
  <c r="OC72" i="1"/>
  <c r="OX72" i="1"/>
  <c r="OY72" i="1"/>
  <c r="PT72" i="1"/>
  <c r="P73" i="1"/>
  <c r="Q73" i="1"/>
  <c r="AL73" i="1"/>
  <c r="AM73" i="1"/>
  <c r="BH73" i="1"/>
  <c r="BI73" i="1"/>
  <c r="CD73" i="1"/>
  <c r="CE73" i="1"/>
  <c r="CZ73" i="1"/>
  <c r="DA73" i="1"/>
  <c r="DW73" i="1"/>
  <c r="DX73" i="1"/>
  <c r="ES73" i="1"/>
  <c r="ET73" i="1"/>
  <c r="FO73" i="1"/>
  <c r="FP73" i="1"/>
  <c r="GK73" i="1"/>
  <c r="GL73" i="1"/>
  <c r="HG73" i="1"/>
  <c r="HH73" i="1"/>
  <c r="ID73" i="1"/>
  <c r="IE73" i="1"/>
  <c r="IZ73" i="1"/>
  <c r="JA73" i="1"/>
  <c r="JV73" i="1"/>
  <c r="JW73" i="1"/>
  <c r="KR73" i="1"/>
  <c r="KS73" i="1"/>
  <c r="LN73" i="1"/>
  <c r="LO73" i="1"/>
  <c r="MJ73" i="1"/>
  <c r="MK73" i="1"/>
  <c r="NF73" i="1"/>
  <c r="NG73" i="1"/>
  <c r="OB73" i="1"/>
  <c r="OC73" i="1"/>
  <c r="OX73" i="1"/>
  <c r="OY73" i="1"/>
  <c r="PT73" i="1"/>
  <c r="P74" i="1"/>
  <c r="Q74" i="1"/>
  <c r="AL74" i="1"/>
  <c r="AM74" i="1"/>
  <c r="BH74" i="1"/>
  <c r="BI74" i="1"/>
  <c r="CD74" i="1"/>
  <c r="CE74" i="1"/>
  <c r="CZ74" i="1"/>
  <c r="DA74" i="1"/>
  <c r="DW74" i="1"/>
  <c r="DX74" i="1"/>
  <c r="ES74" i="1"/>
  <c r="ET74" i="1"/>
  <c r="FO74" i="1"/>
  <c r="FP74" i="1"/>
  <c r="GK74" i="1"/>
  <c r="GL74" i="1"/>
  <c r="HG74" i="1"/>
  <c r="HH74" i="1"/>
  <c r="ID74" i="1"/>
  <c r="IE74" i="1"/>
  <c r="IZ74" i="1"/>
  <c r="JA74" i="1"/>
  <c r="JV74" i="1"/>
  <c r="JW74" i="1"/>
  <c r="KR74" i="1"/>
  <c r="KS74" i="1"/>
  <c r="LN74" i="1"/>
  <c r="LO74" i="1"/>
  <c r="MJ74" i="1"/>
  <c r="MK74" i="1"/>
  <c r="NF74" i="1"/>
  <c r="NG74" i="1"/>
  <c r="OB74" i="1"/>
  <c r="OC74" i="1"/>
  <c r="OX74" i="1"/>
  <c r="OY74" i="1"/>
  <c r="PT74" i="1"/>
  <c r="P75" i="1"/>
  <c r="Q75" i="1"/>
  <c r="AL75" i="1"/>
  <c r="AM75" i="1"/>
  <c r="BH75" i="1"/>
  <c r="BI75" i="1"/>
  <c r="CD75" i="1"/>
  <c r="CE75" i="1"/>
  <c r="CZ75" i="1"/>
  <c r="DA75" i="1"/>
  <c r="DW75" i="1"/>
  <c r="DX75" i="1"/>
  <c r="ES75" i="1"/>
  <c r="ET75" i="1"/>
  <c r="FO75" i="1"/>
  <c r="FP75" i="1"/>
  <c r="GK75" i="1"/>
  <c r="GL75" i="1"/>
  <c r="HG75" i="1"/>
  <c r="HH75" i="1"/>
  <c r="ID75" i="1"/>
  <c r="IE75" i="1"/>
  <c r="IZ75" i="1"/>
  <c r="JA75" i="1"/>
  <c r="JV75" i="1"/>
  <c r="JW75" i="1"/>
  <c r="KR75" i="1"/>
  <c r="KS75" i="1"/>
  <c r="LN75" i="1"/>
  <c r="LO75" i="1"/>
  <c r="MJ75" i="1"/>
  <c r="MK75" i="1"/>
  <c r="NF75" i="1"/>
  <c r="NG75" i="1"/>
  <c r="OB75" i="1"/>
  <c r="OC75" i="1"/>
  <c r="OX75" i="1"/>
  <c r="OY75" i="1"/>
  <c r="PT75" i="1"/>
  <c r="P76" i="1"/>
  <c r="Q76" i="1"/>
  <c r="AL76" i="1"/>
  <c r="AM76" i="1"/>
  <c r="BH76" i="1"/>
  <c r="BI76" i="1"/>
  <c r="CD76" i="1"/>
  <c r="CE76" i="1"/>
  <c r="CZ76" i="1"/>
  <c r="DA76" i="1"/>
  <c r="DW76" i="1"/>
  <c r="DX76" i="1"/>
  <c r="ES76" i="1"/>
  <c r="ET76" i="1"/>
  <c r="FO76" i="1"/>
  <c r="FP76" i="1"/>
  <c r="GK76" i="1"/>
  <c r="GL76" i="1"/>
  <c r="HG76" i="1"/>
  <c r="HH76" i="1"/>
  <c r="ID76" i="1"/>
  <c r="IE76" i="1"/>
  <c r="IZ76" i="1"/>
  <c r="JA76" i="1"/>
  <c r="JV76" i="1"/>
  <c r="JW76" i="1"/>
  <c r="KR76" i="1"/>
  <c r="KS76" i="1"/>
  <c r="LN76" i="1"/>
  <c r="LO76" i="1"/>
  <c r="MJ76" i="1"/>
  <c r="MK76" i="1"/>
  <c r="NF76" i="1"/>
  <c r="NG76" i="1"/>
  <c r="OB76" i="1"/>
  <c r="OC76" i="1"/>
  <c r="OX76" i="1"/>
  <c r="OY76" i="1"/>
  <c r="PT76" i="1"/>
  <c r="P77" i="1"/>
  <c r="Q77" i="1"/>
  <c r="AL77" i="1"/>
  <c r="AM77" i="1"/>
  <c r="BH77" i="1"/>
  <c r="BI77" i="1"/>
  <c r="CD77" i="1"/>
  <c r="CE77" i="1"/>
  <c r="CZ77" i="1"/>
  <c r="DA77" i="1"/>
  <c r="DW77" i="1"/>
  <c r="DX77" i="1"/>
  <c r="ES77" i="1"/>
  <c r="ET77" i="1"/>
  <c r="FO77" i="1"/>
  <c r="FP77" i="1"/>
  <c r="GK77" i="1"/>
  <c r="GL77" i="1"/>
  <c r="HG77" i="1"/>
  <c r="HH77" i="1"/>
  <c r="ID77" i="1"/>
  <c r="IE77" i="1"/>
  <c r="IZ77" i="1"/>
  <c r="JA77" i="1"/>
  <c r="JV77" i="1"/>
  <c r="JW77" i="1"/>
  <c r="KR77" i="1"/>
  <c r="KS77" i="1"/>
  <c r="LN77" i="1"/>
  <c r="LO77" i="1"/>
  <c r="MJ77" i="1"/>
  <c r="MK77" i="1"/>
  <c r="NF77" i="1"/>
  <c r="NG77" i="1"/>
  <c r="OB77" i="1"/>
  <c r="OC77" i="1"/>
  <c r="OX77" i="1"/>
  <c r="OY77" i="1"/>
  <c r="PT77" i="1"/>
  <c r="P78" i="1"/>
  <c r="Q78" i="1"/>
  <c r="AL78" i="1"/>
  <c r="AM78" i="1"/>
  <c r="BH78" i="1"/>
  <c r="BI78" i="1"/>
  <c r="CD78" i="1"/>
  <c r="CE78" i="1"/>
  <c r="CZ78" i="1"/>
  <c r="DA78" i="1"/>
  <c r="DW78" i="1"/>
  <c r="DX78" i="1"/>
  <c r="ES78" i="1"/>
  <c r="ET78" i="1"/>
  <c r="FO78" i="1"/>
  <c r="FP78" i="1"/>
  <c r="GK78" i="1"/>
  <c r="GL78" i="1"/>
  <c r="HG78" i="1"/>
  <c r="HH78" i="1"/>
  <c r="ID78" i="1"/>
  <c r="IE78" i="1"/>
  <c r="IZ78" i="1"/>
  <c r="JA78" i="1"/>
  <c r="JV78" i="1"/>
  <c r="JW78" i="1"/>
  <c r="KR78" i="1"/>
  <c r="KS78" i="1"/>
  <c r="LN78" i="1"/>
  <c r="LO78" i="1"/>
  <c r="MJ78" i="1"/>
  <c r="MK78" i="1"/>
  <c r="NF78" i="1"/>
  <c r="NG78" i="1"/>
  <c r="OB78" i="1"/>
  <c r="OC78" i="1"/>
  <c r="OX78" i="1"/>
  <c r="OY78" i="1"/>
  <c r="PT78" i="1"/>
  <c r="P79" i="1"/>
  <c r="Q79" i="1"/>
  <c r="AL79" i="1"/>
  <c r="AM79" i="1"/>
  <c r="BH79" i="1"/>
  <c r="BI79" i="1"/>
  <c r="CD79" i="1"/>
  <c r="CE79" i="1"/>
  <c r="CZ79" i="1"/>
  <c r="DA79" i="1"/>
  <c r="DW79" i="1"/>
  <c r="DX79" i="1"/>
  <c r="ES79" i="1"/>
  <c r="ET79" i="1"/>
  <c r="FO79" i="1"/>
  <c r="FP79" i="1"/>
  <c r="GK79" i="1"/>
  <c r="GL79" i="1"/>
  <c r="HG79" i="1"/>
  <c r="HH79" i="1"/>
  <c r="ID79" i="1"/>
  <c r="IE79" i="1"/>
  <c r="IZ79" i="1"/>
  <c r="JA79" i="1"/>
  <c r="JV79" i="1"/>
  <c r="JW79" i="1"/>
  <c r="KR79" i="1"/>
  <c r="KS79" i="1"/>
  <c r="LN79" i="1"/>
  <c r="LO79" i="1"/>
  <c r="MJ79" i="1"/>
  <c r="MK79" i="1"/>
  <c r="NF79" i="1"/>
  <c r="NG79" i="1"/>
  <c r="OB79" i="1"/>
  <c r="OC79" i="1"/>
  <c r="OX79" i="1"/>
  <c r="OY79" i="1"/>
  <c r="PT79" i="1"/>
  <c r="P80" i="1"/>
  <c r="Q80" i="1"/>
  <c r="AL80" i="1"/>
  <c r="AM80" i="1"/>
  <c r="BH80" i="1"/>
  <c r="BI80" i="1"/>
  <c r="CD80" i="1"/>
  <c r="CE80" i="1"/>
  <c r="CZ80" i="1"/>
  <c r="DA80" i="1"/>
  <c r="DW80" i="1"/>
  <c r="DX80" i="1"/>
  <c r="ES80" i="1"/>
  <c r="ET80" i="1"/>
  <c r="FO80" i="1"/>
  <c r="FP80" i="1"/>
  <c r="GK80" i="1"/>
  <c r="GL80" i="1"/>
  <c r="HG80" i="1"/>
  <c r="HH80" i="1"/>
  <c r="ID80" i="1"/>
  <c r="IE80" i="1"/>
  <c r="IZ80" i="1"/>
  <c r="JA80" i="1"/>
  <c r="JV80" i="1"/>
  <c r="JW80" i="1"/>
  <c r="KR80" i="1"/>
  <c r="KS80" i="1"/>
  <c r="LN80" i="1"/>
  <c r="LO80" i="1"/>
  <c r="MJ80" i="1"/>
  <c r="MK80" i="1"/>
  <c r="NF80" i="1"/>
  <c r="NG80" i="1"/>
  <c r="OB80" i="1"/>
  <c r="OC80" i="1"/>
  <c r="OX80" i="1"/>
  <c r="OY80" i="1"/>
  <c r="PT80" i="1"/>
  <c r="P81" i="1"/>
  <c r="Q81" i="1"/>
  <c r="AL81" i="1"/>
  <c r="AM81" i="1"/>
  <c r="BH81" i="1"/>
  <c r="BI81" i="1"/>
  <c r="CD81" i="1"/>
  <c r="CE81" i="1"/>
  <c r="CZ81" i="1"/>
  <c r="DA81" i="1"/>
  <c r="DW81" i="1"/>
  <c r="DX81" i="1"/>
  <c r="ES81" i="1"/>
  <c r="ET81" i="1"/>
  <c r="FO81" i="1"/>
  <c r="FP81" i="1"/>
  <c r="GK81" i="1"/>
  <c r="GL81" i="1"/>
  <c r="HG81" i="1"/>
  <c r="HH81" i="1"/>
  <c r="ID81" i="1"/>
  <c r="IE81" i="1"/>
  <c r="IZ81" i="1"/>
  <c r="JA81" i="1"/>
  <c r="JV81" i="1"/>
  <c r="JW81" i="1"/>
  <c r="KR81" i="1"/>
  <c r="KS81" i="1"/>
  <c r="LN81" i="1"/>
  <c r="LO81" i="1"/>
  <c r="MJ81" i="1"/>
  <c r="MK81" i="1"/>
  <c r="NF81" i="1"/>
  <c r="NG81" i="1"/>
  <c r="OB81" i="1"/>
  <c r="OC81" i="1"/>
  <c r="OX81" i="1"/>
  <c r="OY81" i="1"/>
  <c r="PT81" i="1"/>
  <c r="P82" i="1"/>
  <c r="Q82" i="1"/>
  <c r="AL82" i="1"/>
  <c r="AM82" i="1"/>
  <c r="BH82" i="1"/>
  <c r="BI82" i="1"/>
  <c r="CD82" i="1"/>
  <c r="CE82" i="1"/>
  <c r="CZ82" i="1"/>
  <c r="DA82" i="1"/>
  <c r="DW82" i="1"/>
  <c r="DX82" i="1"/>
  <c r="ES82" i="1"/>
  <c r="ET82" i="1"/>
  <c r="FO82" i="1"/>
  <c r="FP82" i="1"/>
  <c r="GK82" i="1"/>
  <c r="GL82" i="1"/>
  <c r="HG82" i="1"/>
  <c r="HH82" i="1"/>
  <c r="ID82" i="1"/>
  <c r="IE82" i="1"/>
  <c r="IZ82" i="1"/>
  <c r="JA82" i="1"/>
  <c r="JV82" i="1"/>
  <c r="JW82" i="1"/>
  <c r="KR82" i="1"/>
  <c r="KS82" i="1"/>
  <c r="LN82" i="1"/>
  <c r="LO82" i="1"/>
  <c r="MJ82" i="1"/>
  <c r="MK82" i="1"/>
  <c r="NF82" i="1"/>
  <c r="NG82" i="1"/>
  <c r="OB82" i="1"/>
  <c r="OC82" i="1"/>
  <c r="OX82" i="1"/>
  <c r="OY82" i="1"/>
  <c r="PT82" i="1"/>
  <c r="P83" i="1"/>
  <c r="Q83" i="1"/>
  <c r="AL83" i="1"/>
  <c r="AM83" i="1"/>
  <c r="BH83" i="1"/>
  <c r="BI83" i="1"/>
  <c r="CD83" i="1"/>
  <c r="CE83" i="1"/>
  <c r="CZ83" i="1"/>
  <c r="DA83" i="1"/>
  <c r="DW83" i="1"/>
  <c r="DX83" i="1"/>
  <c r="ES83" i="1"/>
  <c r="ET83" i="1"/>
  <c r="FO83" i="1"/>
  <c r="FP83" i="1"/>
  <c r="GK83" i="1"/>
  <c r="GL83" i="1"/>
  <c r="HG83" i="1"/>
  <c r="HH83" i="1"/>
  <c r="ID83" i="1"/>
  <c r="IE83" i="1"/>
  <c r="IZ83" i="1"/>
  <c r="JA83" i="1"/>
  <c r="JV83" i="1"/>
  <c r="JW83" i="1"/>
  <c r="KR83" i="1"/>
  <c r="KS83" i="1"/>
  <c r="LN83" i="1"/>
  <c r="LO83" i="1"/>
  <c r="MJ83" i="1"/>
  <c r="MK83" i="1"/>
  <c r="NF83" i="1"/>
  <c r="NG83" i="1"/>
  <c r="OB83" i="1"/>
  <c r="OC83" i="1"/>
  <c r="OX83" i="1"/>
  <c r="OY83" i="1"/>
  <c r="PT83" i="1"/>
  <c r="P84" i="1"/>
  <c r="Q84" i="1"/>
  <c r="AL84" i="1"/>
  <c r="AM84" i="1"/>
  <c r="BH84" i="1"/>
  <c r="BI84" i="1"/>
  <c r="CD84" i="1"/>
  <c r="CE84" i="1"/>
  <c r="CZ84" i="1"/>
  <c r="DA84" i="1"/>
  <c r="DW84" i="1"/>
  <c r="DX84" i="1"/>
  <c r="ES84" i="1"/>
  <c r="ET84" i="1"/>
  <c r="FO84" i="1"/>
  <c r="FP84" i="1"/>
  <c r="GK84" i="1"/>
  <c r="GL84" i="1"/>
  <c r="HG84" i="1"/>
  <c r="HH84" i="1"/>
  <c r="ID84" i="1"/>
  <c r="IE84" i="1"/>
  <c r="IZ84" i="1"/>
  <c r="JA84" i="1"/>
  <c r="JV84" i="1"/>
  <c r="JW84" i="1"/>
  <c r="KR84" i="1"/>
  <c r="KS84" i="1"/>
  <c r="LN84" i="1"/>
  <c r="LO84" i="1"/>
  <c r="MJ84" i="1"/>
  <c r="MK84" i="1"/>
  <c r="NF84" i="1"/>
  <c r="NG84" i="1"/>
  <c r="OB84" i="1"/>
  <c r="OC84" i="1"/>
  <c r="OX84" i="1"/>
  <c r="OY84" i="1"/>
  <c r="PT84" i="1"/>
  <c r="P85" i="1"/>
  <c r="Q85" i="1"/>
  <c r="AL85" i="1"/>
  <c r="AM85" i="1"/>
  <c r="BH85" i="1"/>
  <c r="BI85" i="1"/>
  <c r="CD85" i="1"/>
  <c r="CE85" i="1"/>
  <c r="CZ85" i="1"/>
  <c r="DA85" i="1"/>
  <c r="DW85" i="1"/>
  <c r="DX85" i="1"/>
  <c r="ES85" i="1"/>
  <c r="ET85" i="1"/>
  <c r="FO85" i="1"/>
  <c r="FP85" i="1"/>
  <c r="GK85" i="1"/>
  <c r="GL85" i="1"/>
  <c r="HG85" i="1"/>
  <c r="HH85" i="1"/>
  <c r="ID85" i="1"/>
  <c r="IE85" i="1"/>
  <c r="IZ85" i="1"/>
  <c r="JA85" i="1"/>
  <c r="JV85" i="1"/>
  <c r="JW85" i="1"/>
  <c r="KR85" i="1"/>
  <c r="KS85" i="1"/>
  <c r="LN85" i="1"/>
  <c r="LO85" i="1"/>
  <c r="MJ85" i="1"/>
  <c r="MK85" i="1"/>
  <c r="NF85" i="1"/>
  <c r="NG85" i="1"/>
  <c r="OB85" i="1"/>
  <c r="OC85" i="1"/>
  <c r="OX85" i="1"/>
  <c r="OY85" i="1"/>
  <c r="PT85" i="1"/>
  <c r="P86" i="1"/>
  <c r="Q86" i="1"/>
  <c r="AL86" i="1"/>
  <c r="AM86" i="1"/>
  <c r="BH86" i="1"/>
  <c r="BI86" i="1"/>
  <c r="CD86" i="1"/>
  <c r="CE86" i="1"/>
  <c r="CZ86" i="1"/>
  <c r="DA86" i="1"/>
  <c r="DW86" i="1"/>
  <c r="DX86" i="1"/>
  <c r="ES86" i="1"/>
  <c r="ET86" i="1"/>
  <c r="FO86" i="1"/>
  <c r="FP86" i="1"/>
  <c r="GK86" i="1"/>
  <c r="GL86" i="1"/>
  <c r="HG86" i="1"/>
  <c r="HH86" i="1"/>
  <c r="ID86" i="1"/>
  <c r="IE86" i="1"/>
  <c r="IZ86" i="1"/>
  <c r="JA86" i="1"/>
  <c r="JV86" i="1"/>
  <c r="JW86" i="1"/>
  <c r="KR86" i="1"/>
  <c r="KS86" i="1"/>
  <c r="LN86" i="1"/>
  <c r="LO86" i="1"/>
  <c r="MJ86" i="1"/>
  <c r="MK86" i="1"/>
  <c r="NF86" i="1"/>
  <c r="NG86" i="1"/>
  <c r="OB86" i="1"/>
  <c r="OC86" i="1"/>
  <c r="OX86" i="1"/>
  <c r="OY86" i="1"/>
  <c r="PT86" i="1"/>
  <c r="P87" i="1"/>
  <c r="Q87" i="1"/>
  <c r="AL87" i="1"/>
  <c r="AM87" i="1"/>
  <c r="BH87" i="1"/>
  <c r="BI87" i="1"/>
  <c r="CD87" i="1"/>
  <c r="CE87" i="1"/>
  <c r="CZ87" i="1"/>
  <c r="DA87" i="1"/>
  <c r="DW87" i="1"/>
  <c r="DX87" i="1"/>
  <c r="ES87" i="1"/>
  <c r="ET87" i="1"/>
  <c r="FO87" i="1"/>
  <c r="FP87" i="1"/>
  <c r="GK87" i="1"/>
  <c r="GL87" i="1"/>
  <c r="HG87" i="1"/>
  <c r="HH87" i="1"/>
  <c r="ID87" i="1"/>
  <c r="IE87" i="1"/>
  <c r="IZ87" i="1"/>
  <c r="JA87" i="1"/>
  <c r="JV87" i="1"/>
  <c r="JW87" i="1"/>
  <c r="KR87" i="1"/>
  <c r="KS87" i="1"/>
  <c r="LN87" i="1"/>
  <c r="LO87" i="1"/>
  <c r="MJ87" i="1"/>
  <c r="MK87" i="1"/>
  <c r="NF87" i="1"/>
  <c r="NG87" i="1"/>
  <c r="OB87" i="1"/>
  <c r="OC87" i="1"/>
  <c r="OX87" i="1"/>
  <c r="OY87" i="1"/>
  <c r="PT87" i="1"/>
  <c r="P88" i="1"/>
  <c r="Q88" i="1"/>
  <c r="AL88" i="1"/>
  <c r="AM88" i="1"/>
  <c r="BH88" i="1"/>
  <c r="BI88" i="1"/>
  <c r="CD88" i="1"/>
  <c r="CE88" i="1"/>
  <c r="CZ88" i="1"/>
  <c r="DA88" i="1"/>
  <c r="DW88" i="1"/>
  <c r="DX88" i="1"/>
  <c r="ES88" i="1"/>
  <c r="ET88" i="1"/>
  <c r="FO88" i="1"/>
  <c r="FP88" i="1"/>
  <c r="GK88" i="1"/>
  <c r="GL88" i="1"/>
  <c r="HG88" i="1"/>
  <c r="HH88" i="1"/>
  <c r="ID88" i="1"/>
  <c r="IE88" i="1"/>
  <c r="IZ88" i="1"/>
  <c r="JA88" i="1"/>
  <c r="JV88" i="1"/>
  <c r="JW88" i="1"/>
  <c r="KR88" i="1"/>
  <c r="KS88" i="1"/>
  <c r="LN88" i="1"/>
  <c r="LO88" i="1"/>
  <c r="MJ88" i="1"/>
  <c r="MK88" i="1"/>
  <c r="NF88" i="1"/>
  <c r="NG88" i="1"/>
  <c r="OB88" i="1"/>
  <c r="OC88" i="1"/>
  <c r="OX88" i="1"/>
  <c r="OY88" i="1"/>
  <c r="PT88" i="1"/>
  <c r="P89" i="1"/>
  <c r="Q89" i="1"/>
  <c r="AL89" i="1"/>
  <c r="AM89" i="1"/>
  <c r="BH89" i="1"/>
  <c r="BI89" i="1"/>
  <c r="CD89" i="1"/>
  <c r="CE89" i="1"/>
  <c r="CZ89" i="1"/>
  <c r="DA89" i="1"/>
  <c r="DW89" i="1"/>
  <c r="DX89" i="1"/>
  <c r="ES89" i="1"/>
  <c r="ET89" i="1"/>
  <c r="FO89" i="1"/>
  <c r="FP89" i="1"/>
  <c r="GK89" i="1"/>
  <c r="GL89" i="1"/>
  <c r="HG89" i="1"/>
  <c r="HH89" i="1"/>
  <c r="ID89" i="1"/>
  <c r="IE89" i="1"/>
  <c r="IZ89" i="1"/>
  <c r="JA89" i="1"/>
  <c r="JV89" i="1"/>
  <c r="JW89" i="1"/>
  <c r="KR89" i="1"/>
  <c r="KS89" i="1"/>
  <c r="LN89" i="1"/>
  <c r="LO89" i="1"/>
  <c r="MJ89" i="1"/>
  <c r="MK89" i="1"/>
  <c r="NF89" i="1"/>
  <c r="NG89" i="1"/>
  <c r="OB89" i="1"/>
  <c r="OC89" i="1"/>
  <c r="OX89" i="1"/>
  <c r="OY89" i="1"/>
  <c r="PT89" i="1"/>
  <c r="P90" i="1"/>
  <c r="Q90" i="1"/>
  <c r="AL90" i="1"/>
  <c r="AM90" i="1"/>
  <c r="BH90" i="1"/>
  <c r="BI90" i="1"/>
  <c r="CD90" i="1"/>
  <c r="CE90" i="1"/>
  <c r="CZ90" i="1"/>
  <c r="DA90" i="1"/>
  <c r="DW90" i="1"/>
  <c r="DX90" i="1"/>
  <c r="ES90" i="1"/>
  <c r="ET90" i="1"/>
  <c r="FO90" i="1"/>
  <c r="FP90" i="1"/>
  <c r="GK90" i="1"/>
  <c r="GL90" i="1"/>
  <c r="HG90" i="1"/>
  <c r="HH90" i="1"/>
  <c r="ID90" i="1"/>
  <c r="IE90" i="1"/>
  <c r="IZ90" i="1"/>
  <c r="JA90" i="1"/>
  <c r="JV90" i="1"/>
  <c r="JW90" i="1"/>
  <c r="KR90" i="1"/>
  <c r="KS90" i="1"/>
  <c r="LN90" i="1"/>
  <c r="LO90" i="1"/>
  <c r="MJ90" i="1"/>
  <c r="MK90" i="1"/>
  <c r="NF90" i="1"/>
  <c r="NG90" i="1"/>
  <c r="OB90" i="1"/>
  <c r="OC90" i="1"/>
  <c r="OX90" i="1"/>
  <c r="OY90" i="1"/>
  <c r="PT90" i="1"/>
  <c r="P91" i="1"/>
  <c r="Q91" i="1"/>
  <c r="AL91" i="1"/>
  <c r="AM91" i="1"/>
  <c r="BH91" i="1"/>
  <c r="BI91" i="1"/>
  <c r="CD91" i="1"/>
  <c r="CE91" i="1"/>
  <c r="CZ91" i="1"/>
  <c r="DA91" i="1"/>
  <c r="DW91" i="1"/>
  <c r="DX91" i="1"/>
  <c r="ES91" i="1"/>
  <c r="ET91" i="1"/>
  <c r="FO91" i="1"/>
  <c r="FP91" i="1"/>
  <c r="GK91" i="1"/>
  <c r="GL91" i="1"/>
  <c r="HG91" i="1"/>
  <c r="HH91" i="1"/>
  <c r="ID91" i="1"/>
  <c r="IE91" i="1"/>
  <c r="IZ91" i="1"/>
  <c r="JA91" i="1"/>
  <c r="JV91" i="1"/>
  <c r="JW91" i="1"/>
  <c r="KR91" i="1"/>
  <c r="KS91" i="1"/>
  <c r="LN91" i="1"/>
  <c r="LO91" i="1"/>
  <c r="MJ91" i="1"/>
  <c r="MK91" i="1"/>
  <c r="NF91" i="1"/>
  <c r="NG91" i="1"/>
  <c r="OB91" i="1"/>
  <c r="OC91" i="1"/>
  <c r="OX91" i="1"/>
  <c r="OY91" i="1"/>
  <c r="PT91" i="1"/>
  <c r="P92" i="1"/>
  <c r="Q92" i="1"/>
  <c r="AL92" i="1"/>
  <c r="AM92" i="1"/>
  <c r="BH92" i="1"/>
  <c r="BI92" i="1"/>
  <c r="CD92" i="1"/>
  <c r="CE92" i="1"/>
  <c r="CZ92" i="1"/>
  <c r="DA92" i="1"/>
  <c r="DW92" i="1"/>
  <c r="DX92" i="1"/>
  <c r="ES92" i="1"/>
  <c r="ET92" i="1"/>
  <c r="FO92" i="1"/>
  <c r="FP92" i="1"/>
  <c r="GK92" i="1"/>
  <c r="GL92" i="1"/>
  <c r="HG92" i="1"/>
  <c r="HH92" i="1"/>
  <c r="ID92" i="1"/>
  <c r="IE92" i="1"/>
  <c r="IZ92" i="1"/>
  <c r="JA92" i="1"/>
  <c r="JV92" i="1"/>
  <c r="JW92" i="1"/>
  <c r="KR92" i="1"/>
  <c r="KS92" i="1"/>
  <c r="LN92" i="1"/>
  <c r="LO92" i="1"/>
  <c r="MJ92" i="1"/>
  <c r="MK92" i="1"/>
  <c r="NF92" i="1"/>
  <c r="NG92" i="1"/>
  <c r="OB92" i="1"/>
  <c r="OC92" i="1"/>
  <c r="OX92" i="1"/>
  <c r="OY92" i="1"/>
  <c r="PT92" i="1"/>
  <c r="P93" i="1"/>
  <c r="Q93" i="1"/>
  <c r="AL93" i="1"/>
  <c r="AM93" i="1"/>
  <c r="BH93" i="1"/>
  <c r="BI93" i="1"/>
  <c r="CD93" i="1"/>
  <c r="CE93" i="1"/>
  <c r="CZ93" i="1"/>
  <c r="DA93" i="1"/>
  <c r="DW93" i="1"/>
  <c r="DX93" i="1"/>
  <c r="ES93" i="1"/>
  <c r="ET93" i="1"/>
  <c r="FO93" i="1"/>
  <c r="FP93" i="1"/>
  <c r="GK93" i="1"/>
  <c r="GL93" i="1"/>
  <c r="HG93" i="1"/>
  <c r="HH93" i="1"/>
  <c r="ID93" i="1"/>
  <c r="IE93" i="1"/>
  <c r="IZ93" i="1"/>
  <c r="JA93" i="1"/>
  <c r="JV93" i="1"/>
  <c r="JW93" i="1"/>
  <c r="KR93" i="1"/>
  <c r="KS93" i="1"/>
  <c r="LN93" i="1"/>
  <c r="LO93" i="1"/>
  <c r="MJ93" i="1"/>
  <c r="MK93" i="1"/>
  <c r="NF93" i="1"/>
  <c r="NG93" i="1"/>
  <c r="OB93" i="1"/>
  <c r="OC93" i="1"/>
  <c r="OX93" i="1"/>
  <c r="OY93" i="1"/>
  <c r="PT93" i="1"/>
  <c r="P94" i="1"/>
  <c r="Q94" i="1"/>
  <c r="AL94" i="1"/>
  <c r="AM94" i="1"/>
  <c r="BH94" i="1"/>
  <c r="BI94" i="1"/>
  <c r="CD94" i="1"/>
  <c r="CE94" i="1"/>
  <c r="CZ94" i="1"/>
  <c r="DA94" i="1"/>
  <c r="DW94" i="1"/>
  <c r="DX94" i="1"/>
  <c r="ES94" i="1"/>
  <c r="ET94" i="1"/>
  <c r="FO94" i="1"/>
  <c r="FP94" i="1"/>
  <c r="GK94" i="1"/>
  <c r="GL94" i="1"/>
  <c r="HG94" i="1"/>
  <c r="HH94" i="1"/>
  <c r="ID94" i="1"/>
  <c r="IE94" i="1"/>
  <c r="IZ94" i="1"/>
  <c r="JA94" i="1"/>
  <c r="JV94" i="1"/>
  <c r="JW94" i="1"/>
  <c r="KR94" i="1"/>
  <c r="KS94" i="1"/>
  <c r="LN94" i="1"/>
  <c r="LO94" i="1"/>
  <c r="MJ94" i="1"/>
  <c r="MK94" i="1"/>
  <c r="NF94" i="1"/>
  <c r="NG94" i="1"/>
  <c r="OB94" i="1"/>
  <c r="OC94" i="1"/>
  <c r="OX94" i="1"/>
  <c r="OY94" i="1"/>
  <c r="PT94" i="1"/>
  <c r="P95" i="1"/>
  <c r="Q95" i="1"/>
  <c r="AL95" i="1"/>
  <c r="AM95" i="1"/>
  <c r="BH95" i="1"/>
  <c r="BI95" i="1"/>
  <c r="CD95" i="1"/>
  <c r="CE95" i="1"/>
  <c r="CZ95" i="1"/>
  <c r="DA95" i="1"/>
  <c r="DW95" i="1"/>
  <c r="DX95" i="1"/>
  <c r="ES95" i="1"/>
  <c r="ET95" i="1"/>
  <c r="FO95" i="1"/>
  <c r="FP95" i="1"/>
  <c r="GK95" i="1"/>
  <c r="GL95" i="1"/>
  <c r="HG95" i="1"/>
  <c r="HH95" i="1"/>
  <c r="ID95" i="1"/>
  <c r="IE95" i="1"/>
  <c r="IZ95" i="1"/>
  <c r="JA95" i="1"/>
  <c r="JV95" i="1"/>
  <c r="JW95" i="1"/>
  <c r="KR95" i="1"/>
  <c r="KS95" i="1"/>
  <c r="LN95" i="1"/>
  <c r="LO95" i="1"/>
  <c r="MJ95" i="1"/>
  <c r="MK95" i="1"/>
  <c r="NF95" i="1"/>
  <c r="NG95" i="1"/>
  <c r="OB95" i="1"/>
  <c r="OC95" i="1"/>
  <c r="OX95" i="1"/>
  <c r="OY95" i="1"/>
  <c r="PT95" i="1"/>
  <c r="P96" i="1"/>
  <c r="Q96" i="1"/>
  <c r="AL96" i="1"/>
  <c r="AM96" i="1"/>
  <c r="BH96" i="1"/>
  <c r="BI96" i="1"/>
  <c r="CD96" i="1"/>
  <c r="CE96" i="1"/>
  <c r="CZ96" i="1"/>
  <c r="DA96" i="1"/>
  <c r="DW96" i="1"/>
  <c r="DX96" i="1"/>
  <c r="ES96" i="1"/>
  <c r="ET96" i="1"/>
  <c r="FO96" i="1"/>
  <c r="FP96" i="1"/>
  <c r="GK96" i="1"/>
  <c r="GL96" i="1"/>
  <c r="HG96" i="1"/>
  <c r="HH96" i="1"/>
  <c r="ID96" i="1"/>
  <c r="IE96" i="1"/>
  <c r="IZ96" i="1"/>
  <c r="JA96" i="1"/>
  <c r="JV96" i="1"/>
  <c r="JW96" i="1"/>
  <c r="KR96" i="1"/>
  <c r="KS96" i="1"/>
  <c r="LN96" i="1"/>
  <c r="LO96" i="1"/>
  <c r="MJ96" i="1"/>
  <c r="MK96" i="1"/>
  <c r="NF96" i="1"/>
  <c r="NG96" i="1"/>
  <c r="OB96" i="1"/>
  <c r="OC96" i="1"/>
  <c r="OX96" i="1"/>
  <c r="OY96" i="1"/>
  <c r="PT96" i="1"/>
  <c r="P97" i="1"/>
  <c r="Q97" i="1"/>
  <c r="AL97" i="1"/>
  <c r="AM97" i="1"/>
  <c r="BH97" i="1"/>
  <c r="BI97" i="1"/>
  <c r="CD97" i="1"/>
  <c r="CE97" i="1"/>
  <c r="CZ97" i="1"/>
  <c r="DA97" i="1"/>
  <c r="DW97" i="1"/>
  <c r="DX97" i="1"/>
  <c r="ES97" i="1"/>
  <c r="ET97" i="1"/>
  <c r="FO97" i="1"/>
  <c r="FP97" i="1"/>
  <c r="GK97" i="1"/>
  <c r="GL97" i="1"/>
  <c r="HG97" i="1"/>
  <c r="HH97" i="1"/>
  <c r="ID97" i="1"/>
  <c r="IE97" i="1"/>
  <c r="IZ97" i="1"/>
  <c r="JA97" i="1"/>
  <c r="JV97" i="1"/>
  <c r="JW97" i="1"/>
  <c r="KR97" i="1"/>
  <c r="KS97" i="1"/>
  <c r="LN97" i="1"/>
  <c r="LO97" i="1"/>
  <c r="MJ97" i="1"/>
  <c r="MK97" i="1"/>
  <c r="NF97" i="1"/>
  <c r="NG97" i="1"/>
  <c r="OB97" i="1"/>
  <c r="OC97" i="1"/>
  <c r="OX97" i="1"/>
  <c r="OY97" i="1"/>
  <c r="PT97" i="1"/>
  <c r="P98" i="1"/>
  <c r="Q98" i="1"/>
  <c r="AL98" i="1"/>
  <c r="AM98" i="1"/>
  <c r="BH98" i="1"/>
  <c r="BI98" i="1"/>
  <c r="CD98" i="1"/>
  <c r="CE98" i="1"/>
  <c r="CZ98" i="1"/>
  <c r="DA98" i="1"/>
  <c r="DW98" i="1"/>
  <c r="DX98" i="1"/>
  <c r="ES98" i="1"/>
  <c r="ET98" i="1"/>
  <c r="FO98" i="1"/>
  <c r="FP98" i="1"/>
  <c r="GK98" i="1"/>
  <c r="GL98" i="1"/>
  <c r="HG98" i="1"/>
  <c r="HH98" i="1"/>
  <c r="ID98" i="1"/>
  <c r="IE98" i="1"/>
  <c r="IZ98" i="1"/>
  <c r="JA98" i="1"/>
  <c r="JV98" i="1"/>
  <c r="JW98" i="1"/>
  <c r="KR98" i="1"/>
  <c r="KS98" i="1"/>
  <c r="LN98" i="1"/>
  <c r="LO98" i="1"/>
  <c r="MJ98" i="1"/>
  <c r="MK98" i="1"/>
  <c r="NF98" i="1"/>
  <c r="NG98" i="1"/>
  <c r="OB98" i="1"/>
  <c r="OC98" i="1"/>
  <c r="OX98" i="1"/>
  <c r="OY98" i="1"/>
  <c r="PT98" i="1"/>
  <c r="P99" i="1"/>
  <c r="Q99" i="1"/>
  <c r="AL99" i="1"/>
  <c r="AM99" i="1"/>
  <c r="BH99" i="1"/>
  <c r="BI99" i="1"/>
  <c r="CD99" i="1"/>
  <c r="CE99" i="1"/>
  <c r="CZ99" i="1"/>
  <c r="DA99" i="1"/>
  <c r="DW99" i="1"/>
  <c r="DX99" i="1"/>
  <c r="ES99" i="1"/>
  <c r="ET99" i="1"/>
  <c r="FO99" i="1"/>
  <c r="FP99" i="1"/>
  <c r="GK99" i="1"/>
  <c r="GL99" i="1"/>
  <c r="HG99" i="1"/>
  <c r="HH99" i="1"/>
  <c r="ID99" i="1"/>
  <c r="IE99" i="1"/>
  <c r="IZ99" i="1"/>
  <c r="JA99" i="1"/>
  <c r="JV99" i="1"/>
  <c r="JW99" i="1"/>
  <c r="KR99" i="1"/>
  <c r="KS99" i="1"/>
  <c r="LN99" i="1"/>
  <c r="LO99" i="1"/>
  <c r="MJ99" i="1"/>
  <c r="MK99" i="1"/>
  <c r="NF99" i="1"/>
  <c r="NG99" i="1"/>
  <c r="OB99" i="1"/>
  <c r="OC99" i="1"/>
  <c r="OX99" i="1"/>
  <c r="OY99" i="1"/>
  <c r="PT99" i="1"/>
  <c r="P100" i="1"/>
  <c r="Q100" i="1"/>
  <c r="AL100" i="1"/>
  <c r="AM100" i="1"/>
  <c r="BH100" i="1"/>
  <c r="BI100" i="1"/>
  <c r="CD100" i="1"/>
  <c r="CE100" i="1"/>
  <c r="CZ100" i="1"/>
  <c r="DA100" i="1"/>
  <c r="DW100" i="1"/>
  <c r="DX100" i="1"/>
  <c r="ES100" i="1"/>
  <c r="ET100" i="1"/>
  <c r="FO100" i="1"/>
  <c r="FP100" i="1"/>
  <c r="GK100" i="1"/>
  <c r="GL100" i="1"/>
  <c r="HG100" i="1"/>
  <c r="HH100" i="1"/>
  <c r="ID100" i="1"/>
  <c r="IE100" i="1"/>
  <c r="IZ100" i="1"/>
  <c r="JA100" i="1"/>
  <c r="JV100" i="1"/>
  <c r="JW100" i="1"/>
  <c r="KR100" i="1"/>
  <c r="KS100" i="1"/>
  <c r="LN100" i="1"/>
  <c r="LO100" i="1"/>
  <c r="MJ100" i="1"/>
  <c r="MK100" i="1"/>
  <c r="NF100" i="1"/>
  <c r="NG100" i="1"/>
  <c r="OB100" i="1"/>
  <c r="OC100" i="1"/>
  <c r="OX100" i="1"/>
  <c r="OY100" i="1"/>
  <c r="PT100" i="1"/>
  <c r="P4" i="1"/>
  <c r="AL4" i="1"/>
  <c r="BH4" i="1"/>
  <c r="CD4" i="1"/>
  <c r="CZ4" i="1"/>
  <c r="DW4" i="1"/>
  <c r="ES4" i="1"/>
  <c r="FO4" i="1"/>
  <c r="GK4" i="1"/>
  <c r="HG4" i="1"/>
  <c r="ID4" i="1"/>
  <c r="IZ4" i="1"/>
  <c r="JV4" i="1"/>
  <c r="KR4" i="1"/>
  <c r="KS4" i="1"/>
  <c r="LN4" i="1"/>
  <c r="MJ4" i="1"/>
  <c r="NF4" i="1"/>
  <c r="OB4" i="1"/>
  <c r="OX4" i="1"/>
  <c r="PT4" i="1"/>
  <c r="PU100" i="1"/>
  <c r="PU99" i="1"/>
  <c r="PU98" i="1"/>
  <c r="PU97" i="1"/>
  <c r="PU96" i="1"/>
  <c r="PU95" i="1"/>
  <c r="PU94" i="1"/>
  <c r="PU93" i="1"/>
  <c r="PU92" i="1"/>
  <c r="PU91" i="1"/>
  <c r="PU90" i="1"/>
  <c r="PU89" i="1"/>
  <c r="PU88" i="1"/>
  <c r="PU87" i="1"/>
  <c r="PU86" i="1"/>
  <c r="PU85" i="1"/>
  <c r="PU84" i="1"/>
  <c r="PU83" i="1"/>
  <c r="PU82" i="1"/>
  <c r="PU81" i="1"/>
  <c r="PU80" i="1"/>
  <c r="PU79" i="1"/>
  <c r="PU78" i="1"/>
  <c r="PU77" i="1"/>
  <c r="PU76" i="1"/>
  <c r="PU75" i="1"/>
  <c r="PU74" i="1"/>
  <c r="PU73" i="1"/>
  <c r="PU72" i="1"/>
  <c r="PU71" i="1"/>
  <c r="PU70" i="1"/>
  <c r="PU69" i="1"/>
  <c r="PU68" i="1"/>
  <c r="PU67" i="1"/>
  <c r="PU66" i="1"/>
  <c r="PU65" i="1"/>
  <c r="PU64" i="1"/>
  <c r="PU63" i="1"/>
  <c r="PU62" i="1"/>
  <c r="PU61" i="1"/>
  <c r="PU60" i="1"/>
  <c r="PU59" i="1"/>
  <c r="PU58" i="1"/>
  <c r="PU57" i="1"/>
  <c r="PU56" i="1"/>
  <c r="PU55" i="1"/>
  <c r="PU54" i="1"/>
  <c r="PU53" i="1"/>
  <c r="PU52" i="1"/>
  <c r="PU51" i="1"/>
  <c r="PU50" i="1"/>
  <c r="PU49" i="1"/>
  <c r="PU48" i="1"/>
  <c r="PU47" i="1"/>
  <c r="PU46" i="1"/>
  <c r="PU45" i="1"/>
  <c r="PU44" i="1"/>
  <c r="PU43" i="1"/>
  <c r="PU42" i="1"/>
  <c r="PU41" i="1"/>
  <c r="PU40" i="1"/>
  <c r="PU39" i="1"/>
  <c r="PU38" i="1"/>
  <c r="PU37" i="1"/>
  <c r="PU36" i="1"/>
  <c r="PU35" i="1"/>
  <c r="PU34" i="1"/>
  <c r="PU33" i="1"/>
  <c r="PU32" i="1"/>
  <c r="PU31" i="1"/>
  <c r="PU30" i="1"/>
  <c r="PU29" i="1"/>
  <c r="PU28" i="1"/>
  <c r="PU27" i="1"/>
  <c r="PU26" i="1"/>
  <c r="PU25" i="1"/>
  <c r="PU24" i="1"/>
  <c r="PU23" i="1"/>
  <c r="PU22" i="1"/>
  <c r="PU21" i="1"/>
  <c r="PU20" i="1"/>
  <c r="PU19" i="1"/>
  <c r="PU18" i="1"/>
  <c r="PU17" i="1"/>
  <c r="PU16" i="1"/>
  <c r="PU15" i="1"/>
  <c r="PU14" i="1"/>
  <c r="PU13" i="1"/>
  <c r="PU12" i="1"/>
  <c r="PU11" i="1"/>
  <c r="PU10" i="1"/>
  <c r="PU9" i="1"/>
  <c r="PU8" i="1"/>
  <c r="PU7" i="1"/>
  <c r="PU6" i="1"/>
  <c r="PU5" i="1"/>
  <c r="PU4" i="1"/>
  <c r="QP5" i="1"/>
  <c r="QS5" i="1"/>
  <c r="QV5" i="1"/>
  <c r="QX5" i="1"/>
  <c r="QY5" i="1"/>
  <c r="QZ5" i="1"/>
  <c r="RA5" i="1"/>
  <c r="RB5" i="1"/>
  <c r="RD5" i="1"/>
  <c r="RG5" i="1"/>
  <c r="RK5" i="1"/>
  <c r="RN5" i="1"/>
  <c r="RQ5" i="1"/>
  <c r="RT5" i="1"/>
  <c r="RW5" i="1"/>
  <c r="QP6" i="1"/>
  <c r="QS6" i="1"/>
  <c r="QV6" i="1"/>
  <c r="QX6" i="1"/>
  <c r="QY6" i="1"/>
  <c r="QZ6" i="1"/>
  <c r="RA6" i="1"/>
  <c r="RB6" i="1"/>
  <c r="RD6" i="1"/>
  <c r="RG6" i="1"/>
  <c r="RK6" i="1"/>
  <c r="RN6" i="1"/>
  <c r="RQ6" i="1"/>
  <c r="RT6" i="1"/>
  <c r="RW6" i="1"/>
  <c r="QP7" i="1"/>
  <c r="QS7" i="1"/>
  <c r="QV7" i="1"/>
  <c r="QX7" i="1"/>
  <c r="QY7" i="1"/>
  <c r="QZ7" i="1"/>
  <c r="RA7" i="1"/>
  <c r="RB7" i="1"/>
  <c r="RD7" i="1"/>
  <c r="RG7" i="1"/>
  <c r="RK7" i="1"/>
  <c r="RN7" i="1"/>
  <c r="RQ7" i="1"/>
  <c r="RT7" i="1"/>
  <c r="RW7" i="1"/>
  <c r="QP8" i="1"/>
  <c r="QS8" i="1"/>
  <c r="QV8" i="1"/>
  <c r="QX8" i="1"/>
  <c r="QY8" i="1"/>
  <c r="QZ8" i="1"/>
  <c r="RA8" i="1"/>
  <c r="RB8" i="1"/>
  <c r="RD8" i="1"/>
  <c r="RG8" i="1"/>
  <c r="RK8" i="1"/>
  <c r="RN8" i="1"/>
  <c r="RQ8" i="1"/>
  <c r="RT8" i="1"/>
  <c r="RW8" i="1"/>
  <c r="QP9" i="1"/>
  <c r="QS9" i="1"/>
  <c r="QV9" i="1"/>
  <c r="QX9" i="1"/>
  <c r="QY9" i="1"/>
  <c r="QZ9" i="1"/>
  <c r="RA9" i="1"/>
  <c r="RB9" i="1"/>
  <c r="RD9" i="1"/>
  <c r="RG9" i="1"/>
  <c r="RK9" i="1"/>
  <c r="RN9" i="1"/>
  <c r="RQ9" i="1"/>
  <c r="RT9" i="1"/>
  <c r="RW9" i="1"/>
  <c r="QP10" i="1"/>
  <c r="QS10" i="1"/>
  <c r="QV10" i="1"/>
  <c r="QX10" i="1"/>
  <c r="QY10" i="1"/>
  <c r="QZ10" i="1"/>
  <c r="RA10" i="1"/>
  <c r="RB10" i="1"/>
  <c r="RD10" i="1"/>
  <c r="RG10" i="1"/>
  <c r="RK10" i="1"/>
  <c r="RN10" i="1"/>
  <c r="RQ10" i="1"/>
  <c r="RT10" i="1"/>
  <c r="RW10" i="1"/>
  <c r="QP11" i="1"/>
  <c r="QS11" i="1"/>
  <c r="QV11" i="1"/>
  <c r="QX11" i="1"/>
  <c r="QY11" i="1"/>
  <c r="QZ11" i="1"/>
  <c r="RA11" i="1"/>
  <c r="RB11" i="1"/>
  <c r="RD11" i="1"/>
  <c r="RG11" i="1"/>
  <c r="RK11" i="1"/>
  <c r="RN11" i="1"/>
  <c r="RQ11" i="1"/>
  <c r="RT11" i="1"/>
  <c r="RW11" i="1"/>
  <c r="QP12" i="1"/>
  <c r="QS12" i="1"/>
  <c r="QV12" i="1"/>
  <c r="QX12" i="1"/>
  <c r="QY12" i="1"/>
  <c r="QZ12" i="1"/>
  <c r="RA12" i="1"/>
  <c r="RB12" i="1"/>
  <c r="RD12" i="1"/>
  <c r="RG12" i="1"/>
  <c r="RK12" i="1"/>
  <c r="RN12" i="1"/>
  <c r="RQ12" i="1"/>
  <c r="RT12" i="1"/>
  <c r="RW12" i="1"/>
  <c r="QP13" i="1"/>
  <c r="QS13" i="1"/>
  <c r="QV13" i="1"/>
  <c r="QX13" i="1"/>
  <c r="QY13" i="1"/>
  <c r="QZ13" i="1"/>
  <c r="RA13" i="1"/>
  <c r="RB13" i="1"/>
  <c r="RD13" i="1"/>
  <c r="RG13" i="1"/>
  <c r="RK13" i="1"/>
  <c r="RN13" i="1"/>
  <c r="RQ13" i="1"/>
  <c r="RT13" i="1"/>
  <c r="RW13" i="1"/>
  <c r="QP14" i="1"/>
  <c r="QS14" i="1"/>
  <c r="QV14" i="1"/>
  <c r="QX14" i="1"/>
  <c r="QY14" i="1"/>
  <c r="QZ14" i="1"/>
  <c r="RA14" i="1"/>
  <c r="RB14" i="1"/>
  <c r="RD14" i="1"/>
  <c r="RG14" i="1"/>
  <c r="RK14" i="1"/>
  <c r="RN14" i="1"/>
  <c r="RQ14" i="1"/>
  <c r="RT14" i="1"/>
  <c r="RW14" i="1"/>
  <c r="QP15" i="1"/>
  <c r="QS15" i="1"/>
  <c r="QV15" i="1"/>
  <c r="QX15" i="1"/>
  <c r="QY15" i="1"/>
  <c r="QZ15" i="1"/>
  <c r="RA15" i="1"/>
  <c r="RB15" i="1"/>
  <c r="RD15" i="1"/>
  <c r="RG15" i="1"/>
  <c r="RK15" i="1"/>
  <c r="RN15" i="1"/>
  <c r="RQ15" i="1"/>
  <c r="RT15" i="1"/>
  <c r="RW15" i="1"/>
  <c r="QP16" i="1"/>
  <c r="QS16" i="1"/>
  <c r="QV16" i="1"/>
  <c r="QX16" i="1"/>
  <c r="QY16" i="1"/>
  <c r="QZ16" i="1"/>
  <c r="RA16" i="1"/>
  <c r="RB16" i="1"/>
  <c r="RD16" i="1"/>
  <c r="RG16" i="1"/>
  <c r="RK16" i="1"/>
  <c r="RN16" i="1"/>
  <c r="RQ16" i="1"/>
  <c r="RT16" i="1"/>
  <c r="RW16" i="1"/>
  <c r="QP17" i="1"/>
  <c r="QS17" i="1"/>
  <c r="QV17" i="1"/>
  <c r="QX17" i="1"/>
  <c r="QY17" i="1"/>
  <c r="QZ17" i="1"/>
  <c r="RA17" i="1"/>
  <c r="RB17" i="1"/>
  <c r="RD17" i="1"/>
  <c r="RG17" i="1"/>
  <c r="RK17" i="1"/>
  <c r="RN17" i="1"/>
  <c r="RQ17" i="1"/>
  <c r="RT17" i="1"/>
  <c r="RW17" i="1"/>
  <c r="QP18" i="1"/>
  <c r="QS18" i="1"/>
  <c r="QV18" i="1"/>
  <c r="QX18" i="1"/>
  <c r="QY18" i="1"/>
  <c r="QZ18" i="1"/>
  <c r="RA18" i="1"/>
  <c r="RB18" i="1"/>
  <c r="RD18" i="1"/>
  <c r="RG18" i="1"/>
  <c r="RK18" i="1"/>
  <c r="RN18" i="1"/>
  <c r="RQ18" i="1"/>
  <c r="RT18" i="1"/>
  <c r="RW18" i="1"/>
  <c r="QP19" i="1"/>
  <c r="QS19" i="1"/>
  <c r="QV19" i="1"/>
  <c r="QX19" i="1"/>
  <c r="QY19" i="1"/>
  <c r="QZ19" i="1"/>
  <c r="RA19" i="1"/>
  <c r="RB19" i="1"/>
  <c r="RD19" i="1"/>
  <c r="RG19" i="1"/>
  <c r="RK19" i="1"/>
  <c r="RN19" i="1"/>
  <c r="RQ19" i="1"/>
  <c r="RT19" i="1"/>
  <c r="RW19" i="1"/>
  <c r="QP20" i="1"/>
  <c r="QS20" i="1"/>
  <c r="QV20" i="1"/>
  <c r="QX20" i="1"/>
  <c r="QY20" i="1"/>
  <c r="QZ20" i="1"/>
  <c r="RA20" i="1"/>
  <c r="RB20" i="1"/>
  <c r="RD20" i="1"/>
  <c r="RG20" i="1"/>
  <c r="RK20" i="1"/>
  <c r="RN20" i="1"/>
  <c r="RQ20" i="1"/>
  <c r="RT20" i="1"/>
  <c r="RW20" i="1"/>
  <c r="QP21" i="1"/>
  <c r="QS21" i="1"/>
  <c r="QV21" i="1"/>
  <c r="QX21" i="1"/>
  <c r="QY21" i="1"/>
  <c r="QZ21" i="1"/>
  <c r="RA21" i="1"/>
  <c r="RB21" i="1"/>
  <c r="RD21" i="1"/>
  <c r="RG21" i="1"/>
  <c r="RK21" i="1"/>
  <c r="RN21" i="1"/>
  <c r="RQ21" i="1"/>
  <c r="RT21" i="1"/>
  <c r="RW21" i="1"/>
  <c r="QP22" i="1"/>
  <c r="QS22" i="1"/>
  <c r="QV22" i="1"/>
  <c r="QX22" i="1"/>
  <c r="QY22" i="1"/>
  <c r="QZ22" i="1"/>
  <c r="RA22" i="1"/>
  <c r="RB22" i="1"/>
  <c r="RD22" i="1"/>
  <c r="RG22" i="1"/>
  <c r="RK22" i="1"/>
  <c r="RN22" i="1"/>
  <c r="RQ22" i="1"/>
  <c r="RT22" i="1"/>
  <c r="RW22" i="1"/>
  <c r="QP23" i="1"/>
  <c r="QS23" i="1"/>
  <c r="QV23" i="1"/>
  <c r="QX23" i="1"/>
  <c r="QY23" i="1"/>
  <c r="QZ23" i="1"/>
  <c r="RA23" i="1"/>
  <c r="RB23" i="1"/>
  <c r="RD23" i="1"/>
  <c r="RG23" i="1"/>
  <c r="RK23" i="1"/>
  <c r="RN23" i="1"/>
  <c r="RQ23" i="1"/>
  <c r="RT23" i="1"/>
  <c r="RW23" i="1"/>
  <c r="QP24" i="1"/>
  <c r="QS24" i="1"/>
  <c r="QV24" i="1"/>
  <c r="QX24" i="1"/>
  <c r="QY24" i="1"/>
  <c r="QZ24" i="1"/>
  <c r="RA24" i="1"/>
  <c r="RB24" i="1"/>
  <c r="RD24" i="1"/>
  <c r="RG24" i="1"/>
  <c r="RK24" i="1"/>
  <c r="RN24" i="1"/>
  <c r="RQ24" i="1"/>
  <c r="RT24" i="1"/>
  <c r="RW24" i="1"/>
  <c r="QP25" i="1"/>
  <c r="QS25" i="1"/>
  <c r="QV25" i="1"/>
  <c r="QX25" i="1"/>
  <c r="QY25" i="1"/>
  <c r="QZ25" i="1"/>
  <c r="RA25" i="1"/>
  <c r="RB25" i="1"/>
  <c r="RD25" i="1"/>
  <c r="RG25" i="1"/>
  <c r="RK25" i="1"/>
  <c r="RN25" i="1"/>
  <c r="RQ25" i="1"/>
  <c r="RT25" i="1"/>
  <c r="RW25" i="1"/>
  <c r="QP26" i="1"/>
  <c r="QS26" i="1"/>
  <c r="QV26" i="1"/>
  <c r="QX26" i="1"/>
  <c r="QY26" i="1"/>
  <c r="QZ26" i="1"/>
  <c r="RA26" i="1"/>
  <c r="RB26" i="1"/>
  <c r="RD26" i="1"/>
  <c r="RG26" i="1"/>
  <c r="RK26" i="1"/>
  <c r="RN26" i="1"/>
  <c r="RQ26" i="1"/>
  <c r="RT26" i="1"/>
  <c r="RW26" i="1"/>
  <c r="QP27" i="1"/>
  <c r="QS27" i="1"/>
  <c r="QV27" i="1"/>
  <c r="QX27" i="1"/>
  <c r="QY27" i="1"/>
  <c r="QZ27" i="1"/>
  <c r="RA27" i="1"/>
  <c r="RB27" i="1"/>
  <c r="RD27" i="1"/>
  <c r="RG27" i="1"/>
  <c r="RK27" i="1"/>
  <c r="RN27" i="1"/>
  <c r="RQ27" i="1"/>
  <c r="RT27" i="1"/>
  <c r="RW27" i="1"/>
  <c r="QP28" i="1"/>
  <c r="QS28" i="1"/>
  <c r="QV28" i="1"/>
  <c r="QX28" i="1"/>
  <c r="QY28" i="1"/>
  <c r="QZ28" i="1"/>
  <c r="RA28" i="1"/>
  <c r="RB28" i="1"/>
  <c r="RD28" i="1"/>
  <c r="RG28" i="1"/>
  <c r="RK28" i="1"/>
  <c r="RN28" i="1"/>
  <c r="RQ28" i="1"/>
  <c r="RT28" i="1"/>
  <c r="RW28" i="1"/>
  <c r="QP29" i="1"/>
  <c r="QS29" i="1"/>
  <c r="QV29" i="1"/>
  <c r="QX29" i="1"/>
  <c r="QY29" i="1"/>
  <c r="QZ29" i="1"/>
  <c r="RA29" i="1"/>
  <c r="RB29" i="1"/>
  <c r="RD29" i="1"/>
  <c r="RG29" i="1"/>
  <c r="RK29" i="1"/>
  <c r="RN29" i="1"/>
  <c r="RQ29" i="1"/>
  <c r="RT29" i="1"/>
  <c r="RW29" i="1"/>
  <c r="QP30" i="1"/>
  <c r="QS30" i="1"/>
  <c r="QV30" i="1"/>
  <c r="QX30" i="1"/>
  <c r="QY30" i="1"/>
  <c r="QZ30" i="1"/>
  <c r="RA30" i="1"/>
  <c r="RB30" i="1"/>
  <c r="RD30" i="1"/>
  <c r="RG30" i="1"/>
  <c r="RK30" i="1"/>
  <c r="RN30" i="1"/>
  <c r="RQ30" i="1"/>
  <c r="RT30" i="1"/>
  <c r="RW30" i="1"/>
  <c r="QP31" i="1"/>
  <c r="QS31" i="1"/>
  <c r="QV31" i="1"/>
  <c r="QX31" i="1"/>
  <c r="QY31" i="1"/>
  <c r="QZ31" i="1"/>
  <c r="RA31" i="1"/>
  <c r="RB31" i="1"/>
  <c r="RD31" i="1"/>
  <c r="RG31" i="1"/>
  <c r="RK31" i="1"/>
  <c r="RN31" i="1"/>
  <c r="RQ31" i="1"/>
  <c r="RT31" i="1"/>
  <c r="RW31" i="1"/>
  <c r="QP32" i="1"/>
  <c r="QS32" i="1"/>
  <c r="QV32" i="1"/>
  <c r="QX32" i="1"/>
  <c r="QY32" i="1"/>
  <c r="QZ32" i="1"/>
  <c r="RA32" i="1"/>
  <c r="RB32" i="1"/>
  <c r="RD32" i="1"/>
  <c r="RG32" i="1"/>
  <c r="RK32" i="1"/>
  <c r="RN32" i="1"/>
  <c r="RQ32" i="1"/>
  <c r="RT32" i="1"/>
  <c r="RW32" i="1"/>
  <c r="QP33" i="1"/>
  <c r="QS33" i="1"/>
  <c r="QV33" i="1"/>
  <c r="QX33" i="1"/>
  <c r="QY33" i="1"/>
  <c r="QZ33" i="1"/>
  <c r="RA33" i="1"/>
  <c r="RB33" i="1"/>
  <c r="RD33" i="1"/>
  <c r="RG33" i="1"/>
  <c r="RK33" i="1"/>
  <c r="RN33" i="1"/>
  <c r="RQ33" i="1"/>
  <c r="RT33" i="1"/>
  <c r="RW33" i="1"/>
  <c r="QP34" i="1"/>
  <c r="QS34" i="1"/>
  <c r="QV34" i="1"/>
  <c r="QX34" i="1"/>
  <c r="QY34" i="1"/>
  <c r="QZ34" i="1"/>
  <c r="RA34" i="1"/>
  <c r="RB34" i="1"/>
  <c r="RD34" i="1"/>
  <c r="RG34" i="1"/>
  <c r="RK34" i="1"/>
  <c r="RN34" i="1"/>
  <c r="RQ34" i="1"/>
  <c r="RT34" i="1"/>
  <c r="RW34" i="1"/>
  <c r="QP35" i="1"/>
  <c r="QS35" i="1"/>
  <c r="QV35" i="1"/>
  <c r="QX35" i="1"/>
  <c r="QY35" i="1"/>
  <c r="QZ35" i="1"/>
  <c r="RA35" i="1"/>
  <c r="RB35" i="1"/>
  <c r="RD35" i="1"/>
  <c r="RG35" i="1"/>
  <c r="RK35" i="1"/>
  <c r="RN35" i="1"/>
  <c r="RQ35" i="1"/>
  <c r="RT35" i="1"/>
  <c r="RW35" i="1"/>
  <c r="QP36" i="1"/>
  <c r="QS36" i="1"/>
  <c r="QV36" i="1"/>
  <c r="QX36" i="1"/>
  <c r="QY36" i="1"/>
  <c r="QZ36" i="1"/>
  <c r="RA36" i="1"/>
  <c r="RB36" i="1"/>
  <c r="RD36" i="1"/>
  <c r="RG36" i="1"/>
  <c r="RK36" i="1"/>
  <c r="RN36" i="1"/>
  <c r="RQ36" i="1"/>
  <c r="RT36" i="1"/>
  <c r="RW36" i="1"/>
  <c r="QP37" i="1"/>
  <c r="QS37" i="1"/>
  <c r="QV37" i="1"/>
  <c r="QX37" i="1"/>
  <c r="QY37" i="1"/>
  <c r="QZ37" i="1"/>
  <c r="RA37" i="1"/>
  <c r="RB37" i="1"/>
  <c r="RD37" i="1"/>
  <c r="RG37" i="1"/>
  <c r="RK37" i="1"/>
  <c r="RN37" i="1"/>
  <c r="RQ37" i="1"/>
  <c r="RT37" i="1"/>
  <c r="RW37" i="1"/>
  <c r="QP38" i="1"/>
  <c r="QS38" i="1"/>
  <c r="QV38" i="1"/>
  <c r="QX38" i="1"/>
  <c r="QY38" i="1"/>
  <c r="QZ38" i="1"/>
  <c r="RA38" i="1"/>
  <c r="RB38" i="1"/>
  <c r="RD38" i="1"/>
  <c r="RG38" i="1"/>
  <c r="RK38" i="1"/>
  <c r="RN38" i="1"/>
  <c r="RQ38" i="1"/>
  <c r="RT38" i="1"/>
  <c r="RW38" i="1"/>
  <c r="QP39" i="1"/>
  <c r="QS39" i="1"/>
  <c r="QV39" i="1"/>
  <c r="QX39" i="1"/>
  <c r="QY39" i="1"/>
  <c r="QZ39" i="1"/>
  <c r="RA39" i="1"/>
  <c r="RB39" i="1"/>
  <c r="RD39" i="1"/>
  <c r="RG39" i="1"/>
  <c r="RK39" i="1"/>
  <c r="RN39" i="1"/>
  <c r="RQ39" i="1"/>
  <c r="RT39" i="1"/>
  <c r="RW39" i="1"/>
  <c r="QP40" i="1"/>
  <c r="QS40" i="1"/>
  <c r="QV40" i="1"/>
  <c r="QX40" i="1"/>
  <c r="QY40" i="1"/>
  <c r="QZ40" i="1"/>
  <c r="RA40" i="1"/>
  <c r="RB40" i="1"/>
  <c r="RD40" i="1"/>
  <c r="RG40" i="1"/>
  <c r="RK40" i="1"/>
  <c r="RN40" i="1"/>
  <c r="RQ40" i="1"/>
  <c r="RT40" i="1"/>
  <c r="RW40" i="1"/>
  <c r="QP41" i="1"/>
  <c r="QS41" i="1"/>
  <c r="QV41" i="1"/>
  <c r="QX41" i="1"/>
  <c r="QY41" i="1"/>
  <c r="QZ41" i="1"/>
  <c r="RA41" i="1"/>
  <c r="RB41" i="1"/>
  <c r="RD41" i="1"/>
  <c r="RG41" i="1"/>
  <c r="RK41" i="1"/>
  <c r="RN41" i="1"/>
  <c r="RQ41" i="1"/>
  <c r="RT41" i="1"/>
  <c r="RW41" i="1"/>
  <c r="QP42" i="1"/>
  <c r="QS42" i="1"/>
  <c r="QV42" i="1"/>
  <c r="QX42" i="1"/>
  <c r="QY42" i="1"/>
  <c r="QZ42" i="1"/>
  <c r="RA42" i="1"/>
  <c r="RB42" i="1"/>
  <c r="RD42" i="1"/>
  <c r="RG42" i="1"/>
  <c r="RK42" i="1"/>
  <c r="RN42" i="1"/>
  <c r="RQ42" i="1"/>
  <c r="RT42" i="1"/>
  <c r="RW42" i="1"/>
  <c r="QP43" i="1"/>
  <c r="QS43" i="1"/>
  <c r="QV43" i="1"/>
  <c r="QX43" i="1"/>
  <c r="QY43" i="1"/>
  <c r="QZ43" i="1"/>
  <c r="RA43" i="1"/>
  <c r="RB43" i="1"/>
  <c r="RD43" i="1"/>
  <c r="RG43" i="1"/>
  <c r="RK43" i="1"/>
  <c r="RN43" i="1"/>
  <c r="RQ43" i="1"/>
  <c r="RT43" i="1"/>
  <c r="RW43" i="1"/>
  <c r="QP44" i="1"/>
  <c r="QS44" i="1"/>
  <c r="QV44" i="1"/>
  <c r="QX44" i="1"/>
  <c r="QY44" i="1"/>
  <c r="QZ44" i="1"/>
  <c r="RA44" i="1"/>
  <c r="RB44" i="1"/>
  <c r="RD44" i="1"/>
  <c r="RG44" i="1"/>
  <c r="RK44" i="1"/>
  <c r="RN44" i="1"/>
  <c r="RQ44" i="1"/>
  <c r="RT44" i="1"/>
  <c r="RW44" i="1"/>
  <c r="QP45" i="1"/>
  <c r="QS45" i="1"/>
  <c r="QV45" i="1"/>
  <c r="QX45" i="1"/>
  <c r="QY45" i="1"/>
  <c r="QZ45" i="1"/>
  <c r="RA45" i="1"/>
  <c r="RB45" i="1"/>
  <c r="RD45" i="1"/>
  <c r="RG45" i="1"/>
  <c r="RK45" i="1"/>
  <c r="RN45" i="1"/>
  <c r="RQ45" i="1"/>
  <c r="RT45" i="1"/>
  <c r="RW45" i="1"/>
  <c r="QP46" i="1"/>
  <c r="QS46" i="1"/>
  <c r="QV46" i="1"/>
  <c r="QX46" i="1"/>
  <c r="QY46" i="1"/>
  <c r="QZ46" i="1"/>
  <c r="RA46" i="1"/>
  <c r="RB46" i="1"/>
  <c r="RD46" i="1"/>
  <c r="RG46" i="1"/>
  <c r="RK46" i="1"/>
  <c r="RN46" i="1"/>
  <c r="RQ46" i="1"/>
  <c r="RT46" i="1"/>
  <c r="RW46" i="1"/>
  <c r="QP47" i="1"/>
  <c r="QS47" i="1"/>
  <c r="QV47" i="1"/>
  <c r="QX47" i="1"/>
  <c r="QY47" i="1"/>
  <c r="QZ47" i="1"/>
  <c r="RA47" i="1"/>
  <c r="RB47" i="1"/>
  <c r="RD47" i="1"/>
  <c r="RG47" i="1"/>
  <c r="RK47" i="1"/>
  <c r="RN47" i="1"/>
  <c r="RQ47" i="1"/>
  <c r="RT47" i="1"/>
  <c r="RW47" i="1"/>
  <c r="QP48" i="1"/>
  <c r="QS48" i="1"/>
  <c r="QV48" i="1"/>
  <c r="QX48" i="1"/>
  <c r="QY48" i="1"/>
  <c r="QZ48" i="1"/>
  <c r="RA48" i="1"/>
  <c r="RB48" i="1"/>
  <c r="RD48" i="1"/>
  <c r="RG48" i="1"/>
  <c r="RK48" i="1"/>
  <c r="RN48" i="1"/>
  <c r="RQ48" i="1"/>
  <c r="RT48" i="1"/>
  <c r="RW48" i="1"/>
  <c r="QP49" i="1"/>
  <c r="QS49" i="1"/>
  <c r="QV49" i="1"/>
  <c r="QX49" i="1"/>
  <c r="QY49" i="1"/>
  <c r="QZ49" i="1"/>
  <c r="RA49" i="1"/>
  <c r="RB49" i="1"/>
  <c r="RD49" i="1"/>
  <c r="RG49" i="1"/>
  <c r="RK49" i="1"/>
  <c r="RN49" i="1"/>
  <c r="RQ49" i="1"/>
  <c r="RT49" i="1"/>
  <c r="RW49" i="1"/>
  <c r="QP50" i="1"/>
  <c r="QS50" i="1"/>
  <c r="QV50" i="1"/>
  <c r="QX50" i="1"/>
  <c r="QY50" i="1"/>
  <c r="QZ50" i="1"/>
  <c r="RA50" i="1"/>
  <c r="RB50" i="1"/>
  <c r="RD50" i="1"/>
  <c r="RG50" i="1"/>
  <c r="RK50" i="1"/>
  <c r="RN50" i="1"/>
  <c r="RQ50" i="1"/>
  <c r="RT50" i="1"/>
  <c r="RW50" i="1"/>
  <c r="QP51" i="1"/>
  <c r="QS51" i="1"/>
  <c r="QV51" i="1"/>
  <c r="QX51" i="1"/>
  <c r="QY51" i="1"/>
  <c r="QZ51" i="1"/>
  <c r="RA51" i="1"/>
  <c r="RB51" i="1"/>
  <c r="RD51" i="1"/>
  <c r="RG51" i="1"/>
  <c r="RK51" i="1"/>
  <c r="RN51" i="1"/>
  <c r="RQ51" i="1"/>
  <c r="RT51" i="1"/>
  <c r="RW51" i="1"/>
  <c r="QP52" i="1"/>
  <c r="QS52" i="1"/>
  <c r="QV52" i="1"/>
  <c r="QX52" i="1"/>
  <c r="QY52" i="1"/>
  <c r="QZ52" i="1"/>
  <c r="RA52" i="1"/>
  <c r="RB52" i="1"/>
  <c r="RD52" i="1"/>
  <c r="RG52" i="1"/>
  <c r="RK52" i="1"/>
  <c r="RN52" i="1"/>
  <c r="RQ52" i="1"/>
  <c r="RT52" i="1"/>
  <c r="RW52" i="1"/>
  <c r="QP53" i="1"/>
  <c r="QS53" i="1"/>
  <c r="QV53" i="1"/>
  <c r="QX53" i="1"/>
  <c r="QY53" i="1"/>
  <c r="QZ53" i="1"/>
  <c r="RA53" i="1"/>
  <c r="RB53" i="1"/>
  <c r="RD53" i="1"/>
  <c r="RG53" i="1"/>
  <c r="RK53" i="1"/>
  <c r="RN53" i="1"/>
  <c r="RQ53" i="1"/>
  <c r="RT53" i="1"/>
  <c r="RW53" i="1"/>
  <c r="QP54" i="1"/>
  <c r="QS54" i="1"/>
  <c r="QV54" i="1"/>
  <c r="QX54" i="1"/>
  <c r="QY54" i="1"/>
  <c r="QZ54" i="1"/>
  <c r="RA54" i="1"/>
  <c r="RB54" i="1"/>
  <c r="RD54" i="1"/>
  <c r="RG54" i="1"/>
  <c r="RK54" i="1"/>
  <c r="RN54" i="1"/>
  <c r="RQ54" i="1"/>
  <c r="RT54" i="1"/>
  <c r="RW54" i="1"/>
  <c r="QP55" i="1"/>
  <c r="QS55" i="1"/>
  <c r="QV55" i="1"/>
  <c r="QX55" i="1"/>
  <c r="QY55" i="1"/>
  <c r="QZ55" i="1"/>
  <c r="RA55" i="1"/>
  <c r="RB55" i="1"/>
  <c r="RD55" i="1"/>
  <c r="RG55" i="1"/>
  <c r="RK55" i="1"/>
  <c r="RN55" i="1"/>
  <c r="RQ55" i="1"/>
  <c r="RT55" i="1"/>
  <c r="RW55" i="1"/>
  <c r="QP56" i="1"/>
  <c r="QS56" i="1"/>
  <c r="QV56" i="1"/>
  <c r="QX56" i="1"/>
  <c r="QY56" i="1"/>
  <c r="QZ56" i="1"/>
  <c r="RA56" i="1"/>
  <c r="RB56" i="1"/>
  <c r="RD56" i="1"/>
  <c r="RG56" i="1"/>
  <c r="RK56" i="1"/>
  <c r="RN56" i="1"/>
  <c r="RQ56" i="1"/>
  <c r="RT56" i="1"/>
  <c r="RW56" i="1"/>
  <c r="QP57" i="1"/>
  <c r="QS57" i="1"/>
  <c r="QV57" i="1"/>
  <c r="QX57" i="1"/>
  <c r="QY57" i="1"/>
  <c r="QZ57" i="1"/>
  <c r="RA57" i="1"/>
  <c r="RB57" i="1"/>
  <c r="RD57" i="1"/>
  <c r="RG57" i="1"/>
  <c r="RK57" i="1"/>
  <c r="RN57" i="1"/>
  <c r="RQ57" i="1"/>
  <c r="RT57" i="1"/>
  <c r="RW57" i="1"/>
  <c r="QP58" i="1"/>
  <c r="QS58" i="1"/>
  <c r="QV58" i="1"/>
  <c r="QX58" i="1"/>
  <c r="QY58" i="1"/>
  <c r="QZ58" i="1"/>
  <c r="RA58" i="1"/>
  <c r="RB58" i="1"/>
  <c r="RD58" i="1"/>
  <c r="RG58" i="1"/>
  <c r="RK58" i="1"/>
  <c r="RN58" i="1"/>
  <c r="RQ58" i="1"/>
  <c r="RT58" i="1"/>
  <c r="RW58" i="1"/>
  <c r="QP59" i="1"/>
  <c r="QS59" i="1"/>
  <c r="QV59" i="1"/>
  <c r="QX59" i="1"/>
  <c r="QY59" i="1"/>
  <c r="QZ59" i="1"/>
  <c r="RA59" i="1"/>
  <c r="RB59" i="1"/>
  <c r="RD59" i="1"/>
  <c r="RG59" i="1"/>
  <c r="RK59" i="1"/>
  <c r="RN59" i="1"/>
  <c r="RQ59" i="1"/>
  <c r="RT59" i="1"/>
  <c r="RW59" i="1"/>
  <c r="QP60" i="1"/>
  <c r="QS60" i="1"/>
  <c r="QV60" i="1"/>
  <c r="QX60" i="1"/>
  <c r="QY60" i="1"/>
  <c r="QZ60" i="1"/>
  <c r="RA60" i="1"/>
  <c r="RB60" i="1"/>
  <c r="RD60" i="1"/>
  <c r="RG60" i="1"/>
  <c r="RK60" i="1"/>
  <c r="RN60" i="1"/>
  <c r="RQ60" i="1"/>
  <c r="RT60" i="1"/>
  <c r="RW60" i="1"/>
  <c r="QP61" i="1"/>
  <c r="QS61" i="1"/>
  <c r="QV61" i="1"/>
  <c r="QX61" i="1"/>
  <c r="QY61" i="1"/>
  <c r="QZ61" i="1"/>
  <c r="RA61" i="1"/>
  <c r="RB61" i="1"/>
  <c r="RD61" i="1"/>
  <c r="RG61" i="1"/>
  <c r="RK61" i="1"/>
  <c r="RN61" i="1"/>
  <c r="RQ61" i="1"/>
  <c r="RT61" i="1"/>
  <c r="RW61" i="1"/>
  <c r="QP62" i="1"/>
  <c r="QS62" i="1"/>
  <c r="QV62" i="1"/>
  <c r="QX62" i="1"/>
  <c r="QY62" i="1"/>
  <c r="QZ62" i="1"/>
  <c r="RA62" i="1"/>
  <c r="RB62" i="1"/>
  <c r="RD62" i="1"/>
  <c r="RG62" i="1"/>
  <c r="RK62" i="1"/>
  <c r="RN62" i="1"/>
  <c r="RQ62" i="1"/>
  <c r="RT62" i="1"/>
  <c r="RW62" i="1"/>
  <c r="QP63" i="1"/>
  <c r="QS63" i="1"/>
  <c r="QV63" i="1"/>
  <c r="QX63" i="1"/>
  <c r="QY63" i="1"/>
  <c r="QZ63" i="1"/>
  <c r="RA63" i="1"/>
  <c r="RB63" i="1"/>
  <c r="RD63" i="1"/>
  <c r="RG63" i="1"/>
  <c r="RK63" i="1"/>
  <c r="RN63" i="1"/>
  <c r="RQ63" i="1"/>
  <c r="RT63" i="1"/>
  <c r="RW63" i="1"/>
  <c r="QP64" i="1"/>
  <c r="QS64" i="1"/>
  <c r="QV64" i="1"/>
  <c r="QX64" i="1"/>
  <c r="QY64" i="1"/>
  <c r="QZ64" i="1"/>
  <c r="RA64" i="1"/>
  <c r="RB64" i="1"/>
  <c r="RD64" i="1"/>
  <c r="RG64" i="1"/>
  <c r="RK64" i="1"/>
  <c r="RN64" i="1"/>
  <c r="RQ64" i="1"/>
  <c r="RT64" i="1"/>
  <c r="RW64" i="1"/>
  <c r="QP65" i="1"/>
  <c r="QS65" i="1"/>
  <c r="QV65" i="1"/>
  <c r="QX65" i="1"/>
  <c r="QY65" i="1"/>
  <c r="QZ65" i="1"/>
  <c r="RA65" i="1"/>
  <c r="RB65" i="1"/>
  <c r="RD65" i="1"/>
  <c r="RG65" i="1"/>
  <c r="RK65" i="1"/>
  <c r="RN65" i="1"/>
  <c r="RQ65" i="1"/>
  <c r="RT65" i="1"/>
  <c r="RW65" i="1"/>
  <c r="QP66" i="1"/>
  <c r="QS66" i="1"/>
  <c r="QV66" i="1"/>
  <c r="QX66" i="1"/>
  <c r="QY66" i="1"/>
  <c r="QZ66" i="1"/>
  <c r="RA66" i="1"/>
  <c r="RB66" i="1"/>
  <c r="RD66" i="1"/>
  <c r="RG66" i="1"/>
  <c r="RK66" i="1"/>
  <c r="RN66" i="1"/>
  <c r="RQ66" i="1"/>
  <c r="RT66" i="1"/>
  <c r="RW66" i="1"/>
  <c r="QP67" i="1"/>
  <c r="QS67" i="1"/>
  <c r="QV67" i="1"/>
  <c r="QX67" i="1"/>
  <c r="QY67" i="1"/>
  <c r="QZ67" i="1"/>
  <c r="RA67" i="1"/>
  <c r="RB67" i="1"/>
  <c r="RD67" i="1"/>
  <c r="RG67" i="1"/>
  <c r="RK67" i="1"/>
  <c r="RN67" i="1"/>
  <c r="RQ67" i="1"/>
  <c r="RT67" i="1"/>
  <c r="RW67" i="1"/>
  <c r="QP68" i="1"/>
  <c r="QS68" i="1"/>
  <c r="QV68" i="1"/>
  <c r="QX68" i="1"/>
  <c r="QY68" i="1"/>
  <c r="QZ68" i="1"/>
  <c r="RA68" i="1"/>
  <c r="RB68" i="1"/>
  <c r="RD68" i="1"/>
  <c r="RG68" i="1"/>
  <c r="RK68" i="1"/>
  <c r="RN68" i="1"/>
  <c r="RQ68" i="1"/>
  <c r="RT68" i="1"/>
  <c r="RW68" i="1"/>
  <c r="QP69" i="1"/>
  <c r="QS69" i="1"/>
  <c r="QV69" i="1"/>
  <c r="QX69" i="1"/>
  <c r="QY69" i="1"/>
  <c r="QZ69" i="1"/>
  <c r="RA69" i="1"/>
  <c r="RB69" i="1"/>
  <c r="RD69" i="1"/>
  <c r="RG69" i="1"/>
  <c r="RK69" i="1"/>
  <c r="RN69" i="1"/>
  <c r="RQ69" i="1"/>
  <c r="RT69" i="1"/>
  <c r="RW69" i="1"/>
  <c r="QP70" i="1"/>
  <c r="QS70" i="1"/>
  <c r="QV70" i="1"/>
  <c r="QX70" i="1"/>
  <c r="QY70" i="1"/>
  <c r="QZ70" i="1"/>
  <c r="RA70" i="1"/>
  <c r="RB70" i="1"/>
  <c r="RD70" i="1"/>
  <c r="RG70" i="1"/>
  <c r="RK70" i="1"/>
  <c r="RN70" i="1"/>
  <c r="RQ70" i="1"/>
  <c r="RT70" i="1"/>
  <c r="RW70" i="1"/>
  <c r="QP71" i="1"/>
  <c r="QS71" i="1"/>
  <c r="QV71" i="1"/>
  <c r="QX71" i="1"/>
  <c r="QY71" i="1"/>
  <c r="QZ71" i="1"/>
  <c r="RA71" i="1"/>
  <c r="RB71" i="1"/>
  <c r="RD71" i="1"/>
  <c r="RG71" i="1"/>
  <c r="RK71" i="1"/>
  <c r="RN71" i="1"/>
  <c r="RQ71" i="1"/>
  <c r="RT71" i="1"/>
  <c r="RW71" i="1"/>
  <c r="QP72" i="1"/>
  <c r="QS72" i="1"/>
  <c r="QV72" i="1"/>
  <c r="QX72" i="1"/>
  <c r="QY72" i="1"/>
  <c r="QZ72" i="1"/>
  <c r="RA72" i="1"/>
  <c r="RB72" i="1"/>
  <c r="RD72" i="1"/>
  <c r="RG72" i="1"/>
  <c r="RK72" i="1"/>
  <c r="RN72" i="1"/>
  <c r="RQ72" i="1"/>
  <c r="RT72" i="1"/>
  <c r="RW72" i="1"/>
  <c r="QP73" i="1"/>
  <c r="QS73" i="1"/>
  <c r="QV73" i="1"/>
  <c r="QX73" i="1"/>
  <c r="QY73" i="1"/>
  <c r="QZ73" i="1"/>
  <c r="RA73" i="1"/>
  <c r="RB73" i="1"/>
  <c r="RD73" i="1"/>
  <c r="RG73" i="1"/>
  <c r="RK73" i="1"/>
  <c r="RN73" i="1"/>
  <c r="RQ73" i="1"/>
  <c r="RT73" i="1"/>
  <c r="RW73" i="1"/>
  <c r="QP74" i="1"/>
  <c r="QS74" i="1"/>
  <c r="QV74" i="1"/>
  <c r="QX74" i="1"/>
  <c r="QY74" i="1"/>
  <c r="QZ74" i="1"/>
  <c r="RA74" i="1"/>
  <c r="RB74" i="1"/>
  <c r="RD74" i="1"/>
  <c r="RG74" i="1"/>
  <c r="RK74" i="1"/>
  <c r="RN74" i="1"/>
  <c r="RQ74" i="1"/>
  <c r="RT74" i="1"/>
  <c r="RW74" i="1"/>
  <c r="QP75" i="1"/>
  <c r="QS75" i="1"/>
  <c r="QV75" i="1"/>
  <c r="QX75" i="1"/>
  <c r="QY75" i="1"/>
  <c r="QZ75" i="1"/>
  <c r="RA75" i="1"/>
  <c r="RB75" i="1"/>
  <c r="RD75" i="1"/>
  <c r="RG75" i="1"/>
  <c r="RK75" i="1"/>
  <c r="RN75" i="1"/>
  <c r="RQ75" i="1"/>
  <c r="RT75" i="1"/>
  <c r="RW75" i="1"/>
  <c r="QP76" i="1"/>
  <c r="QS76" i="1"/>
  <c r="QV76" i="1"/>
  <c r="QX76" i="1"/>
  <c r="QY76" i="1"/>
  <c r="QZ76" i="1"/>
  <c r="RA76" i="1"/>
  <c r="RB76" i="1"/>
  <c r="RD76" i="1"/>
  <c r="RG76" i="1"/>
  <c r="RK76" i="1"/>
  <c r="RN76" i="1"/>
  <c r="RQ76" i="1"/>
  <c r="RT76" i="1"/>
  <c r="RW76" i="1"/>
  <c r="QP77" i="1"/>
  <c r="QS77" i="1"/>
  <c r="QV77" i="1"/>
  <c r="QX77" i="1"/>
  <c r="QY77" i="1"/>
  <c r="QZ77" i="1"/>
  <c r="RA77" i="1"/>
  <c r="RB77" i="1"/>
  <c r="RD77" i="1"/>
  <c r="RG77" i="1"/>
  <c r="RK77" i="1"/>
  <c r="RN77" i="1"/>
  <c r="RQ77" i="1"/>
  <c r="RT77" i="1"/>
  <c r="RW77" i="1"/>
  <c r="QP78" i="1"/>
  <c r="QS78" i="1"/>
  <c r="QV78" i="1"/>
  <c r="QX78" i="1"/>
  <c r="QY78" i="1"/>
  <c r="QZ78" i="1"/>
  <c r="RA78" i="1"/>
  <c r="RB78" i="1"/>
  <c r="RD78" i="1"/>
  <c r="RG78" i="1"/>
  <c r="RK78" i="1"/>
  <c r="RN78" i="1"/>
  <c r="RQ78" i="1"/>
  <c r="RT78" i="1"/>
  <c r="RW78" i="1"/>
  <c r="QP79" i="1"/>
  <c r="QS79" i="1"/>
  <c r="QV79" i="1"/>
  <c r="QX79" i="1"/>
  <c r="QY79" i="1"/>
  <c r="QZ79" i="1"/>
  <c r="RA79" i="1"/>
  <c r="RB79" i="1"/>
  <c r="RD79" i="1"/>
  <c r="RG79" i="1"/>
  <c r="RK79" i="1"/>
  <c r="RN79" i="1"/>
  <c r="RQ79" i="1"/>
  <c r="RT79" i="1"/>
  <c r="RW79" i="1"/>
  <c r="QP80" i="1"/>
  <c r="QS80" i="1"/>
  <c r="QV80" i="1"/>
  <c r="QX80" i="1"/>
  <c r="QY80" i="1"/>
  <c r="QZ80" i="1"/>
  <c r="RA80" i="1"/>
  <c r="RB80" i="1"/>
  <c r="RD80" i="1"/>
  <c r="RG80" i="1"/>
  <c r="RK80" i="1"/>
  <c r="RN80" i="1"/>
  <c r="RQ80" i="1"/>
  <c r="RT80" i="1"/>
  <c r="RW80" i="1"/>
  <c r="QP81" i="1"/>
  <c r="QS81" i="1"/>
  <c r="QV81" i="1"/>
  <c r="QX81" i="1"/>
  <c r="QY81" i="1"/>
  <c r="QZ81" i="1"/>
  <c r="RA81" i="1"/>
  <c r="RB81" i="1"/>
  <c r="RD81" i="1"/>
  <c r="RG81" i="1"/>
  <c r="RK81" i="1"/>
  <c r="RN81" i="1"/>
  <c r="RQ81" i="1"/>
  <c r="RT81" i="1"/>
  <c r="RW81" i="1"/>
  <c r="QP82" i="1"/>
  <c r="QS82" i="1"/>
  <c r="QV82" i="1"/>
  <c r="QX82" i="1"/>
  <c r="QY82" i="1"/>
  <c r="QZ82" i="1"/>
  <c r="RA82" i="1"/>
  <c r="RB82" i="1"/>
  <c r="RD82" i="1"/>
  <c r="RG82" i="1"/>
  <c r="RK82" i="1"/>
  <c r="RN82" i="1"/>
  <c r="RQ82" i="1"/>
  <c r="RT82" i="1"/>
  <c r="RW82" i="1"/>
  <c r="QP83" i="1"/>
  <c r="QS83" i="1"/>
  <c r="QV83" i="1"/>
  <c r="QX83" i="1"/>
  <c r="QY83" i="1"/>
  <c r="QZ83" i="1"/>
  <c r="RA83" i="1"/>
  <c r="RB83" i="1"/>
  <c r="RD83" i="1"/>
  <c r="RG83" i="1"/>
  <c r="RK83" i="1"/>
  <c r="RN83" i="1"/>
  <c r="RQ83" i="1"/>
  <c r="RT83" i="1"/>
  <c r="RW83" i="1"/>
  <c r="QP84" i="1"/>
  <c r="QS84" i="1"/>
  <c r="QV84" i="1"/>
  <c r="QX84" i="1"/>
  <c r="QY84" i="1"/>
  <c r="QZ84" i="1"/>
  <c r="RA84" i="1"/>
  <c r="RB84" i="1"/>
  <c r="RD84" i="1"/>
  <c r="RG84" i="1"/>
  <c r="RK84" i="1"/>
  <c r="RN84" i="1"/>
  <c r="RQ84" i="1"/>
  <c r="RT84" i="1"/>
  <c r="RW84" i="1"/>
  <c r="QP85" i="1"/>
  <c r="QS85" i="1"/>
  <c r="QV85" i="1"/>
  <c r="QX85" i="1"/>
  <c r="QY85" i="1"/>
  <c r="QZ85" i="1"/>
  <c r="RA85" i="1"/>
  <c r="RB85" i="1"/>
  <c r="RD85" i="1"/>
  <c r="RG85" i="1"/>
  <c r="RK85" i="1"/>
  <c r="RN85" i="1"/>
  <c r="RQ85" i="1"/>
  <c r="RT85" i="1"/>
  <c r="RW85" i="1"/>
  <c r="QP86" i="1"/>
  <c r="QS86" i="1"/>
  <c r="QV86" i="1"/>
  <c r="QX86" i="1"/>
  <c r="QY86" i="1"/>
  <c r="QZ86" i="1"/>
  <c r="RA86" i="1"/>
  <c r="RB86" i="1"/>
  <c r="RD86" i="1"/>
  <c r="RG86" i="1"/>
  <c r="RK86" i="1"/>
  <c r="RN86" i="1"/>
  <c r="RQ86" i="1"/>
  <c r="RT86" i="1"/>
  <c r="RW86" i="1"/>
  <c r="QP87" i="1"/>
  <c r="QS87" i="1"/>
  <c r="QV87" i="1"/>
  <c r="QX87" i="1"/>
  <c r="QY87" i="1"/>
  <c r="QZ87" i="1"/>
  <c r="RA87" i="1"/>
  <c r="RB87" i="1"/>
  <c r="RD87" i="1"/>
  <c r="RG87" i="1"/>
  <c r="RK87" i="1"/>
  <c r="RN87" i="1"/>
  <c r="RQ87" i="1"/>
  <c r="RT87" i="1"/>
  <c r="RW87" i="1"/>
  <c r="QP88" i="1"/>
  <c r="QS88" i="1"/>
  <c r="QV88" i="1"/>
  <c r="QX88" i="1"/>
  <c r="QY88" i="1"/>
  <c r="QZ88" i="1"/>
  <c r="RA88" i="1"/>
  <c r="RB88" i="1"/>
  <c r="RD88" i="1"/>
  <c r="RG88" i="1"/>
  <c r="RK88" i="1"/>
  <c r="RN88" i="1"/>
  <c r="RQ88" i="1"/>
  <c r="RT88" i="1"/>
  <c r="RW88" i="1"/>
  <c r="QP89" i="1"/>
  <c r="QS89" i="1"/>
  <c r="QV89" i="1"/>
  <c r="QX89" i="1"/>
  <c r="QY89" i="1"/>
  <c r="QZ89" i="1"/>
  <c r="RA89" i="1"/>
  <c r="RB89" i="1"/>
  <c r="RD89" i="1"/>
  <c r="RG89" i="1"/>
  <c r="RK89" i="1"/>
  <c r="RN89" i="1"/>
  <c r="RQ89" i="1"/>
  <c r="RT89" i="1"/>
  <c r="RW89" i="1"/>
  <c r="QP90" i="1"/>
  <c r="QS90" i="1"/>
  <c r="QV90" i="1"/>
  <c r="QX90" i="1"/>
  <c r="QY90" i="1"/>
  <c r="QZ90" i="1"/>
  <c r="RA90" i="1"/>
  <c r="RB90" i="1"/>
  <c r="RD90" i="1"/>
  <c r="RG90" i="1"/>
  <c r="RK90" i="1"/>
  <c r="RN90" i="1"/>
  <c r="RQ90" i="1"/>
  <c r="RT90" i="1"/>
  <c r="RW90" i="1"/>
  <c r="QP91" i="1"/>
  <c r="QS91" i="1"/>
  <c r="QV91" i="1"/>
  <c r="QX91" i="1"/>
  <c r="QY91" i="1"/>
  <c r="QZ91" i="1"/>
  <c r="RA91" i="1"/>
  <c r="RB91" i="1"/>
  <c r="RD91" i="1"/>
  <c r="RG91" i="1"/>
  <c r="RK91" i="1"/>
  <c r="RN91" i="1"/>
  <c r="RQ91" i="1"/>
  <c r="RT91" i="1"/>
  <c r="RW91" i="1"/>
  <c r="QP92" i="1"/>
  <c r="QS92" i="1"/>
  <c r="QV92" i="1"/>
  <c r="QX92" i="1"/>
  <c r="QY92" i="1"/>
  <c r="QZ92" i="1"/>
  <c r="RA92" i="1"/>
  <c r="RB92" i="1"/>
  <c r="RD92" i="1"/>
  <c r="RG92" i="1"/>
  <c r="RK92" i="1"/>
  <c r="RN92" i="1"/>
  <c r="RQ92" i="1"/>
  <c r="RT92" i="1"/>
  <c r="RW92" i="1"/>
  <c r="QP93" i="1"/>
  <c r="QS93" i="1"/>
  <c r="QV93" i="1"/>
  <c r="QX93" i="1"/>
  <c r="QY93" i="1"/>
  <c r="QZ93" i="1"/>
  <c r="RA93" i="1"/>
  <c r="RB93" i="1"/>
  <c r="RD93" i="1"/>
  <c r="RG93" i="1"/>
  <c r="RK93" i="1"/>
  <c r="RN93" i="1"/>
  <c r="RQ93" i="1"/>
  <c r="RT93" i="1"/>
  <c r="RW93" i="1"/>
  <c r="QP94" i="1"/>
  <c r="QS94" i="1"/>
  <c r="QV94" i="1"/>
  <c r="QX94" i="1"/>
  <c r="QY94" i="1"/>
  <c r="QZ94" i="1"/>
  <c r="RA94" i="1"/>
  <c r="RB94" i="1"/>
  <c r="RD94" i="1"/>
  <c r="RG94" i="1"/>
  <c r="RK94" i="1"/>
  <c r="RN94" i="1"/>
  <c r="RQ94" i="1"/>
  <c r="RT94" i="1"/>
  <c r="RW94" i="1"/>
  <c r="QP95" i="1"/>
  <c r="QS95" i="1"/>
  <c r="QV95" i="1"/>
  <c r="QX95" i="1"/>
  <c r="QY95" i="1"/>
  <c r="QZ95" i="1"/>
  <c r="RA95" i="1"/>
  <c r="RB95" i="1"/>
  <c r="RD95" i="1"/>
  <c r="RG95" i="1"/>
  <c r="RK95" i="1"/>
  <c r="RN95" i="1"/>
  <c r="RQ95" i="1"/>
  <c r="RT95" i="1"/>
  <c r="RW95" i="1"/>
  <c r="QP96" i="1"/>
  <c r="QS96" i="1"/>
  <c r="QV96" i="1"/>
  <c r="QX96" i="1"/>
  <c r="QY96" i="1"/>
  <c r="QZ96" i="1"/>
  <c r="RA96" i="1"/>
  <c r="RB96" i="1"/>
  <c r="RD96" i="1"/>
  <c r="RG96" i="1"/>
  <c r="RK96" i="1"/>
  <c r="RN96" i="1"/>
  <c r="RQ96" i="1"/>
  <c r="RT96" i="1"/>
  <c r="RW96" i="1"/>
  <c r="QP97" i="1"/>
  <c r="QS97" i="1"/>
  <c r="QV97" i="1"/>
  <c r="QX97" i="1"/>
  <c r="QY97" i="1"/>
  <c r="QZ97" i="1"/>
  <c r="RA97" i="1"/>
  <c r="RB97" i="1"/>
  <c r="RD97" i="1"/>
  <c r="RG97" i="1"/>
  <c r="RK97" i="1"/>
  <c r="RN97" i="1"/>
  <c r="RQ97" i="1"/>
  <c r="RT97" i="1"/>
  <c r="RW97" i="1"/>
  <c r="QP98" i="1"/>
  <c r="QS98" i="1"/>
  <c r="QV98" i="1"/>
  <c r="QX98" i="1"/>
  <c r="QY98" i="1"/>
  <c r="QZ98" i="1"/>
  <c r="RA98" i="1"/>
  <c r="RB98" i="1"/>
  <c r="RD98" i="1"/>
  <c r="RG98" i="1"/>
  <c r="RK98" i="1"/>
  <c r="RN98" i="1"/>
  <c r="RQ98" i="1"/>
  <c r="RT98" i="1"/>
  <c r="RW98" i="1"/>
  <c r="QP99" i="1"/>
  <c r="QS99" i="1"/>
  <c r="QV99" i="1"/>
  <c r="QX99" i="1"/>
  <c r="QY99" i="1"/>
  <c r="QZ99" i="1"/>
  <c r="RA99" i="1"/>
  <c r="RB99" i="1"/>
  <c r="RD99" i="1"/>
  <c r="RG99" i="1"/>
  <c r="RK99" i="1"/>
  <c r="RN99" i="1"/>
  <c r="RQ99" i="1"/>
  <c r="RT99" i="1"/>
  <c r="RW99" i="1"/>
  <c r="QP100" i="1"/>
  <c r="QS100" i="1"/>
  <c r="QV100" i="1"/>
  <c r="QX100" i="1"/>
  <c r="QY100" i="1"/>
  <c r="QZ100" i="1"/>
  <c r="RA100" i="1"/>
  <c r="RB100" i="1"/>
  <c r="RD100" i="1"/>
  <c r="RG100" i="1"/>
  <c r="RK100" i="1"/>
  <c r="RN100" i="1"/>
  <c r="RQ100" i="1"/>
  <c r="RT100" i="1"/>
  <c r="RW100" i="1"/>
  <c r="RW4" i="1"/>
  <c r="RT4" i="1"/>
  <c r="RQ4" i="1"/>
  <c r="RN4" i="1"/>
  <c r="RK4" i="1"/>
  <c r="RG4" i="1"/>
  <c r="RD4" i="1"/>
  <c r="QV4" i="1"/>
  <c r="QS4" i="1"/>
  <c r="QP4" i="1"/>
  <c r="C5" i="1"/>
  <c r="SB5" i="1"/>
  <c r="UZ5" i="1"/>
  <c r="VA5" i="1"/>
  <c r="C6" i="1"/>
  <c r="SB6" i="1"/>
  <c r="UZ6" i="1"/>
  <c r="VA6" i="1"/>
  <c r="C7" i="1"/>
  <c r="SB7" i="1"/>
  <c r="UZ7" i="1"/>
  <c r="VA7" i="1"/>
  <c r="C8" i="1"/>
  <c r="SB8" i="1"/>
  <c r="UZ8" i="1"/>
  <c r="VA8" i="1"/>
  <c r="C9" i="1"/>
  <c r="SB9" i="1"/>
  <c r="UZ9" i="1"/>
  <c r="VA9" i="1"/>
  <c r="C10" i="1"/>
  <c r="SB10" i="1"/>
  <c r="UZ10" i="1"/>
  <c r="VA10" i="1"/>
  <c r="C11" i="1"/>
  <c r="SB11" i="1"/>
  <c r="UZ11" i="1"/>
  <c r="VA11" i="1"/>
  <c r="C12" i="1"/>
  <c r="SB12" i="1"/>
  <c r="UZ12" i="1"/>
  <c r="VA12" i="1"/>
  <c r="C13" i="1"/>
  <c r="SB13" i="1"/>
  <c r="UZ13" i="1"/>
  <c r="VA13" i="1"/>
  <c r="C14" i="1"/>
  <c r="SB14" i="1"/>
  <c r="UZ14" i="1"/>
  <c r="VA14" i="1"/>
  <c r="C15" i="1"/>
  <c r="SB15" i="1"/>
  <c r="UZ15" i="1"/>
  <c r="VA15" i="1"/>
  <c r="C16" i="1"/>
  <c r="SB16" i="1"/>
  <c r="UZ16" i="1"/>
  <c r="VA16" i="1"/>
  <c r="C17" i="1"/>
  <c r="SB17" i="1"/>
  <c r="UZ17" i="1"/>
  <c r="VA17" i="1"/>
  <c r="C18" i="1"/>
  <c r="SB18" i="1"/>
  <c r="UZ18" i="1"/>
  <c r="VA18" i="1"/>
  <c r="C19" i="1"/>
  <c r="SB19" i="1"/>
  <c r="UZ19" i="1"/>
  <c r="VA19" i="1"/>
  <c r="C20" i="1"/>
  <c r="SB20" i="1"/>
  <c r="UZ20" i="1"/>
  <c r="VA20" i="1"/>
  <c r="C21" i="1"/>
  <c r="SB21" i="1"/>
  <c r="UZ21" i="1"/>
  <c r="VA21" i="1"/>
  <c r="C22" i="1"/>
  <c r="SB22" i="1"/>
  <c r="UZ22" i="1"/>
  <c r="VA22" i="1"/>
  <c r="C23" i="1"/>
  <c r="SB23" i="1"/>
  <c r="UZ23" i="1"/>
  <c r="VA23" i="1"/>
  <c r="C24" i="1"/>
  <c r="SB24" i="1"/>
  <c r="UZ24" i="1"/>
  <c r="VA24" i="1"/>
  <c r="C25" i="1"/>
  <c r="SB25" i="1"/>
  <c r="UZ25" i="1"/>
  <c r="VA25" i="1"/>
  <c r="C26" i="1"/>
  <c r="SB26" i="1"/>
  <c r="UZ26" i="1"/>
  <c r="VA26" i="1"/>
  <c r="C27" i="1"/>
  <c r="SB27" i="1"/>
  <c r="UZ27" i="1"/>
  <c r="VA27" i="1"/>
  <c r="C28" i="1"/>
  <c r="SB28" i="1"/>
  <c r="UZ28" i="1"/>
  <c r="VA28" i="1"/>
  <c r="C29" i="1"/>
  <c r="SB29" i="1"/>
  <c r="UZ29" i="1"/>
  <c r="VA29" i="1"/>
  <c r="C30" i="1"/>
  <c r="SB30" i="1"/>
  <c r="UZ30" i="1"/>
  <c r="VA30" i="1"/>
  <c r="C31" i="1"/>
  <c r="SB31" i="1"/>
  <c r="UZ31" i="1"/>
  <c r="VA31" i="1"/>
  <c r="C32" i="1"/>
  <c r="SB32" i="1"/>
  <c r="UZ32" i="1"/>
  <c r="VA32" i="1"/>
  <c r="C33" i="1"/>
  <c r="SB33" i="1"/>
  <c r="UZ33" i="1"/>
  <c r="VA33" i="1"/>
  <c r="C34" i="1"/>
  <c r="SB34" i="1"/>
  <c r="UZ34" i="1"/>
  <c r="VA34" i="1"/>
  <c r="C35" i="1"/>
  <c r="SB35" i="1"/>
  <c r="UZ35" i="1"/>
  <c r="VA35" i="1"/>
  <c r="C36" i="1"/>
  <c r="SB36" i="1"/>
  <c r="UZ36" i="1"/>
  <c r="VA36" i="1"/>
  <c r="C37" i="1"/>
  <c r="SB37" i="1"/>
  <c r="UZ37" i="1"/>
  <c r="VA37" i="1"/>
  <c r="C38" i="1"/>
  <c r="SB38" i="1"/>
  <c r="UZ38" i="1"/>
  <c r="VA38" i="1"/>
  <c r="C39" i="1"/>
  <c r="SB39" i="1"/>
  <c r="UZ39" i="1"/>
  <c r="VA39" i="1"/>
  <c r="C40" i="1"/>
  <c r="SB40" i="1"/>
  <c r="UZ40" i="1"/>
  <c r="VA40" i="1"/>
  <c r="C41" i="1"/>
  <c r="SB41" i="1"/>
  <c r="UZ41" i="1"/>
  <c r="VA41" i="1"/>
  <c r="C42" i="1"/>
  <c r="SB42" i="1"/>
  <c r="UZ42" i="1"/>
  <c r="VA42" i="1"/>
  <c r="C43" i="1"/>
  <c r="SB43" i="1"/>
  <c r="UZ43" i="1"/>
  <c r="VA43" i="1"/>
  <c r="C44" i="1"/>
  <c r="SB44" i="1"/>
  <c r="UZ44" i="1"/>
  <c r="VA44" i="1"/>
  <c r="C45" i="1"/>
  <c r="SB45" i="1"/>
  <c r="UZ45" i="1"/>
  <c r="VA45" i="1"/>
  <c r="C46" i="1"/>
  <c r="SB46" i="1"/>
  <c r="UZ46" i="1"/>
  <c r="VA46" i="1"/>
  <c r="C47" i="1"/>
  <c r="SB47" i="1"/>
  <c r="UZ47" i="1"/>
  <c r="VA47" i="1"/>
  <c r="C48" i="1"/>
  <c r="SB48" i="1"/>
  <c r="UZ48" i="1"/>
  <c r="VA48" i="1"/>
  <c r="C49" i="1"/>
  <c r="SB49" i="1"/>
  <c r="UZ49" i="1"/>
  <c r="VA49" i="1"/>
  <c r="C50" i="1"/>
  <c r="SB50" i="1"/>
  <c r="UZ50" i="1"/>
  <c r="VA50" i="1"/>
  <c r="C51" i="1"/>
  <c r="SB51" i="1"/>
  <c r="UZ51" i="1"/>
  <c r="VA51" i="1"/>
  <c r="C52" i="1"/>
  <c r="SB52" i="1"/>
  <c r="UZ52" i="1"/>
  <c r="VA52" i="1"/>
  <c r="C53" i="1"/>
  <c r="SB53" i="1"/>
  <c r="UZ53" i="1"/>
  <c r="VA53" i="1"/>
  <c r="C54" i="1"/>
  <c r="SB54" i="1"/>
  <c r="UZ54" i="1"/>
  <c r="VA54" i="1"/>
  <c r="C55" i="1"/>
  <c r="SB55" i="1"/>
  <c r="UZ55" i="1"/>
  <c r="VA55" i="1"/>
  <c r="C56" i="1"/>
  <c r="SB56" i="1"/>
  <c r="UZ56" i="1"/>
  <c r="VA56" i="1"/>
  <c r="C57" i="1"/>
  <c r="SB57" i="1"/>
  <c r="UZ57" i="1"/>
  <c r="VA57" i="1"/>
  <c r="C58" i="1"/>
  <c r="SB58" i="1"/>
  <c r="UZ58" i="1"/>
  <c r="VA58" i="1"/>
  <c r="C59" i="1"/>
  <c r="SB59" i="1"/>
  <c r="UZ59" i="1"/>
  <c r="VA59" i="1"/>
  <c r="C60" i="1"/>
  <c r="SB60" i="1"/>
  <c r="UZ60" i="1"/>
  <c r="VA60" i="1"/>
  <c r="C61" i="1"/>
  <c r="SB61" i="1"/>
  <c r="UZ61" i="1"/>
  <c r="VA61" i="1"/>
  <c r="C62" i="1"/>
  <c r="SB62" i="1"/>
  <c r="UZ62" i="1"/>
  <c r="VA62" i="1"/>
  <c r="C63" i="1"/>
  <c r="SB63" i="1"/>
  <c r="UZ63" i="1"/>
  <c r="VA63" i="1"/>
  <c r="C64" i="1"/>
  <c r="SB64" i="1"/>
  <c r="UZ64" i="1"/>
  <c r="VA64" i="1"/>
  <c r="C65" i="1"/>
  <c r="SB65" i="1"/>
  <c r="UZ65" i="1"/>
  <c r="VA65" i="1"/>
  <c r="C66" i="1"/>
  <c r="SB66" i="1"/>
  <c r="UZ66" i="1"/>
  <c r="VA66" i="1"/>
  <c r="C67" i="1"/>
  <c r="SB67" i="1"/>
  <c r="UZ67" i="1"/>
  <c r="VA67" i="1"/>
  <c r="C68" i="1"/>
  <c r="SB68" i="1"/>
  <c r="UZ68" i="1"/>
  <c r="VA68" i="1"/>
  <c r="C69" i="1"/>
  <c r="SB69" i="1"/>
  <c r="UZ69" i="1"/>
  <c r="VA69" i="1"/>
  <c r="C70" i="1"/>
  <c r="SB70" i="1"/>
  <c r="UZ70" i="1"/>
  <c r="VA70" i="1"/>
  <c r="C71" i="1"/>
  <c r="SB71" i="1"/>
  <c r="UZ71" i="1"/>
  <c r="VA71" i="1"/>
  <c r="C72" i="1"/>
  <c r="SB72" i="1"/>
  <c r="UZ72" i="1"/>
  <c r="VA72" i="1"/>
  <c r="C73" i="1"/>
  <c r="SB73" i="1"/>
  <c r="UZ73" i="1"/>
  <c r="VA73" i="1"/>
  <c r="C74" i="1"/>
  <c r="SB74" i="1"/>
  <c r="UZ74" i="1"/>
  <c r="VA74" i="1"/>
  <c r="C75" i="1"/>
  <c r="SB75" i="1"/>
  <c r="UZ75" i="1"/>
  <c r="VA75" i="1"/>
  <c r="C76" i="1"/>
  <c r="SB76" i="1"/>
  <c r="UZ76" i="1"/>
  <c r="VA76" i="1"/>
  <c r="C77" i="1"/>
  <c r="SB77" i="1"/>
  <c r="UZ77" i="1"/>
  <c r="VA77" i="1"/>
  <c r="C78" i="1"/>
  <c r="SB78" i="1"/>
  <c r="UZ78" i="1"/>
  <c r="VA78" i="1"/>
  <c r="C79" i="1"/>
  <c r="SB79" i="1"/>
  <c r="UZ79" i="1"/>
  <c r="VA79" i="1"/>
  <c r="C80" i="1"/>
  <c r="SB80" i="1"/>
  <c r="UZ80" i="1"/>
  <c r="VA80" i="1"/>
  <c r="C81" i="1"/>
  <c r="SB81" i="1"/>
  <c r="UZ81" i="1"/>
  <c r="VA81" i="1"/>
  <c r="C82" i="1"/>
  <c r="SB82" i="1"/>
  <c r="UZ82" i="1"/>
  <c r="VA82" i="1"/>
  <c r="C83" i="1"/>
  <c r="SB83" i="1"/>
  <c r="UZ83" i="1"/>
  <c r="VA83" i="1"/>
  <c r="C84" i="1"/>
  <c r="SB84" i="1"/>
  <c r="UZ84" i="1"/>
  <c r="VA84" i="1"/>
  <c r="C85" i="1"/>
  <c r="SB85" i="1"/>
  <c r="UZ85" i="1"/>
  <c r="VA85" i="1"/>
  <c r="C86" i="1"/>
  <c r="SB86" i="1"/>
  <c r="UZ86" i="1"/>
  <c r="VA86" i="1"/>
  <c r="C87" i="1"/>
  <c r="SB87" i="1"/>
  <c r="UZ87" i="1"/>
  <c r="VA87" i="1"/>
  <c r="C88" i="1"/>
  <c r="SB88" i="1"/>
  <c r="UZ88" i="1"/>
  <c r="VA88" i="1"/>
  <c r="C89" i="1"/>
  <c r="SB89" i="1"/>
  <c r="UZ89" i="1"/>
  <c r="VA89" i="1"/>
  <c r="C90" i="1"/>
  <c r="SB90" i="1"/>
  <c r="UZ90" i="1"/>
  <c r="VA90" i="1"/>
  <c r="C91" i="1"/>
  <c r="SB91" i="1"/>
  <c r="UZ91" i="1"/>
  <c r="VA91" i="1"/>
  <c r="C92" i="1"/>
  <c r="SB92" i="1"/>
  <c r="UZ92" i="1"/>
  <c r="VA92" i="1"/>
  <c r="C93" i="1"/>
  <c r="SB93" i="1"/>
  <c r="UZ93" i="1"/>
  <c r="VA93" i="1"/>
  <c r="C94" i="1"/>
  <c r="SB94" i="1"/>
  <c r="UZ94" i="1"/>
  <c r="VA94" i="1"/>
  <c r="C95" i="1"/>
  <c r="SB95" i="1"/>
  <c r="UZ95" i="1"/>
  <c r="VA95" i="1"/>
  <c r="C96" i="1"/>
  <c r="SB96" i="1"/>
  <c r="UZ96" i="1"/>
  <c r="VA96" i="1"/>
  <c r="C97" i="1"/>
  <c r="SB97" i="1"/>
  <c r="UZ97" i="1"/>
  <c r="VA97" i="1"/>
  <c r="C98" i="1"/>
  <c r="SB98" i="1"/>
  <c r="UZ98" i="1"/>
  <c r="VA98" i="1"/>
  <c r="C99" i="1"/>
  <c r="SB99" i="1"/>
  <c r="UZ99" i="1"/>
  <c r="VA99" i="1"/>
  <c r="C100" i="1"/>
  <c r="SB100" i="1"/>
  <c r="UZ100" i="1"/>
  <c r="VA100" i="1"/>
  <c r="RB4" i="1"/>
  <c r="RA4" i="1"/>
  <c r="QZ4" i="1"/>
  <c r="QY4" i="1"/>
  <c r="QX4" i="1"/>
  <c r="Q4" i="1"/>
  <c r="C4" i="1"/>
  <c r="UZ4" i="1"/>
  <c r="VA4" i="1"/>
  <c r="OY4" i="1"/>
  <c r="OC4" i="1"/>
  <c r="NG4" i="1"/>
  <c r="MK4" i="1"/>
  <c r="LO4" i="1"/>
  <c r="JW4" i="1"/>
  <c r="JA4" i="1"/>
  <c r="IE4" i="1"/>
  <c r="HH4" i="1"/>
  <c r="GL4" i="1"/>
  <c r="FP4" i="1"/>
  <c r="ET4" i="1"/>
  <c r="DX4" i="1"/>
  <c r="DA4" i="1"/>
  <c r="CE4" i="1"/>
  <c r="BI4" i="1"/>
  <c r="SB4" i="1"/>
  <c r="AM4" i="1"/>
</calcChain>
</file>

<file path=xl/sharedStrings.xml><?xml version="1.0" encoding="utf-8"?>
<sst xmlns="http://schemas.openxmlformats.org/spreadsheetml/2006/main" count="1379" uniqueCount="1105">
  <si>
    <t>Digital Repository Object ID</t>
  </si>
  <si>
    <t>Title</t>
  </si>
  <si>
    <t>Year of release or publication</t>
  </si>
  <si>
    <t>Researcher #1 last name</t>
  </si>
  <si>
    <t>Researcher #1 first name</t>
  </si>
  <si>
    <t>Researcher #2 last name</t>
  </si>
  <si>
    <t>Researcher #2 first name</t>
  </si>
  <si>
    <t>Researcher #3 last name</t>
  </si>
  <si>
    <t>Researcher #3 first name</t>
  </si>
  <si>
    <t>Researcher #3 ORCID</t>
  </si>
  <si>
    <t>Researcher #3 ISNI</t>
  </si>
  <si>
    <t>Researcher #4 last name</t>
  </si>
  <si>
    <t>Researcher #4 first name</t>
  </si>
  <si>
    <t>Researcher #4 ORCID</t>
  </si>
  <si>
    <t>Researcher #4 ISNI</t>
  </si>
  <si>
    <t>Researcher #5 last name</t>
  </si>
  <si>
    <t>Researcher #5 first name</t>
  </si>
  <si>
    <t>Researcher #5 ORCID</t>
  </si>
  <si>
    <t>Researcher #5 ISNI</t>
  </si>
  <si>
    <t>Researcher #6 last name</t>
  </si>
  <si>
    <t>Researcher #6 first name</t>
  </si>
  <si>
    <t>Researcher #6 ORCID</t>
  </si>
  <si>
    <t>Researcher #6 ISNI</t>
  </si>
  <si>
    <t>Researcher #7 last name</t>
  </si>
  <si>
    <t>Researcher #7 first name</t>
  </si>
  <si>
    <t>Researcher #7 ORCID</t>
  </si>
  <si>
    <t>Researcher #7 ISNI</t>
  </si>
  <si>
    <t>Researcher #8 last name</t>
  </si>
  <si>
    <t>Researcher #8 first name</t>
  </si>
  <si>
    <t>Researcher #8 ORCID</t>
  </si>
  <si>
    <t>Researcher #8 ISNI</t>
  </si>
  <si>
    <t>Researcher #9 last name</t>
  </si>
  <si>
    <t>Researcher #9 first name</t>
  </si>
  <si>
    <t>Researcher #9 ORCID</t>
  </si>
  <si>
    <t>Researcher #9 ISNI</t>
  </si>
  <si>
    <t>Researcher #10 last name</t>
  </si>
  <si>
    <t>Researcher #10 first name</t>
  </si>
  <si>
    <t>Researcher #10 ORCID</t>
  </si>
  <si>
    <t>Researcher #10 ISNI</t>
  </si>
  <si>
    <t>Researcher #11 last name</t>
  </si>
  <si>
    <t>Researcher #11 first name</t>
  </si>
  <si>
    <t>Researcher #11 ORCID</t>
  </si>
  <si>
    <t>Researcher #11 ISNI</t>
  </si>
  <si>
    <t>Researcher #12 last name</t>
  </si>
  <si>
    <t>Researcher #12 first name</t>
  </si>
  <si>
    <t>Researcher #12 ORCID</t>
  </si>
  <si>
    <t>Researcher #12 ISNI</t>
  </si>
  <si>
    <t>Researcher #13 last name</t>
  </si>
  <si>
    <t>Researcher #13 first name</t>
  </si>
  <si>
    <t>Researcher #13 ORCID</t>
  </si>
  <si>
    <t>Researcher #13 ISNI</t>
  </si>
  <si>
    <t>Researcher #14 last name</t>
  </si>
  <si>
    <t>Researcher #14 first name</t>
  </si>
  <si>
    <t>Researcher #14 ORCID</t>
  </si>
  <si>
    <t>Researcher #14 ISNI</t>
  </si>
  <si>
    <t>Researcher #15 last name</t>
  </si>
  <si>
    <t>Researcher #15 first name</t>
  </si>
  <si>
    <t>Researcher #15 ORCID</t>
  </si>
  <si>
    <t>Researcher #15 ISNI</t>
  </si>
  <si>
    <t>Researcher #16 last name</t>
  </si>
  <si>
    <t>Researcher #16 first name</t>
  </si>
  <si>
    <t>Researcher #16 ORCID</t>
  </si>
  <si>
    <t>Researcher #16 ISNI</t>
  </si>
  <si>
    <t>Researcher #17 last name</t>
  </si>
  <si>
    <t>Researcher #17 first name</t>
  </si>
  <si>
    <t>Researcher #17 ORCID</t>
  </si>
  <si>
    <t>Researcher #17 ISNI</t>
  </si>
  <si>
    <t>Researcher #18 last name</t>
  </si>
  <si>
    <t>Researcher #18 first name</t>
  </si>
  <si>
    <t>Researcher #18 ORCID</t>
  </si>
  <si>
    <t>Researcher #18 ISNI</t>
  </si>
  <si>
    <t>Researcher #19 last name</t>
  </si>
  <si>
    <t>Researcher #19 first name</t>
  </si>
  <si>
    <t>Researcher #19 ORCID</t>
  </si>
  <si>
    <t>Researcher #19 ISNI</t>
  </si>
  <si>
    <t>Researcher #20 last name</t>
  </si>
  <si>
    <t>Researcher #20 first name</t>
  </si>
  <si>
    <t>Researcher #20 ORCID</t>
  </si>
  <si>
    <t>Researcher #20 ISNI</t>
  </si>
  <si>
    <t>Abstract</t>
  </si>
  <si>
    <t>Project name</t>
  </si>
  <si>
    <t>Add more funding info</t>
  </si>
  <si>
    <t>Add researchers #6 - #10</t>
  </si>
  <si>
    <t>Add researchers #11 - #20</t>
  </si>
  <si>
    <t>Add topics #6 - 10</t>
  </si>
  <si>
    <t>Add topics #11 - 15</t>
  </si>
  <si>
    <t>Add topics #16 - 20</t>
  </si>
  <si>
    <t>Place #2</t>
  </si>
  <si>
    <t>Place #3</t>
  </si>
  <si>
    <t>Place #4</t>
  </si>
  <si>
    <t>Place #5</t>
  </si>
  <si>
    <t>Add more places</t>
  </si>
  <si>
    <t>Time period #2</t>
  </si>
  <si>
    <t>Time period #3</t>
  </si>
  <si>
    <t>Time period #4</t>
  </si>
  <si>
    <t>Time period #5</t>
  </si>
  <si>
    <t>Add more time periods</t>
  </si>
  <si>
    <t>Add more disciplines</t>
  </si>
  <si>
    <t>Core description</t>
  </si>
  <si>
    <t>Content description</t>
  </si>
  <si>
    <t>Related research outputs</t>
  </si>
  <si>
    <t>Topic keyword #1</t>
  </si>
  <si>
    <t>Place described (if geographic) #1</t>
  </si>
  <si>
    <t>Time period described (if historical) #1</t>
  </si>
  <si>
    <t>Subject discipline #1</t>
  </si>
  <si>
    <t>Click the "+" above green columns to open more fields</t>
  </si>
  <si>
    <t>Topic keyword #2</t>
  </si>
  <si>
    <t>Topic keyword #3</t>
  </si>
  <si>
    <t>Topic keyword #4</t>
  </si>
  <si>
    <t>Topic keyword #5</t>
  </si>
  <si>
    <t>Topic keyword #6</t>
  </si>
  <si>
    <t>Topic keyword #7</t>
  </si>
  <si>
    <t>Topic keyword #8</t>
  </si>
  <si>
    <t>Topic keyword #9</t>
  </si>
  <si>
    <t>Topic keyword #10</t>
  </si>
  <si>
    <t>Topic keyword #11</t>
  </si>
  <si>
    <t>Topic keyword #12</t>
  </si>
  <si>
    <t>Topic keyword #13</t>
  </si>
  <si>
    <t>Topic keyword #14</t>
  </si>
  <si>
    <t>Topic keyword #15</t>
  </si>
  <si>
    <t>Topic keyword #16</t>
  </si>
  <si>
    <t>Topic keyword #17</t>
  </si>
  <si>
    <t>Topic keyword #18</t>
  </si>
  <si>
    <t>Topic keyword #19</t>
  </si>
  <si>
    <t>Topic keyword #20</t>
  </si>
  <si>
    <t>Subject discipline #2</t>
  </si>
  <si>
    <t>Subject discipline #3</t>
  </si>
  <si>
    <t>Subject discipline #4</t>
  </si>
  <si>
    <t>Subject discipline #5</t>
  </si>
  <si>
    <t>Audiovisual</t>
  </si>
  <si>
    <t>Dataset</t>
  </si>
  <si>
    <t>Image</t>
  </si>
  <si>
    <t>PhysicalObject</t>
  </si>
  <si>
    <t>Software</t>
  </si>
  <si>
    <t>Sound</t>
  </si>
  <si>
    <t>Text</t>
  </si>
  <si>
    <t>DataCite ResourceTypeGeneral</t>
  </si>
  <si>
    <t>Book</t>
  </si>
  <si>
    <t>Book Chapter</t>
  </si>
  <si>
    <t>Book Prospectus</t>
  </si>
  <si>
    <t>Book Review</t>
  </si>
  <si>
    <t>Book Series</t>
  </si>
  <si>
    <t>Conference Abstract</t>
  </si>
  <si>
    <t>Conference Paper</t>
  </si>
  <si>
    <t>Conference Poster</t>
  </si>
  <si>
    <t>Conference Program</t>
  </si>
  <si>
    <t>Dictionary Entry</t>
  </si>
  <si>
    <t>Disclosure</t>
  </si>
  <si>
    <t>Dissertation</t>
  </si>
  <si>
    <t>Edited Book</t>
  </si>
  <si>
    <t>Encyclopedia Entry</t>
  </si>
  <si>
    <t>Funding Submission</t>
  </si>
  <si>
    <t>Journal Article</t>
  </si>
  <si>
    <t>Journal Issue</t>
  </si>
  <si>
    <t>License</t>
  </si>
  <si>
    <t>Magazine Article</t>
  </si>
  <si>
    <t>Manual</t>
  </si>
  <si>
    <t>Newsletter Article</t>
  </si>
  <si>
    <t>Newspaper Article</t>
  </si>
  <si>
    <t>Online Resource</t>
  </si>
  <si>
    <t>Patent</t>
  </si>
  <si>
    <t>Registered Copyright</t>
  </si>
  <si>
    <t>Report</t>
  </si>
  <si>
    <t>Research Tool</t>
  </si>
  <si>
    <t>Supervised Student Publication</t>
  </si>
  <si>
    <t>Tenure-Promotion</t>
  </si>
  <si>
    <t>Test</t>
  </si>
  <si>
    <t>Trademark</t>
  </si>
  <si>
    <t>Translation</t>
  </si>
  <si>
    <t>Website</t>
  </si>
  <si>
    <t>Working Paper</t>
  </si>
  <si>
    <t>Term</t>
  </si>
  <si>
    <t>Qualitative Data</t>
  </si>
  <si>
    <t>Class Project</t>
  </si>
  <si>
    <t>Computer Game</t>
  </si>
  <si>
    <t>Source: https://dictionary.casrai.org/Output_Types (except for highlighted terms)</t>
  </si>
  <si>
    <t>Aeronautics &amp; Astronautics</t>
  </si>
  <si>
    <t>Agriculture</t>
  </si>
  <si>
    <t>Anthropology</t>
  </si>
  <si>
    <t>Art &amp; Art History</t>
  </si>
  <si>
    <t>Artificial Intelligence</t>
  </si>
  <si>
    <t>Astronomy</t>
  </si>
  <si>
    <t>Astrophysics</t>
  </si>
  <si>
    <t>Biochemistry</t>
  </si>
  <si>
    <t>Bioengineering</t>
  </si>
  <si>
    <t>Biology</t>
  </si>
  <si>
    <t>Business</t>
  </si>
  <si>
    <t>Cartography</t>
  </si>
  <si>
    <t>Census</t>
  </si>
  <si>
    <t>Chemical Engineering</t>
  </si>
  <si>
    <t>Chemistry</t>
  </si>
  <si>
    <t>City</t>
  </si>
  <si>
    <t>Civil &amp; Environmental Engineering</t>
  </si>
  <si>
    <t>Classics</t>
  </si>
  <si>
    <t>Communication</t>
  </si>
  <si>
    <t>Computer Engineering</t>
  </si>
  <si>
    <t>Computer Science</t>
  </si>
  <si>
    <t>Computer Vision</t>
  </si>
  <si>
    <t>Crime</t>
  </si>
  <si>
    <t>Demographics</t>
  </si>
  <si>
    <t>Ecology</t>
  </si>
  <si>
    <t>Economics</t>
  </si>
  <si>
    <t>Education</t>
  </si>
  <si>
    <t>Electrical Engineering</t>
  </si>
  <si>
    <t>Energy</t>
  </si>
  <si>
    <t>Engineering</t>
  </si>
  <si>
    <t>Environmental Science</t>
  </si>
  <si>
    <t>Ethics</t>
  </si>
  <si>
    <t>Gender</t>
  </si>
  <si>
    <t>Genetics</t>
  </si>
  <si>
    <t>Geography</t>
  </si>
  <si>
    <t>Geology</t>
  </si>
  <si>
    <t>Geophysics</t>
  </si>
  <si>
    <t>Global</t>
  </si>
  <si>
    <t>Government</t>
  </si>
  <si>
    <t>Health</t>
  </si>
  <si>
    <t>History</t>
  </si>
  <si>
    <t>Housing</t>
  </si>
  <si>
    <t>Humanities</t>
  </si>
  <si>
    <t>Image Analysis</t>
  </si>
  <si>
    <t>Immigration</t>
  </si>
  <si>
    <t>Immunology</t>
  </si>
  <si>
    <t>International</t>
  </si>
  <si>
    <t>Labor</t>
  </si>
  <si>
    <t>Language</t>
  </si>
  <si>
    <t>Law</t>
  </si>
  <si>
    <t>Law Enforcement</t>
  </si>
  <si>
    <t>LGBTQIA</t>
  </si>
  <si>
    <t>Library Science</t>
  </si>
  <si>
    <t>Linguistics</t>
  </si>
  <si>
    <t>Literature</t>
  </si>
  <si>
    <t>Machine Learning</t>
  </si>
  <si>
    <t>Materials Science</t>
  </si>
  <si>
    <t>Mathematics</t>
  </si>
  <si>
    <t>Medicine</t>
  </si>
  <si>
    <t>Metadata</t>
  </si>
  <si>
    <t>Microbiology</t>
  </si>
  <si>
    <t>Music</t>
  </si>
  <si>
    <t>National</t>
  </si>
  <si>
    <t>Neurology &amp; Neurobiology</t>
  </si>
  <si>
    <t>Pathology</t>
  </si>
  <si>
    <t>Pediatrics</t>
  </si>
  <si>
    <t>Philosophy</t>
  </si>
  <si>
    <t>Physics</t>
  </si>
  <si>
    <t>Physiology</t>
  </si>
  <si>
    <t>Political Science</t>
  </si>
  <si>
    <t>Population</t>
  </si>
  <si>
    <t>Psychology</t>
  </si>
  <si>
    <t>Race &amp; Ethnicity</t>
  </si>
  <si>
    <t>Religion &amp; Belief Systems</t>
  </si>
  <si>
    <t>Science</t>
  </si>
  <si>
    <t>Sexuality</t>
  </si>
  <si>
    <t>Social Science</t>
  </si>
  <si>
    <t>Social Services</t>
  </si>
  <si>
    <t>Sociology</t>
  </si>
  <si>
    <t>Sound Analysis</t>
  </si>
  <si>
    <t>Sports</t>
  </si>
  <si>
    <t>State</t>
  </si>
  <si>
    <t>Statistics</t>
  </si>
  <si>
    <t>Systems Analysis</t>
  </si>
  <si>
    <t>Technology</t>
  </si>
  <si>
    <t>Text Analysis</t>
  </si>
  <si>
    <t>Theater</t>
  </si>
  <si>
    <t>Transportation</t>
  </si>
  <si>
    <t>Video Analysis</t>
  </si>
  <si>
    <t>druid</t>
  </si>
  <si>
    <t>sourceId</t>
  </si>
  <si>
    <t>ti1:title</t>
  </si>
  <si>
    <t>dt:dateIssued</t>
  </si>
  <si>
    <t>dc:resourceTypeGeneral</t>
  </si>
  <si>
    <t>DO NOT EDIT</t>
  </si>
  <si>
    <t>dc:ResourceType</t>
  </si>
  <si>
    <t>dc:na1:familyName</t>
  </si>
  <si>
    <t>dc:na1:givenName</t>
  </si>
  <si>
    <t>na1:namePart</t>
  </si>
  <si>
    <t>dc:na1:nameType</t>
  </si>
  <si>
    <t>na1:nameIdentifier2</t>
  </si>
  <si>
    <t>dc:na2:familyName</t>
  </si>
  <si>
    <t>dc:na2:givenName</t>
  </si>
  <si>
    <t>na2:namePart</t>
  </si>
  <si>
    <t>dc:na2:nameType</t>
  </si>
  <si>
    <t>Researcher #1 ORCID URI</t>
  </si>
  <si>
    <t>Researcher #1 ISNI URI</t>
  </si>
  <si>
    <t>Researcher #2 ORCID URI</t>
  </si>
  <si>
    <t>Researcher #2 ISNI URI</t>
  </si>
  <si>
    <t>na2:nameIdentifier2</t>
  </si>
  <si>
    <t>na2:nameIdentifier1</t>
  </si>
  <si>
    <t>na21:namePart</t>
  </si>
  <si>
    <t>na22:namePart</t>
  </si>
  <si>
    <t>Add researchers #3 - #5</t>
  </si>
  <si>
    <t>ab:abstract</t>
  </si>
  <si>
    <t>su1:p1:value</t>
  </si>
  <si>
    <t>su2:p1:value</t>
  </si>
  <si>
    <t>su21:p1:value</t>
  </si>
  <si>
    <t>su26:p1:value</t>
  </si>
  <si>
    <t>su31:p1:value</t>
  </si>
  <si>
    <t>na23:namePart</t>
  </si>
  <si>
    <t>ro23:roleCode</t>
  </si>
  <si>
    <t>ro23:authority</t>
  </si>
  <si>
    <t>ro23:authorityURI</t>
  </si>
  <si>
    <t>ro23:valueURI</t>
  </si>
  <si>
    <t>Grants and funding</t>
  </si>
  <si>
    <t>no2:note</t>
  </si>
  <si>
    <t>no2:displayLabel</t>
  </si>
  <si>
    <t>su3:p1:value</t>
  </si>
  <si>
    <t>su4:p1:value</t>
  </si>
  <si>
    <t>su5:p1:value</t>
  </si>
  <si>
    <t>no13:displayLabel</t>
  </si>
  <si>
    <t>Technical Report</t>
  </si>
  <si>
    <t>su32:p1:value</t>
  </si>
  <si>
    <t>dt:dateCreated</t>
  </si>
  <si>
    <t>Grantor/funder #1</t>
  </si>
  <si>
    <t>Award number #1</t>
  </si>
  <si>
    <t>Institution #1 name</t>
  </si>
  <si>
    <t>Institution #2 name</t>
  </si>
  <si>
    <t>Institution #3 name</t>
  </si>
  <si>
    <t>Extent</t>
  </si>
  <si>
    <t>ph1:extent</t>
  </si>
  <si>
    <t>dc:rights</t>
  </si>
  <si>
    <t>su6:p1:value</t>
  </si>
  <si>
    <t>su7:p1:value</t>
  </si>
  <si>
    <t>su8:p1:value</t>
  </si>
  <si>
    <t>su9:p1:value</t>
  </si>
  <si>
    <t>su10:p1:value</t>
  </si>
  <si>
    <t>su22:p1:value</t>
  </si>
  <si>
    <t>su23:p1:value</t>
  </si>
  <si>
    <t>su24:p1:value</t>
  </si>
  <si>
    <t>su25:p1:value</t>
  </si>
  <si>
    <t>su27:p1:value</t>
  </si>
  <si>
    <t>su28:p1:value</t>
  </si>
  <si>
    <t>su29:p1:value</t>
  </si>
  <si>
    <t>su30:p1:value</t>
  </si>
  <si>
    <t>su33:p1:value</t>
  </si>
  <si>
    <t>su34:p1:value</t>
  </si>
  <si>
    <t>su35:p1:value</t>
  </si>
  <si>
    <t>dc:funderName1</t>
  </si>
  <si>
    <t>dc:awardNumber1</t>
  </si>
  <si>
    <t>dc:funderName2</t>
  </si>
  <si>
    <t>dc:awardNumber2</t>
  </si>
  <si>
    <t>dc:funderName3</t>
  </si>
  <si>
    <t>dc:awardNumber3</t>
  </si>
  <si>
    <t>dc:awardNumber4</t>
  </si>
  <si>
    <t>Grantor/funder #2</t>
  </si>
  <si>
    <t>Award number #2</t>
  </si>
  <si>
    <t>Grantor/funder #3</t>
  </si>
  <si>
    <t>Award number #3</t>
  </si>
  <si>
    <t>Grantor/funder #4</t>
  </si>
  <si>
    <t>Award number #4</t>
  </si>
  <si>
    <t>dc:funderName4</t>
  </si>
  <si>
    <t>Grantor/funder #5</t>
  </si>
  <si>
    <t>Award number #5</t>
  </si>
  <si>
    <t>dc:funderName5</t>
  </si>
  <si>
    <t>dc:awardNumber5</t>
  </si>
  <si>
    <t>Institution #4 name</t>
  </si>
  <si>
    <t>na24:namePart</t>
  </si>
  <si>
    <t>Institution #5 name</t>
  </si>
  <si>
    <t>na25:namePart</t>
  </si>
  <si>
    <t>Institution #6 name</t>
  </si>
  <si>
    <t>na26:namePart</t>
  </si>
  <si>
    <t>Institution #7 name</t>
  </si>
  <si>
    <t>na27:namePart</t>
  </si>
  <si>
    <t>na28:namePart</t>
  </si>
  <si>
    <t>Institution #8 name</t>
  </si>
  <si>
    <t>Institution #9 name</t>
  </si>
  <si>
    <t>na29:namePart</t>
  </si>
  <si>
    <t>Institution #10 name</t>
  </si>
  <si>
    <t>na30:namePart</t>
  </si>
  <si>
    <t>Add institutions #4 - #5</t>
  </si>
  <si>
    <t>Add institutions #6 - #10</t>
  </si>
  <si>
    <t>License or rights statement for DataCite</t>
  </si>
  <si>
    <t>dc:na3:familyName</t>
  </si>
  <si>
    <t>dc:na3:givenName</t>
  </si>
  <si>
    <t>na3:namePart</t>
  </si>
  <si>
    <t>dc:na3:nameType</t>
  </si>
  <si>
    <t>na3:nameIdentifier1</t>
  </si>
  <si>
    <t>na3:nameIdentifier2</t>
  </si>
  <si>
    <t>dc:na4:familyName</t>
  </si>
  <si>
    <t>dc:na4:givenName</t>
  </si>
  <si>
    <t>na4:nameIdentifier1</t>
  </si>
  <si>
    <t>na4:nameIdentifier2</t>
  </si>
  <si>
    <t>na4:namePart</t>
  </si>
  <si>
    <t>dc:na4:nameType</t>
  </si>
  <si>
    <t>dc:na5:familyName</t>
  </si>
  <si>
    <t>dc:na5:givenName</t>
  </si>
  <si>
    <t>na5:namePart</t>
  </si>
  <si>
    <t>dc:na5:nameType</t>
  </si>
  <si>
    <t>na5:nameIdentifier1</t>
  </si>
  <si>
    <t>na5:nameIdentifier2</t>
  </si>
  <si>
    <t>dc:na6:familyName</t>
  </si>
  <si>
    <t>dc:na6:givenName</t>
  </si>
  <si>
    <t>na6:namePart</t>
  </si>
  <si>
    <t>dc:na6:nameType</t>
  </si>
  <si>
    <t>na6:nameIdentifier1</t>
  </si>
  <si>
    <t>na6:nameIdentifier2</t>
  </si>
  <si>
    <t>dc:na7:familyName</t>
  </si>
  <si>
    <t>dc:na7:givenName</t>
  </si>
  <si>
    <t>na7:namePart</t>
  </si>
  <si>
    <t>dc:na7:nameType</t>
  </si>
  <si>
    <t>na7:nameIdentifier1</t>
  </si>
  <si>
    <t>na7:nameIdentifier2</t>
  </si>
  <si>
    <t>dc:na8:familyName</t>
  </si>
  <si>
    <t>dc:na8:givenName</t>
  </si>
  <si>
    <t>na8:namePart</t>
  </si>
  <si>
    <t>dc:na8:nameType</t>
  </si>
  <si>
    <t>na8:nameIdentifier1</t>
  </si>
  <si>
    <t>na8:nameIdentifier2</t>
  </si>
  <si>
    <t>dc:na9:familyName</t>
  </si>
  <si>
    <t>dc:na9:givenName</t>
  </si>
  <si>
    <t>na9:namePart</t>
  </si>
  <si>
    <t>dc:na9:nameType</t>
  </si>
  <si>
    <t>na9:nameIdentifier1</t>
  </si>
  <si>
    <t>na9:nameIdentifier2</t>
  </si>
  <si>
    <t>dc:na10:familyName</t>
  </si>
  <si>
    <t>dc:na10:givenName</t>
  </si>
  <si>
    <t>na10:namePart</t>
  </si>
  <si>
    <t>dc:na10:nameType</t>
  </si>
  <si>
    <t>na10:nameIdentifier1</t>
  </si>
  <si>
    <t>na10:nameIdentifier2</t>
  </si>
  <si>
    <t>dc:na11:familyName</t>
  </si>
  <si>
    <t>dc:na11:givenName</t>
  </si>
  <si>
    <t>na11:namePart</t>
  </si>
  <si>
    <t>dc:na11:nameType</t>
  </si>
  <si>
    <t>na11:nameIdentifier1</t>
  </si>
  <si>
    <t>na11:nameIdentifier2</t>
  </si>
  <si>
    <t>dc:na12:familyName</t>
  </si>
  <si>
    <t>dc:na12:givenName</t>
  </si>
  <si>
    <t>na12:namePart</t>
  </si>
  <si>
    <t>dc:na12:nameType</t>
  </si>
  <si>
    <t>na12:nameIdentifier1</t>
  </si>
  <si>
    <t>na12:nameIdentifier2</t>
  </si>
  <si>
    <t>dc:na13:familyName</t>
  </si>
  <si>
    <t>dc:na13:givenName</t>
  </si>
  <si>
    <t>na13:namePart</t>
  </si>
  <si>
    <t>dc:na13:nameType</t>
  </si>
  <si>
    <t>na13:nameIdentifier1</t>
  </si>
  <si>
    <t>na13:nameIdentifier2</t>
  </si>
  <si>
    <t>dc:na14:familyName</t>
  </si>
  <si>
    <t>dc:na14:givenName</t>
  </si>
  <si>
    <t>na14:namePart</t>
  </si>
  <si>
    <t>dc:na14:nameType</t>
  </si>
  <si>
    <t>na14:nameIdentifier1</t>
  </si>
  <si>
    <t>na14:nameIdentifier2</t>
  </si>
  <si>
    <t>dc:na15:familyName</t>
  </si>
  <si>
    <t>dc:na15:givenName</t>
  </si>
  <si>
    <t>na15:namePart</t>
  </si>
  <si>
    <t>dc:na15:nameType</t>
  </si>
  <si>
    <t>na15:nameIdentifier1</t>
  </si>
  <si>
    <t>na15:nameIdentifier2</t>
  </si>
  <si>
    <t>dc:na16:familyName</t>
  </si>
  <si>
    <t>dc:na16:givenName</t>
  </si>
  <si>
    <t>na16:namePart</t>
  </si>
  <si>
    <t>dc:na16:nameType</t>
  </si>
  <si>
    <t>na16:nameIdentifier1</t>
  </si>
  <si>
    <t>na16:nameIdentifier2</t>
  </si>
  <si>
    <t>dc:na17:familyName</t>
  </si>
  <si>
    <t>dc:na17:givenName</t>
  </si>
  <si>
    <t>na17:namePart</t>
  </si>
  <si>
    <t>dc:na17:nameType</t>
  </si>
  <si>
    <t>na17:nameIdentifier1</t>
  </si>
  <si>
    <t>na17:nameIdentifier2</t>
  </si>
  <si>
    <t>dc:na18:familyName</t>
  </si>
  <si>
    <t>dc:na18:givenName</t>
  </si>
  <si>
    <t>na18:namePart</t>
  </si>
  <si>
    <t>dc:na18:nameType</t>
  </si>
  <si>
    <t>na18:nameIdentifier1</t>
  </si>
  <si>
    <t>na18:nameIdentifier2</t>
  </si>
  <si>
    <t>dc:na19:familyName</t>
  </si>
  <si>
    <t>dc:na19:givenName</t>
  </si>
  <si>
    <t>na19:namePart</t>
  </si>
  <si>
    <t>dc:na19:nameType</t>
  </si>
  <si>
    <t>na19:nameIdentifier1</t>
  </si>
  <si>
    <t>na19:nameIdentifier2</t>
  </si>
  <si>
    <t>dc:na20:familyName</t>
  </si>
  <si>
    <t>dc:na20:givenName</t>
  </si>
  <si>
    <t>na20:namePart</t>
  </si>
  <si>
    <t>dc:na20:nameType</t>
  </si>
  <si>
    <t>na20:nameIdentifier1</t>
  </si>
  <si>
    <t>na20:nameIdentifier2</t>
  </si>
  <si>
    <t>su11:p1:value</t>
  </si>
  <si>
    <t>su15:p1:value</t>
  </si>
  <si>
    <t>su14:p1:value</t>
  </si>
  <si>
    <t>su13:p1:value</t>
  </si>
  <si>
    <t>su12:p1:value</t>
  </si>
  <si>
    <t>su20:p1:value</t>
  </si>
  <si>
    <t>su19:p1:value</t>
  </si>
  <si>
    <t>su18:p1:value</t>
  </si>
  <si>
    <t>su17:p1:value</t>
  </si>
  <si>
    <t>su16:p1:value</t>
  </si>
  <si>
    <t>lo:purl</t>
  </si>
  <si>
    <t>Quantitative Data</t>
  </si>
  <si>
    <t>Researcher #1 institutional affiliation #1</t>
  </si>
  <si>
    <t>Researcher #1 institutional affiliation #2</t>
  </si>
  <si>
    <t>Researcher #1 institutional affiliation #3</t>
  </si>
  <si>
    <t>Researcher #1 institutional affiliation #4</t>
  </si>
  <si>
    <t>Researcher #1 institutional affiliation #5</t>
  </si>
  <si>
    <t>Add more affiliations</t>
  </si>
  <si>
    <t>Researcher #2 institutional affiliation #1</t>
  </si>
  <si>
    <t>Researcher #2 institutional affiliation #2</t>
  </si>
  <si>
    <t>Researcher #2 institutional affiliation #3</t>
  </si>
  <si>
    <t>Researcher #2 institutional affiliation #4</t>
  </si>
  <si>
    <t>Researcher #2 institutional affiliation #5</t>
  </si>
  <si>
    <t>Researcher #3 institutional affiliation #1</t>
  </si>
  <si>
    <t>Researcher #3 institutional affiliation #2</t>
  </si>
  <si>
    <t>Researcher #3 institutional affiliation #3</t>
  </si>
  <si>
    <t>Researcher #3 institutional affiliation #4</t>
  </si>
  <si>
    <t>Researcher #3 institutional affiliation #5</t>
  </si>
  <si>
    <t>Researcher #4 institutional affiliation #1</t>
  </si>
  <si>
    <t>Researcher #4 institutional affiliation #2</t>
  </si>
  <si>
    <t>Researcher #4 institutional affiliation #3</t>
  </si>
  <si>
    <t>Researcher #4 institutional affiliation #4</t>
  </si>
  <si>
    <t>Researcher #4 institutional affiliation #5</t>
  </si>
  <si>
    <t>Researcher #5 institutional affiliation #1</t>
  </si>
  <si>
    <t>Researcher #5 institutional affiliation #2</t>
  </si>
  <si>
    <t>Researcher #5 institutional affiliation #3</t>
  </si>
  <si>
    <t>Researcher #5 institutional affiliation #4</t>
  </si>
  <si>
    <t>Researcher #5 institutional affiliation #5</t>
  </si>
  <si>
    <t>Researcher #6 institutional affiliation #1</t>
  </si>
  <si>
    <t>Researcher #6 institutional affiliation #2</t>
  </si>
  <si>
    <t>Researcher #6 institutional affiliation #3</t>
  </si>
  <si>
    <t>Researcher #6 institutional affiliation #4</t>
  </si>
  <si>
    <t>Researcher #6 institutional affiliation #5</t>
  </si>
  <si>
    <t>Researcher #7 institutional affiliation #1</t>
  </si>
  <si>
    <t>Researcher #7 institutional affiliation #2</t>
  </si>
  <si>
    <t>Researcher #7 institutional affiliation #3</t>
  </si>
  <si>
    <t>Researcher #7 institutional affiliation #4</t>
  </si>
  <si>
    <t>Researcher #7 institutional affiliation #5</t>
  </si>
  <si>
    <t>Researcher #8 institutional affiliation #1</t>
  </si>
  <si>
    <t>Researcher #8 institutional affiliation #2</t>
  </si>
  <si>
    <t>Researcher #8 institutional affiliation #3</t>
  </si>
  <si>
    <t>Researcher #8 institutional affiliation #4</t>
  </si>
  <si>
    <t>Researcher #8 institutional affiliation #5</t>
  </si>
  <si>
    <t>Researcher #9 institutional affiliation #1</t>
  </si>
  <si>
    <t>Researcher #9 institutional affiliation #2</t>
  </si>
  <si>
    <t>Researcher #9 institutional affiliation #3</t>
  </si>
  <si>
    <t>Researcher #9 institutional affiliation #4</t>
  </si>
  <si>
    <t>Researcher #9 institutional affiliation #5</t>
  </si>
  <si>
    <t>Researcher #10 institutional affiliation #1</t>
  </si>
  <si>
    <t>Researcher #10 institutional affiliation #2</t>
  </si>
  <si>
    <t>Researcher #10 institutional affiliation #3</t>
  </si>
  <si>
    <t>Researcher #10 institutional affiliation #4</t>
  </si>
  <si>
    <t>Researcher #10 institutional affiliation #5</t>
  </si>
  <si>
    <t>Researcher #11 institutional affiliation #1</t>
  </si>
  <si>
    <t>Researcher #11 institutional affiliation #2</t>
  </si>
  <si>
    <t>Researcher #11 institutional affiliation #3</t>
  </si>
  <si>
    <t>Researcher #11 institutional affiliation #4</t>
  </si>
  <si>
    <t>Researcher #11 institutional affiliation #5</t>
  </si>
  <si>
    <t>Researcher #12 institutional affiliation #1</t>
  </si>
  <si>
    <t>Researcher #12 institutional affiliation #2</t>
  </si>
  <si>
    <t>Researcher #12 institutional affiliation #3</t>
  </si>
  <si>
    <t>Researcher #12 institutional affiliation #4</t>
  </si>
  <si>
    <t>Researcher #12 institutional affiliation #5</t>
  </si>
  <si>
    <t>Researcher #13 institutional affiliation #1</t>
  </si>
  <si>
    <t>Researcher #13 institutional affiliation #2</t>
  </si>
  <si>
    <t>Researcher #13 institutional affiliation #3</t>
  </si>
  <si>
    <t>Researcher #13 institutional affiliation #4</t>
  </si>
  <si>
    <t>Researcher #13 institutional affiliation #5</t>
  </si>
  <si>
    <t>Researcher #14 institutional affiliation #1</t>
  </si>
  <si>
    <t>Researcher #14 institutional affiliation #2</t>
  </si>
  <si>
    <t>Researcher #14 institutional affiliation #3</t>
  </si>
  <si>
    <t>Researcher #14 institutional affiliation #4</t>
  </si>
  <si>
    <t>Researcher #14 institutional affiliation #5</t>
  </si>
  <si>
    <t>Researcher #15 institutional affiliation #1</t>
  </si>
  <si>
    <t>Researcher #15 institutional affiliation #2</t>
  </si>
  <si>
    <t>Researcher #15 institutional affiliation #3</t>
  </si>
  <si>
    <t>Researcher #15 institutional affiliation #4</t>
  </si>
  <si>
    <t>Researcher #15 institutional affiliation #5</t>
  </si>
  <si>
    <t>Researcher #16 institutional affiliation #1</t>
  </si>
  <si>
    <t>Researcher #16 institutional affiliation #2</t>
  </si>
  <si>
    <t>Researcher #16 institutional affiliation #3</t>
  </si>
  <si>
    <t>Researcher #16 institutional affiliation #4</t>
  </si>
  <si>
    <t>Researcher #16 institutional affiliation #5</t>
  </si>
  <si>
    <t>Researcher #17 institutional affiliation #1</t>
  </si>
  <si>
    <t>Researcher #17 institutional affiliation #2</t>
  </si>
  <si>
    <t>Researcher #17 institutional affiliation #3</t>
  </si>
  <si>
    <t>Researcher #17 institutional affiliation #4</t>
  </si>
  <si>
    <t>Researcher #17 institutional affiliation #5</t>
  </si>
  <si>
    <t>Researcher #18 institutional affiliation #1</t>
  </si>
  <si>
    <t>Researcher #18 institutional affiliation #2</t>
  </si>
  <si>
    <t>Researcher #18 institutional affiliation #3</t>
  </si>
  <si>
    <t>Researcher #18 institutional affiliation #4</t>
  </si>
  <si>
    <t>Researcher #18 institutional affiliation #5</t>
  </si>
  <si>
    <t>Researcher #19 institutional affiliation #1</t>
  </si>
  <si>
    <t>Researcher #19 institutional affiliation #2</t>
  </si>
  <si>
    <t>Researcher #19 institutional affiliation #3</t>
  </si>
  <si>
    <t>Researcher #19 institutional affiliation #4</t>
  </si>
  <si>
    <t>Researcher #19 institutional affiliation #5</t>
  </si>
  <si>
    <t>Researcher #20 institutional affiliation #1</t>
  </si>
  <si>
    <t>Researcher #20 institutional affiliation #2</t>
  </si>
  <si>
    <t>Researcher #20 institutional affiliation #3</t>
  </si>
  <si>
    <t>Researcher #20 institutional affiliation #4</t>
  </si>
  <si>
    <t>Researcher #20 institutional affiliation #5</t>
  </si>
  <si>
    <t>na1:nameIdentifier1</t>
  </si>
  <si>
    <t>no13:note</t>
  </si>
  <si>
    <t>DOI (identifier only, not full URL)</t>
  </si>
  <si>
    <t>dc:doi</t>
  </si>
  <si>
    <t>Thesis</t>
  </si>
  <si>
    <t>Institution #4 role</t>
  </si>
  <si>
    <t>Institution #5 role</t>
  </si>
  <si>
    <t>Institution #3 role</t>
  </si>
  <si>
    <t>Institution #2 role</t>
  </si>
  <si>
    <t>Institution #1 role</t>
  </si>
  <si>
    <t>Institution #10 role</t>
  </si>
  <si>
    <t>Institution #9 role</t>
  </si>
  <si>
    <t>Institution #8 role</t>
  </si>
  <si>
    <t>Institution #7 role</t>
  </si>
  <si>
    <t>Institution #6 role</t>
  </si>
  <si>
    <t>Participating institutions</t>
  </si>
  <si>
    <t>Grantor/funder #6</t>
  </si>
  <si>
    <t>Grantor/funder #7</t>
  </si>
  <si>
    <t>Grantor/funder #8</t>
  </si>
  <si>
    <t>Grantor/funder #9</t>
  </si>
  <si>
    <t>Grantor/funder #10</t>
  </si>
  <si>
    <t>Award number #6</t>
  </si>
  <si>
    <t>dc:funderName6</t>
  </si>
  <si>
    <t>dc:awardNumber6</t>
  </si>
  <si>
    <t>Award number #7</t>
  </si>
  <si>
    <t>dc:funderName7</t>
  </si>
  <si>
    <t>dc:awardNumber7</t>
  </si>
  <si>
    <t>Award number #8</t>
  </si>
  <si>
    <t>dc:funderName8</t>
  </si>
  <si>
    <t>dc:awardNumber8</t>
  </si>
  <si>
    <t>Award number #9</t>
  </si>
  <si>
    <t>dc:funderName9</t>
  </si>
  <si>
    <t>dc:awardNumber9</t>
  </si>
  <si>
    <t>Award number #10</t>
  </si>
  <si>
    <t>dc:funderName10</t>
  </si>
  <si>
    <t>dc:awardNumber10</t>
  </si>
  <si>
    <t>Identifier for related item #1</t>
  </si>
  <si>
    <t>Type of related identifier #1</t>
  </si>
  <si>
    <t>Type of relationship #1</t>
  </si>
  <si>
    <t>Identifier for related item #2</t>
  </si>
  <si>
    <t>Type of related identifier #2</t>
  </si>
  <si>
    <t>Type of relationship #2</t>
  </si>
  <si>
    <t>Identifier for related item #3</t>
  </si>
  <si>
    <t>Type of related identifier #3</t>
  </si>
  <si>
    <t>Type of relationship #3</t>
  </si>
  <si>
    <t>Identifier for related item #4</t>
  </si>
  <si>
    <t>Type of related identifier #4</t>
  </si>
  <si>
    <t>Type of relationship #4</t>
  </si>
  <si>
    <t>Identifier for related item #5</t>
  </si>
  <si>
    <t>Type of related identifier #5</t>
  </si>
  <si>
    <t>Type of relationship #5</t>
  </si>
  <si>
    <t>ri2:id1:identifier</t>
  </si>
  <si>
    <t>ri3:id1:identifier</t>
  </si>
  <si>
    <t>ri4:id1:identifier</t>
  </si>
  <si>
    <t>ri5:id1:identifier</t>
  </si>
  <si>
    <t>ri6:id1:identifier</t>
  </si>
  <si>
    <t>ARK</t>
  </si>
  <si>
    <t>arXiv</t>
  </si>
  <si>
    <t>bibcode</t>
  </si>
  <si>
    <t>DOI</t>
  </si>
  <si>
    <t>EAN13</t>
  </si>
  <si>
    <t>EISSN</t>
  </si>
  <si>
    <t>Handle</t>
  </si>
  <si>
    <t>IGSN</t>
  </si>
  <si>
    <t>ISBN</t>
  </si>
  <si>
    <t>ISSN</t>
  </si>
  <si>
    <t>ISTC</t>
  </si>
  <si>
    <t>LISSN</t>
  </si>
  <si>
    <t>LSID</t>
  </si>
  <si>
    <t>PMID</t>
  </si>
  <si>
    <t>PURL</t>
  </si>
  <si>
    <t>UPC</t>
  </si>
  <si>
    <t>URL</t>
  </si>
  <si>
    <t>URN</t>
  </si>
  <si>
    <t>w3id</t>
  </si>
  <si>
    <t>IsCitedBy</t>
  </si>
  <si>
    <t>Cites</t>
  </si>
  <si>
    <t>IsSupplementTo</t>
  </si>
  <si>
    <t>IsSupplementedBy</t>
  </si>
  <si>
    <t>IsContinuedBy</t>
  </si>
  <si>
    <t>Continues</t>
  </si>
  <si>
    <t>IsDescribedBy</t>
  </si>
  <si>
    <t>Describes</t>
  </si>
  <si>
    <t>HasMetadata</t>
  </si>
  <si>
    <t>IsMetadataFor</t>
  </si>
  <si>
    <t>HasVersion</t>
  </si>
  <si>
    <t>IsVersionOf</t>
  </si>
  <si>
    <t>IsNewVersionOf</t>
  </si>
  <si>
    <t>IsPreviousVersionOf</t>
  </si>
  <si>
    <t>IsPartOf</t>
  </si>
  <si>
    <t>HasPart</t>
  </si>
  <si>
    <t>IsReferencedBy</t>
  </si>
  <si>
    <t>References</t>
  </si>
  <si>
    <t>IsDocumentedBy</t>
  </si>
  <si>
    <t>Documents</t>
  </si>
  <si>
    <t>IsCompiledBy</t>
  </si>
  <si>
    <t>Compiles</t>
  </si>
  <si>
    <t>IsVariantFormOf</t>
  </si>
  <si>
    <t>IsOriginalFormOf</t>
  </si>
  <si>
    <t>IsIdenticalTo</t>
  </si>
  <si>
    <t>IsReviewedBy</t>
  </si>
  <si>
    <t>Reviews</t>
  </si>
  <si>
    <t>IsDerivedFrom</t>
  </si>
  <si>
    <t>IsSourceOf</t>
  </si>
  <si>
    <t>IsRequiredBy</t>
  </si>
  <si>
    <t>Requires</t>
  </si>
  <si>
    <t>IsObsoletedBy</t>
  </si>
  <si>
    <t>Obsoletes</t>
  </si>
  <si>
    <t>DataCite relatedIdentifierType</t>
  </si>
  <si>
    <t>DataCite relation type</t>
  </si>
  <si>
    <t>dc:relationType1</t>
  </si>
  <si>
    <t>dc:relationType5</t>
  </si>
  <si>
    <t>dc:relationType4</t>
  </si>
  <si>
    <t>dc:relationType3</t>
  </si>
  <si>
    <t>dc:relationType2</t>
  </si>
  <si>
    <t>na1:affiliation1</t>
  </si>
  <si>
    <t>na1:affiliation2</t>
  </si>
  <si>
    <t>na1:affiliation3</t>
  </si>
  <si>
    <t>na1:affiliation4</t>
  </si>
  <si>
    <t>na1:affiliation5</t>
  </si>
  <si>
    <t>dc:na1:affiliationIdentifierScheme1</t>
  </si>
  <si>
    <t>dc:na1:affiliationIdentifier1</t>
  </si>
  <si>
    <t>dc:na1:affiliationIdentifierScheme2</t>
  </si>
  <si>
    <t>dc:na1:affiliationIdentifier2</t>
  </si>
  <si>
    <t>dc:na1:affiliationIdentifierScheme3</t>
  </si>
  <si>
    <t>dc:na1:affiliationIdentifier3</t>
  </si>
  <si>
    <t>dc:relatedIdentifierType1</t>
  </si>
  <si>
    <t>dc:relatedIdentifierType2</t>
  </si>
  <si>
    <t>dc:relatedIdentifierType3</t>
  </si>
  <si>
    <t>dc:relatedIdentifierType4</t>
  </si>
  <si>
    <t>dc:relatedIdentifierType5</t>
  </si>
  <si>
    <t>DataCollector</t>
  </si>
  <si>
    <t>DataManager</t>
  </si>
  <si>
    <t>Distributor</t>
  </si>
  <si>
    <t>Editor</t>
  </si>
  <si>
    <t>HostingInstitution</t>
  </si>
  <si>
    <t>Producer</t>
  </si>
  <si>
    <t>ProjectLeader</t>
  </si>
  <si>
    <t>ProjectMember</t>
  </si>
  <si>
    <t>RelatedPerson</t>
  </si>
  <si>
    <t>Researcher</t>
  </si>
  <si>
    <t>RightsHolder</t>
  </si>
  <si>
    <t>Sponsor</t>
  </si>
  <si>
    <t>Other</t>
  </si>
  <si>
    <t>dc:na23:contributorRole</t>
  </si>
  <si>
    <t>Affiliation #1 identifier</t>
  </si>
  <si>
    <t>Affiliation #1 identifier schema</t>
  </si>
  <si>
    <t>Affiliation #2 identifier</t>
  </si>
  <si>
    <t>Affiliation #2 identifier schema</t>
  </si>
  <si>
    <t>Affiliation #3 identifier</t>
  </si>
  <si>
    <t>Affiliation #3 identifier schema</t>
  </si>
  <si>
    <t>Affiliation #4 identifier</t>
  </si>
  <si>
    <t>dc:na1:affiliationIdentifier4</t>
  </si>
  <si>
    <t>Affiliation #4 identifier schema</t>
  </si>
  <si>
    <t>dc:na4:affiliationIdentifierScheme3</t>
  </si>
  <si>
    <t>Affiliation #5 identifier</t>
  </si>
  <si>
    <t>dc:na1:affiliationIdentifier5</t>
  </si>
  <si>
    <t>dc:na1:affiliationIdentifierScheme5</t>
  </si>
  <si>
    <t>Affiliation #5 identifier schema</t>
  </si>
  <si>
    <t>dc:na2:affiliationIdentifier2</t>
  </si>
  <si>
    <t>dc:na2:affiliationIdentifierScheme2</t>
  </si>
  <si>
    <t>dc:na2:affiliationIdentifier1</t>
  </si>
  <si>
    <t>dc:na2:affiliationIdentifierScheme1</t>
  </si>
  <si>
    <t>dc:na2:affiliationIdentifier3</t>
  </si>
  <si>
    <t>dc:na2:affiliationIdentifierScheme3</t>
  </si>
  <si>
    <t>dc:na2:affiliationIdentifier4</t>
  </si>
  <si>
    <t>dc:na2:affiliationIdentifierScheme4</t>
  </si>
  <si>
    <t>dc:na2:affiliationIdentifier5</t>
  </si>
  <si>
    <t>dc:na2:affiliationIdentifierScheme5</t>
  </si>
  <si>
    <t>dc:na3:affiliationIdentifier1</t>
  </si>
  <si>
    <t>dc:na3:affiliationIdentifierScheme1</t>
  </si>
  <si>
    <t>dc:na3:affiliationIdentifier2</t>
  </si>
  <si>
    <t>dc:na3:affiliationIdentifierScheme2</t>
  </si>
  <si>
    <t>dc:na3:affiliationIdentifier4</t>
  </si>
  <si>
    <t>dc:na3:affiliationIdentifierScheme4</t>
  </si>
  <si>
    <t>dc:na3:affiliationIdentifier5</t>
  </si>
  <si>
    <t>dc:na3:affiliationIdentifierScheme5</t>
  </si>
  <si>
    <t>dc:na4:affiliationIdentifier1</t>
  </si>
  <si>
    <t>dc:na4:affiliationIdentifierScheme1</t>
  </si>
  <si>
    <t>dc:na4:affiliationIdentifier2</t>
  </si>
  <si>
    <t>dc:na4:affiliationIdentifierScheme2</t>
  </si>
  <si>
    <t>dc:na4:affiliationIdentifier3</t>
  </si>
  <si>
    <t>dc:na4:affiliationIdentifier4</t>
  </si>
  <si>
    <t>dc:na4:affiliationIdentifierScheme4</t>
  </si>
  <si>
    <t>dc:na4:affiliationIdentifier5</t>
  </si>
  <si>
    <t>dc:na4:affiliationIdentifierScheme5</t>
  </si>
  <si>
    <t>dc:na5:affiliationIdentifier1</t>
  </si>
  <si>
    <t>dc:na5:affiliationIdentifierScheme1</t>
  </si>
  <si>
    <t>dc:na5:affiliationIdentifier2</t>
  </si>
  <si>
    <t>dc:na5:affiliationIdentifierScheme2</t>
  </si>
  <si>
    <t>dc:na5:affiliationIdentifier4</t>
  </si>
  <si>
    <t>dc:na5:affiliationIdentifierScheme4</t>
  </si>
  <si>
    <t>dc:na5:affiliationIdentifier3</t>
  </si>
  <si>
    <t>dc:na5:affiliationIdentifierScheme3</t>
  </si>
  <si>
    <t>dc:na5:affiliationIdentifier5</t>
  </si>
  <si>
    <t>dc:na5:affiliationIdentifierScheme5</t>
  </si>
  <si>
    <t>dc:na6:affiliationIdentifier1</t>
  </si>
  <si>
    <t>dc:na6:affiliationIdentifierScheme1</t>
  </si>
  <si>
    <t>dc:na6:affiliationIdentifier2</t>
  </si>
  <si>
    <t>dc:na6:affiliationIdentifierScheme2</t>
  </si>
  <si>
    <t>dc:na6:affiliationIdentifier3</t>
  </si>
  <si>
    <t>dc:na6:affiliationIdentifierScheme3</t>
  </si>
  <si>
    <t>dc:na6:affiliationIdentifier4</t>
  </si>
  <si>
    <t>dc:na6:affiliationIdentifierScheme4</t>
  </si>
  <si>
    <t>dc:na6:affiliationIdentifier5</t>
  </si>
  <si>
    <t>dc:na6:affiliationIdentifierScheme5</t>
  </si>
  <si>
    <t>dc:na7:affiliationIdentifier1</t>
  </si>
  <si>
    <t>dc:na7:affiliationIdentifierScheme1</t>
  </si>
  <si>
    <t>dc:na7:affiliationIdentifier2</t>
  </si>
  <si>
    <t>dc:na7:affiliationIdentifierScheme2</t>
  </si>
  <si>
    <t>dc:na7:affiliationIdentifier3</t>
  </si>
  <si>
    <t>dc:na7:affiliationIdentifierScheme3</t>
  </si>
  <si>
    <t>dc:na7:affiliationIdentifier4</t>
  </si>
  <si>
    <t>dc:na7:affiliationIdentifierScheme4</t>
  </si>
  <si>
    <t>dc:na7:affiliationIdentifier5</t>
  </si>
  <si>
    <t>dc:na7:affiliationIdentifierScheme5</t>
  </si>
  <si>
    <t>dc:na8:affiliationIdentifier1</t>
  </si>
  <si>
    <t>dc:na8:affiliationIdentifierScheme1</t>
  </si>
  <si>
    <t>dc:na8:affiliationIdentifier2</t>
  </si>
  <si>
    <t>dc:na8:affiliationIdentifierScheme2</t>
  </si>
  <si>
    <t>dc:na8:affiliationIdentifier3</t>
  </si>
  <si>
    <t>dc:na8:affiliationIdentifierScheme3</t>
  </si>
  <si>
    <t>dc:na8:affiliationIdentifier4</t>
  </si>
  <si>
    <t>dc:na8:affiliationIdentifierScheme4</t>
  </si>
  <si>
    <t>dc:na8:affiliationIdentifier5</t>
  </si>
  <si>
    <t>dc:na8:affiliationIdentifierScheme5</t>
  </si>
  <si>
    <t>dc:na9:affiliationIdentifier1</t>
  </si>
  <si>
    <t>dc:na9:affiliationIdentifierScheme1</t>
  </si>
  <si>
    <t>dc:na9:affiliationIdentifier2</t>
  </si>
  <si>
    <t>dc:na9:affiliationIdentifierScheme2</t>
  </si>
  <si>
    <t>dc:na9:affiliationIdentifier3</t>
  </si>
  <si>
    <t>dc:na9:affiliationIdentifierScheme3</t>
  </si>
  <si>
    <t>dc:na9:affiliationIdentifier4</t>
  </si>
  <si>
    <t>dc:na9:affiliationIdentifierScheme4</t>
  </si>
  <si>
    <t>dc:na9:affiliationIdentifier5</t>
  </si>
  <si>
    <t>dc:na9:affiliationIdentifierScheme5</t>
  </si>
  <si>
    <t>dc:na10:affiliationIdentifier1</t>
  </si>
  <si>
    <t>dc:na10:affiliationIdentifierScheme1</t>
  </si>
  <si>
    <t>dc:na20:affiliationIdentifier2</t>
  </si>
  <si>
    <t>dc:na20:affiliationIdentifierScheme2</t>
  </si>
  <si>
    <t>dc:na10:affiliationIdentifier2</t>
  </si>
  <si>
    <t>dc:na10:affiliationIdentifierScheme2</t>
  </si>
  <si>
    <t>dc:na10:affiliationIdentifier3</t>
  </si>
  <si>
    <t>dc:na10:affiliationIdentifierScheme3</t>
  </si>
  <si>
    <t>dc:na10:affiliationIdentifier4</t>
  </si>
  <si>
    <t>dc:na10:affiliationIdentifierScheme4</t>
  </si>
  <si>
    <t>dc:na10:affiliationIdentifier5</t>
  </si>
  <si>
    <t>dc:na10:affiliationIdentifierScheme5</t>
  </si>
  <si>
    <t>dc:na11:affiliationIdentifier1</t>
  </si>
  <si>
    <t>dc:na11:affiliationIdentifierScheme1</t>
  </si>
  <si>
    <t>dc:na12:affiliationIdentifier1</t>
  </si>
  <si>
    <t>dc:na12:affiliationIdentifierScheme1</t>
  </si>
  <si>
    <t>dc:na12:affiliationIdentifier2</t>
  </si>
  <si>
    <t>dc:na12:affiliationIdentifierScheme2</t>
  </si>
  <si>
    <t>dc:na11:affiliationIdentifier3</t>
  </si>
  <si>
    <t>dc:na11:affiliationIdentifierScheme3</t>
  </si>
  <si>
    <t>dc:na11:affiliationIdentifier4</t>
  </si>
  <si>
    <t>dc:na11:affiliationIdentifierScheme4</t>
  </si>
  <si>
    <t>dc:na11:affiliationIdentifier5</t>
  </si>
  <si>
    <t>dc:na11:affiliationIdentifierScheme5</t>
  </si>
  <si>
    <t>dc:na12:affiliationIdentifier3</t>
  </si>
  <si>
    <t>dc:na12:affiliationIdentifierScheme3</t>
  </si>
  <si>
    <t>dc:na12:affiliationIdentifier4</t>
  </si>
  <si>
    <t>dc:na12:affiliationIdentifierScheme4</t>
  </si>
  <si>
    <t>dc:na12:affiliationIdentifier5</t>
  </si>
  <si>
    <t>dc:na12:affiliationIdentifierScheme5</t>
  </si>
  <si>
    <t>dc:na13:affiliationIdentifier1</t>
  </si>
  <si>
    <t>dc:na13:affiliationIdentifierScheme1</t>
  </si>
  <si>
    <t>dc:na13:affiliationIdentifier2</t>
  </si>
  <si>
    <t>dc:na13:affiliationIdentifierScheme2</t>
  </si>
  <si>
    <t>dc:na13:affiliationIdentifier</t>
  </si>
  <si>
    <t>dc:na13:affiliationIdentifier4</t>
  </si>
  <si>
    <t>dc:na13:affiliationIdentifierScheme4</t>
  </si>
  <si>
    <t>dc:na13:affiliationIdentifier5</t>
  </si>
  <si>
    <t>dc:na13:affiliationIdentifierScheme5</t>
  </si>
  <si>
    <t>dc:na14:affiliationIdentifier5</t>
  </si>
  <si>
    <t>dc:na14:affiliationIdentifierScheme5</t>
  </si>
  <si>
    <t>dc:na14:affiliationIdentifier1</t>
  </si>
  <si>
    <t>dc:na14:affiliationIdentifierScheme1</t>
  </si>
  <si>
    <t>dc:na14:affiliationIdentifier2</t>
  </si>
  <si>
    <t>dc:na14:affiliationIdentifierScheme2</t>
  </si>
  <si>
    <t>dc:na14:affiliationIdentifier3</t>
  </si>
  <si>
    <t>dc:na14:affiliationIdentifierScheme3</t>
  </si>
  <si>
    <t>dc:na14:affiliationIdentifier4</t>
  </si>
  <si>
    <t>dc:na14:affiliationIdentifierScheme4</t>
  </si>
  <si>
    <t>dc:na15:affiliationIdentifier1</t>
  </si>
  <si>
    <t>dc:na15:affiliationIdentifierScheme1</t>
  </si>
  <si>
    <t>dc:na15:affiliationIdentifier2</t>
  </si>
  <si>
    <t>dc:na15:affiliationIdentifierScheme2</t>
  </si>
  <si>
    <t>dc:na15:affiliationIdentifier3</t>
  </si>
  <si>
    <t>dc:na15:affiliationIdentifierScheme3</t>
  </si>
  <si>
    <t>dc:na15:affiliationIdentifier4</t>
  </si>
  <si>
    <t>dc:na15:affiliationIdentifierScheme4</t>
  </si>
  <si>
    <t>dc:na15:affiliationIdentifier5</t>
  </si>
  <si>
    <t>dc:na15:affiliationIdentifierScheme5</t>
  </si>
  <si>
    <t>dc:na16:affiliationIdentifier5</t>
  </si>
  <si>
    <t>dc:na16:affiliationIdentifierScheme5</t>
  </si>
  <si>
    <t>dc:na16:affiliationIdentifier1</t>
  </si>
  <si>
    <t>dc:na16:affiliationIdentifierScheme1</t>
  </si>
  <si>
    <t>dc:na16:affiliationIdentifier3</t>
  </si>
  <si>
    <t>dc:na16:affiliationIdentifierScheme2</t>
  </si>
  <si>
    <t>dc:na16:affiliationIdentifier2</t>
  </si>
  <si>
    <t>dc:na16:affiliationIdentifierScheme3</t>
  </si>
  <si>
    <t>dc:na16:affiliationIdentifier4</t>
  </si>
  <si>
    <t>dc:na16:affiliationIdentifierScheme4</t>
  </si>
  <si>
    <t>dc:na17:affiliationIdentifier2</t>
  </si>
  <si>
    <t>dc:na17:affiliationIdentifierScheme2</t>
  </si>
  <si>
    <t>dc:na17:affiliationIdentifier1</t>
  </si>
  <si>
    <t>dc:na17:affiliationIdentifierScheme1</t>
  </si>
  <si>
    <t>dc:na17:affiliationIdentifier3</t>
  </si>
  <si>
    <t>dc:na17:affiliationIdentifierScheme3</t>
  </si>
  <si>
    <t>dc:na17:affiliationIdentifier4</t>
  </si>
  <si>
    <t>dc:na17:affiliationIdentifierScheme4</t>
  </si>
  <si>
    <t>dc:na17:affiliationIdentifier5</t>
  </si>
  <si>
    <t>dc:na17:affiliationIdentifierScheme5</t>
  </si>
  <si>
    <t>dc:na18:affiliationIdentifier1</t>
  </si>
  <si>
    <t>dc:na18:affiliationIdentifierScheme1</t>
  </si>
  <si>
    <t>dc:na18:affiliationIdentifier2</t>
  </si>
  <si>
    <t>dc:na18:affiliationIdentifierScheme2</t>
  </si>
  <si>
    <t>dc:na18:affiliationIdentifier3</t>
  </si>
  <si>
    <t>dc:na18:affiliationIdentifierScheme3</t>
  </si>
  <si>
    <t>dc:na18:affiliationIdentifier4</t>
  </si>
  <si>
    <t>dc:na18:affiliationIdentifierScheme4</t>
  </si>
  <si>
    <t>dc:na18:affiliationIdentifier5</t>
  </si>
  <si>
    <t>dc:na18:affiliationIdentifierScheme5</t>
  </si>
  <si>
    <t>dc:na19:affiliationIdentifier1</t>
  </si>
  <si>
    <t>dc:na19:affiliationIdentifierScheme1</t>
  </si>
  <si>
    <t>dc:na19:affiliationIdentifier2</t>
  </si>
  <si>
    <t>dc:na19:affiliationIdentifierScheme2</t>
  </si>
  <si>
    <t>dc:na19:affiliationIdentifier3</t>
  </si>
  <si>
    <t>dc:na19:affiliationIdentifierScheme3</t>
  </si>
  <si>
    <t>dc:na19:affiliationIdentifier4</t>
  </si>
  <si>
    <t>dc:na19:affiliationIdentifierScheme4</t>
  </si>
  <si>
    <t>dc:na19:affiliationIdentifier5</t>
  </si>
  <si>
    <t>dc:na19:affiliationIdentifierScheme5</t>
  </si>
  <si>
    <t>dc:na20:affiliationIdentifier1</t>
  </si>
  <si>
    <t>dc:na20:affiliationIdentifierScheme1</t>
  </si>
  <si>
    <t>dc:na20:affiliationIdentifier3</t>
  </si>
  <si>
    <t>dc:na20:affiliationIdentifierScheme3</t>
  </si>
  <si>
    <t>dc:na20:affiliationIdentifier4</t>
  </si>
  <si>
    <t>dc:na20:affiliationIdentifierScheme4</t>
  </si>
  <si>
    <t>dc:na20:affiliationIdentifier5</t>
  </si>
  <si>
    <t>dc:na20:affiliationIdentifierScheme5</t>
  </si>
  <si>
    <t>dc:na1:affiliationIdentifierScheme4</t>
  </si>
  <si>
    <t>General resource type</t>
  </si>
  <si>
    <t>Specific resource type</t>
  </si>
  <si>
    <t>Collection</t>
  </si>
  <si>
    <t>DataPaper</t>
  </si>
  <si>
    <t>Event</t>
  </si>
  <si>
    <t>InteractiveResource</t>
  </si>
  <si>
    <t>Model</t>
  </si>
  <si>
    <t>Service</t>
  </si>
  <si>
    <t>Workflow</t>
  </si>
  <si>
    <t xml:space="preserve">Other </t>
  </si>
  <si>
    <t>ContactPerson</t>
  </si>
  <si>
    <t>DataCurator</t>
  </si>
  <si>
    <t>ProjectManager</t>
  </si>
  <si>
    <t>RegistrationAgency</t>
  </si>
  <si>
    <t>RegistrationAuthority</t>
  </si>
  <si>
    <t>ResearchGroup</t>
  </si>
  <si>
    <t>Supervisor</t>
  </si>
  <si>
    <t>WorkPackageLeader</t>
  </si>
  <si>
    <t>DataCite contributorType</t>
  </si>
  <si>
    <t>dc:na21:type</t>
  </si>
  <si>
    <t>dc:na22:type</t>
  </si>
  <si>
    <t>dc:na23:type</t>
  </si>
  <si>
    <t>dc:na25:type</t>
  </si>
  <si>
    <t>dc:na24:type</t>
  </si>
  <si>
    <t>dc:na29:type</t>
  </si>
  <si>
    <t>dc:na28:type</t>
  </si>
  <si>
    <t>dc:na27:type</t>
  </si>
  <si>
    <t>dc:na26:type</t>
  </si>
  <si>
    <t>Creators</t>
  </si>
  <si>
    <t>Year of data creation or collection (or start year, if multiyear)</t>
  </si>
  <si>
    <t>(end year of data creation or collection, if multiyear)</t>
  </si>
  <si>
    <t>dt:dateCreated2</t>
  </si>
  <si>
    <t>dc:dateCreated</t>
  </si>
  <si>
    <t>dc:na21:contributorRole</t>
  </si>
  <si>
    <t>dc:na22:contributorRole</t>
  </si>
  <si>
    <t>dc:na25:contributorRole</t>
  </si>
  <si>
    <t>dc:na24:contributorRole</t>
  </si>
  <si>
    <t>dc:na30:contributorRole</t>
  </si>
  <si>
    <t>dc:na30:type</t>
  </si>
  <si>
    <t>dc:na29:contributorRole</t>
  </si>
  <si>
    <t>dc:na28:contributorRole</t>
  </si>
  <si>
    <t>dc:na27:contributorRole</t>
  </si>
  <si>
    <t>dc:na26:contributorRole</t>
  </si>
  <si>
    <t>na2:affiliation5</t>
  </si>
  <si>
    <t>na2:affiliation4</t>
  </si>
  <si>
    <t>na2:affiliation3</t>
  </si>
  <si>
    <t>na2:affiliation2</t>
  </si>
  <si>
    <t>na2:affiliation1</t>
  </si>
  <si>
    <t>na5:affiliation5</t>
  </si>
  <si>
    <t>na5:affiliation4</t>
  </si>
  <si>
    <t>na5:affiliation3</t>
  </si>
  <si>
    <t>na5:affiliation2</t>
  </si>
  <si>
    <t>na5:affiliation1</t>
  </si>
  <si>
    <t>na4:affiliation5</t>
  </si>
  <si>
    <t>na4:affiliation4</t>
  </si>
  <si>
    <t>na4:affiliation3</t>
  </si>
  <si>
    <t>na4:affiliation2</t>
  </si>
  <si>
    <t>na4:affiliation1</t>
  </si>
  <si>
    <t>na3:affiliation5</t>
  </si>
  <si>
    <t>na3:affiliation4</t>
  </si>
  <si>
    <t>na3:affiliation3</t>
  </si>
  <si>
    <t>na3:affiliation2</t>
  </si>
  <si>
    <t>na3:affiliation1</t>
  </si>
  <si>
    <t>na10:affiliation5</t>
  </si>
  <si>
    <t>na10:affiliation4</t>
  </si>
  <si>
    <t>na10:affiliation3</t>
  </si>
  <si>
    <t>na10:affiliation2</t>
  </si>
  <si>
    <t>na10:affiliation1</t>
  </si>
  <si>
    <t>na9:affiliation5</t>
  </si>
  <si>
    <t>na9:affiliation4</t>
  </si>
  <si>
    <t>na9:affiliation3</t>
  </si>
  <si>
    <t>na9:affiliation2</t>
  </si>
  <si>
    <t>na9:affiliation1</t>
  </si>
  <si>
    <t>na8:affiliation5</t>
  </si>
  <si>
    <t>na8:affiliation4</t>
  </si>
  <si>
    <t>na8:affiliation3</t>
  </si>
  <si>
    <t>na8:affiliation2</t>
  </si>
  <si>
    <t>na8:affiliation1</t>
  </si>
  <si>
    <t>na7:affiliation5</t>
  </si>
  <si>
    <t>na7:affiliation4</t>
  </si>
  <si>
    <t>na7:affiliation3</t>
  </si>
  <si>
    <t>na7:affiliation2</t>
  </si>
  <si>
    <t>na7:affiliation1</t>
  </si>
  <si>
    <t>na6:affiliation5</t>
  </si>
  <si>
    <t>na6:affiliation4</t>
  </si>
  <si>
    <t>na6:affiliation3</t>
  </si>
  <si>
    <t>na6:affiliation2</t>
  </si>
  <si>
    <t>na6:affiliation1</t>
  </si>
  <si>
    <t>na20:affiliation5</t>
  </si>
  <si>
    <t>na20:affiliation4</t>
  </si>
  <si>
    <t>na20:affiliation3</t>
  </si>
  <si>
    <t>na20:affiliation2</t>
  </si>
  <si>
    <t>na20:affiliation1</t>
  </si>
  <si>
    <t>na19:affiliation5</t>
  </si>
  <si>
    <t>na19:affiliation4</t>
  </si>
  <si>
    <t>na19:affiliation3</t>
  </si>
  <si>
    <t>na19:affiliation2</t>
  </si>
  <si>
    <t>na19:affiliation1</t>
  </si>
  <si>
    <t>na18:affiliation5</t>
  </si>
  <si>
    <t>na18:affiliation4</t>
  </si>
  <si>
    <t>na18:affiliation3</t>
  </si>
  <si>
    <t>na18:affiliation2</t>
  </si>
  <si>
    <t>na18:affiliation1</t>
  </si>
  <si>
    <t>na17:affiliation5</t>
  </si>
  <si>
    <t>na17:affiliation4</t>
  </si>
  <si>
    <t>na17:affiliation3</t>
  </si>
  <si>
    <t>na17:affiliation2</t>
  </si>
  <si>
    <t>na17:affiliation1</t>
  </si>
  <si>
    <t>na16:affiliation5</t>
  </si>
  <si>
    <t>na16:affiliation4</t>
  </si>
  <si>
    <t>na16:affiliation3</t>
  </si>
  <si>
    <t>na16:affiliation2</t>
  </si>
  <si>
    <t>na16:affiliation1</t>
  </si>
  <si>
    <t>na15:affiliation5</t>
  </si>
  <si>
    <t>na15:affiliation4</t>
  </si>
  <si>
    <t>na15:affiliation3</t>
  </si>
  <si>
    <t>na15:affiliation2</t>
  </si>
  <si>
    <t>na15:affiliation1</t>
  </si>
  <si>
    <t>na14:affiliation5</t>
  </si>
  <si>
    <t>na14:affiliation4</t>
  </si>
  <si>
    <t>na14:affiliation3</t>
  </si>
  <si>
    <t>na14:affiliation2</t>
  </si>
  <si>
    <t>na14:affiliation1</t>
  </si>
  <si>
    <t>na13:affiliation5</t>
  </si>
  <si>
    <t>na13:affiliation4</t>
  </si>
  <si>
    <t>na13:affiliation3</t>
  </si>
  <si>
    <t>na13:affiliation2</t>
  </si>
  <si>
    <t>na13:affiliation1</t>
  </si>
  <si>
    <t>na12:affiliation5</t>
  </si>
  <si>
    <t>na12:affiliation4</t>
  </si>
  <si>
    <t>na12:affiliation3</t>
  </si>
  <si>
    <t>na12:affiliation2</t>
  </si>
  <si>
    <t>na12:affiliation1</t>
  </si>
  <si>
    <t>na11:affiliation5</t>
  </si>
  <si>
    <t>na11:affiliation4</t>
  </si>
  <si>
    <t>na11:affiliation3</t>
  </si>
  <si>
    <t>na11:affiliation2</t>
  </si>
  <si>
    <t>na11:affiliation1</t>
  </si>
  <si>
    <t>Identifier for related item #6</t>
  </si>
  <si>
    <t>Type of related identifier #6</t>
  </si>
  <si>
    <t>Type of relationship #6</t>
  </si>
  <si>
    <t>ri7:id1:identifier</t>
  </si>
  <si>
    <t>dc:relatedIdentifierType6</t>
  </si>
  <si>
    <t>dc:relationType6</t>
  </si>
  <si>
    <t>Identifier for related item #7</t>
  </si>
  <si>
    <t>Type of related identifier #7</t>
  </si>
  <si>
    <t>Type of relationship #7</t>
  </si>
  <si>
    <t>ri8:id1:identifier</t>
  </si>
  <si>
    <t>dc:relatedIdentifierType7</t>
  </si>
  <si>
    <t>dc:relationType7</t>
  </si>
  <si>
    <t>Identifier for related item #8</t>
  </si>
  <si>
    <t>Type of related identifier #8</t>
  </si>
  <si>
    <t>Type of relationship #8</t>
  </si>
  <si>
    <t>ri9:id1:identifier</t>
  </si>
  <si>
    <t>dc:relatedIdentifierType8</t>
  </si>
  <si>
    <t>dc:relationType8</t>
  </si>
  <si>
    <t>Identifier for related item #9</t>
  </si>
  <si>
    <t>Type of related identifier #9</t>
  </si>
  <si>
    <t>Type of relationship #9</t>
  </si>
  <si>
    <t>ri10:id1:identifier</t>
  </si>
  <si>
    <t>dc:relatedIdentifierType9</t>
  </si>
  <si>
    <t>dc:relationType9</t>
  </si>
  <si>
    <t>Identifier for related item #10</t>
  </si>
  <si>
    <t>Type of related identifier #10</t>
  </si>
  <si>
    <t>Type of relationship #10</t>
  </si>
  <si>
    <t>ri11:id1:identifier</t>
  </si>
  <si>
    <t>dc:relatedIdentifierType10</t>
  </si>
  <si>
    <t>dc:relationType10</t>
  </si>
  <si>
    <t>Add related identifiers #6-10</t>
  </si>
  <si>
    <t>Add related identifiers #2-5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</si>
</sst>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49" fontId="0" fillId="0" borderId="0" xfId="0" applyNumberFormat="1"/>
    <xf numFmtId="49" fontId="1" fillId="3" borderId="1" xfId="0" applyNumberFormat="1" applyFont="1" applyFill="1" applyBorder="1" applyAlignment="1">
      <alignment wrapText="1"/>
    </xf>
    <xf numFmtId="49" fontId="1" fillId="0" borderId="0" xfId="0" applyNumberFormat="1" applyFont="1" applyAlignment="1">
      <alignment wrapText="1"/>
    </xf>
    <xf numFmtId="49" fontId="1" fillId="3" borderId="3" xfId="0" applyNumberFormat="1" applyFont="1" applyFill="1" applyBorder="1" applyAlignment="1">
      <alignment wrapText="1"/>
    </xf>
    <xf numFmtId="49" fontId="1" fillId="2" borderId="2" xfId="0" applyNumberFormat="1" applyFont="1" applyFill="1" applyBorder="1" applyAlignment="1">
      <alignment wrapText="1"/>
    </xf>
    <xf numFmtId="49" fontId="2" fillId="0" borderId="0" xfId="0" applyNumberFormat="1" applyFont="1" applyAlignment="1">
      <alignment wrapText="1"/>
    </xf>
    <xf numFmtId="49" fontId="3" fillId="0" borderId="0" xfId="0" applyNumberFormat="1" applyFont="1" applyAlignment="1"/>
    <xf numFmtId="49" fontId="1" fillId="3" borderId="5" xfId="0" applyNumberFormat="1" applyFont="1" applyFill="1" applyBorder="1" applyAlignment="1">
      <alignment wrapText="1"/>
    </xf>
    <xf numFmtId="49" fontId="3" fillId="0" borderId="7" xfId="0" applyNumberFormat="1" applyFont="1" applyBorder="1" applyAlignment="1"/>
    <xf numFmtId="49" fontId="1" fillId="2" borderId="8" xfId="0" applyNumberFormat="1" applyFont="1" applyFill="1" applyBorder="1" applyAlignment="1">
      <alignment wrapText="1"/>
    </xf>
    <xf numFmtId="49" fontId="0" fillId="0" borderId="7" xfId="0" applyNumberFormat="1" applyBorder="1"/>
    <xf numFmtId="49" fontId="0" fillId="3" borderId="9" xfId="0" applyNumberFormat="1" applyFill="1" applyBorder="1"/>
    <xf numFmtId="49" fontId="1" fillId="3" borderId="9" xfId="0" applyNumberFormat="1" applyFont="1" applyFill="1" applyBorder="1" applyAlignment="1">
      <alignment wrapText="1"/>
    </xf>
    <xf numFmtId="49" fontId="1" fillId="3" borderId="4" xfId="0" applyNumberFormat="1" applyFont="1" applyFill="1" applyBorder="1" applyAlignment="1">
      <alignment wrapText="1"/>
    </xf>
    <xf numFmtId="49" fontId="0" fillId="3" borderId="4" xfId="0" applyNumberFormat="1" applyFill="1" applyBorder="1"/>
    <xf numFmtId="49" fontId="3" fillId="0" borderId="7" xfId="0" applyNumberFormat="1" applyFont="1" applyBorder="1" applyAlignment="1">
      <alignment wrapText="1"/>
    </xf>
    <xf numFmtId="49" fontId="1" fillId="3" borderId="10" xfId="0" applyNumberFormat="1" applyFont="1" applyFill="1" applyBorder="1" applyAlignment="1">
      <alignment wrapText="1"/>
    </xf>
    <xf numFmtId="49" fontId="1" fillId="3" borderId="11" xfId="0" applyNumberFormat="1" applyFont="1" applyFill="1" applyBorder="1" applyAlignment="1">
      <alignment wrapText="1"/>
    </xf>
    <xf numFmtId="49" fontId="0" fillId="3" borderId="10" xfId="0" applyNumberFormat="1" applyFill="1" applyBorder="1"/>
    <xf numFmtId="49" fontId="1" fillId="3" borderId="6" xfId="0" applyNumberFormat="1" applyFont="1" applyFill="1" applyBorder="1" applyAlignment="1">
      <alignment wrapText="1"/>
    </xf>
    <xf numFmtId="0" fontId="0" fillId="4" borderId="0" xfId="0" applyFill="1"/>
    <xf numFmtId="0" fontId="1" fillId="0" borderId="0" xfId="0" applyFont="1"/>
    <xf numFmtId="49" fontId="1" fillId="0" borderId="0" xfId="0" applyNumberFormat="1" applyFont="1" applyFill="1" applyBorder="1" applyAlignment="1">
      <alignment wrapText="1"/>
    </xf>
    <xf numFmtId="49" fontId="3" fillId="0" borderId="0" xfId="0" applyNumberFormat="1" applyFont="1" applyBorder="1" applyAlignment="1">
      <alignment wrapText="1"/>
    </xf>
    <xf numFmtId="49" fontId="0" fillId="0" borderId="0" xfId="0" applyNumberFormat="1" applyBorder="1"/>
    <xf numFmtId="49" fontId="0" fillId="0" borderId="0" xfId="0" applyNumberFormat="1" applyAlignment="1"/>
    <xf numFmtId="0" fontId="0" fillId="0" borderId="0" xfId="0" applyNumberFormat="1" applyAlignment="1"/>
    <xf numFmtId="49" fontId="0" fillId="3" borderId="9" xfId="0" applyNumberFormat="1" applyFill="1" applyBorder="1" applyAlignment="1"/>
    <xf numFmtId="49" fontId="0" fillId="0" borderId="7" xfId="0" applyNumberFormat="1" applyBorder="1" applyAlignment="1"/>
    <xf numFmtId="0" fontId="0" fillId="0" borderId="0" xfId="0" applyNumberFormat="1" applyBorder="1" applyAlignment="1"/>
    <xf numFmtId="49" fontId="0" fillId="3" borderId="4" xfId="0" applyNumberFormat="1" applyFill="1" applyBorder="1" applyAlignment="1"/>
    <xf numFmtId="49" fontId="0" fillId="0" borderId="0" xfId="0" applyNumberFormat="1" applyBorder="1" applyAlignment="1"/>
    <xf numFmtId="49" fontId="0" fillId="3" borderId="10" xfId="0" applyNumberFormat="1" applyFill="1" applyBorder="1" applyAlignment="1"/>
    <xf numFmtId="49" fontId="1" fillId="0" borderId="4" xfId="0" applyNumberFormat="1" applyFont="1" applyBorder="1" applyAlignment="1">
      <alignment wrapText="1"/>
    </xf>
    <xf numFmtId="49" fontId="0" fillId="0" borderId="4" xfId="0" applyNumberFormat="1" applyBorder="1" applyAlignment="1"/>
    <xf numFmtId="49" fontId="0" fillId="0" borderId="4" xfId="0" applyNumberFormat="1" applyBorder="1"/>
    <xf numFmtId="49" fontId="1" fillId="2" borderId="12" xfId="0" applyNumberFormat="1" applyFont="1" applyFill="1" applyBorder="1" applyAlignment="1">
      <alignment wrapText="1"/>
    </xf>
    <xf numFmtId="49" fontId="1" fillId="2" borderId="0" xfId="0" applyNumberFormat="1" applyFont="1" applyFill="1" applyBorder="1" applyAlignment="1"/>
    <xf numFmtId="49" fontId="1" fillId="3" borderId="9" xfId="0" applyNumberFormat="1" applyFont="1" applyFill="1" applyBorder="1" applyAlignment="1"/>
    <xf numFmtId="49" fontId="1" fillId="2" borderId="7" xfId="0" applyNumberFormat="1" applyFont="1" applyFill="1" applyBorder="1" applyAlignment="1"/>
    <xf numFmtId="49" fontId="1" fillId="2" borderId="4" xfId="0" applyNumberFormat="1" applyFont="1" applyFill="1" applyBorder="1" applyAlignment="1"/>
    <xf numFmtId="49" fontId="1" fillId="3" borderId="4" xfId="0" applyNumberFormat="1" applyFont="1" applyFill="1" applyBorder="1" applyAlignment="1"/>
    <xf numFmtId="49" fontId="1" fillId="3" borderId="10" xfId="0" applyNumberFormat="1" applyFont="1" applyFill="1" applyBorder="1" applyAlignment="1"/>
    <xf numFmtId="49" fontId="2" fillId="0" borderId="4" xfId="0" applyNumberFormat="1" applyFont="1" applyBorder="1" applyAlignment="1">
      <alignment wrapText="1"/>
    </xf>
    <xf numFmtId="49" fontId="1" fillId="2" borderId="5" xfId="0" applyNumberFormat="1" applyFont="1" applyFill="1" applyBorder="1" applyAlignment="1">
      <alignment wrapText="1"/>
    </xf>
    <xf numFmtId="49" fontId="1" fillId="0" borderId="12" xfId="0" applyNumberFormat="1" applyFont="1" applyBorder="1" applyAlignment="1">
      <alignment wrapText="1"/>
    </xf>
    <xf numFmtId="0" fontId="0" fillId="0" borderId="0" xfId="0" applyFont="1"/>
    <xf numFmtId="0" fontId="1" fillId="0" borderId="0" xfId="0" applyFont="1" applyBorder="1"/>
    <xf numFmtId="0" fontId="0" fillId="0" borderId="0" xfId="0" applyBorder="1"/>
    <xf numFmtId="49" fontId="0" fillId="0" borderId="0" xfId="0" applyNumberFormat="1" applyFill="1" applyBorder="1" applyAlignment="1"/>
    <xf numFmtId="49" fontId="0" fillId="0" borderId="0" xfId="0" applyNumberFormat="1" applyFill="1" applyBorder="1"/>
    <xf numFmtId="0" fontId="0" fillId="0" borderId="0" xfId="0" applyNumberFormat="1" applyFill="1" applyBorder="1" applyAlignment="1"/>
    <xf numFmtId="0" fontId="1" fillId="0" borderId="0" xfId="0" applyFont="1" applyFill="1" applyBorder="1"/>
    <xf numFmtId="0" fontId="0" fillId="0" borderId="0" xfId="0" applyFill="1" applyBorder="1"/>
    <xf numFmtId="49" fontId="1" fillId="0" borderId="4" xfId="0" applyNumberFormat="1" applyFont="1" applyFill="1" applyBorder="1" applyAlignment="1">
      <alignment wrapText="1"/>
    </xf>
    <xf numFmtId="0" fontId="0" fillId="0" borderId="4" xfId="0" applyNumberFormat="1" applyFill="1" applyBorder="1" applyAlignment="1"/>
    <xf numFmtId="49" fontId="0" fillId="0" borderId="4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C100"/>
  <sheetViews>
    <sheetView tabSelected="1" zoomScale="70" zoomScaleNormal="70" workbookViewId="0"/>
  </sheetViews>
  <sheetFormatPr defaultColWidth="9.1796875" defaultRowHeight="14.5" outlineLevelCol="2" x14ac:dyDescent="0.35"/>
  <cols>
    <col min="1" max="2" width="18.1796875" style="1" customWidth="1"/>
    <col min="3" max="3" width="16.7265625" style="1" hidden="1" customWidth="1"/>
    <col min="4" max="4" width="18.1796875" style="1" customWidth="1"/>
    <col min="5" max="5" width="54.54296875" style="1" customWidth="1"/>
    <col min="6" max="7" width="17.453125" style="1" customWidth="1"/>
    <col min="8" max="8" width="19.7265625" style="1" hidden="1" customWidth="1"/>
    <col min="9" max="9" width="14.54296875" style="1" customWidth="1"/>
    <col min="10" max="11" width="21.54296875" style="1" customWidth="1"/>
    <col min="12" max="12" width="23.26953125" style="1" customWidth="1"/>
    <col min="13" max="13" width="20.54296875" style="1" customWidth="1"/>
    <col min="14" max="14" width="28.453125" style="11" customWidth="1"/>
    <col min="15" max="15" width="21.81640625" style="1" bestFit="1" customWidth="1"/>
    <col min="16" max="16" width="21.81640625" style="1" hidden="1" customWidth="1"/>
    <col min="17" max="17" width="15.7265625" style="1" hidden="1" customWidth="1"/>
    <col min="18" max="18" width="34.54296875" style="1" customWidth="1"/>
    <col min="19" max="19" width="22.90625" style="1" bestFit="1" customWidth="1"/>
    <col min="20" max="20" width="29.54296875" style="1" bestFit="1" customWidth="1"/>
    <col min="21" max="21" width="34.54296875" style="1" hidden="1" customWidth="1" outlineLevel="1"/>
    <col min="22" max="22" width="22.90625" style="1" hidden="1" customWidth="1" outlineLevel="1"/>
    <col min="23" max="23" width="29.54296875" style="1" hidden="1" customWidth="1" outlineLevel="1"/>
    <col min="24" max="24" width="34.54296875" style="1" hidden="1" customWidth="1" outlineLevel="1"/>
    <col min="25" max="25" width="22.90625" style="1" hidden="1" customWidth="1" outlineLevel="1"/>
    <col min="26" max="26" width="29.54296875" style="1" hidden="1" customWidth="1" outlineLevel="1"/>
    <col min="27" max="27" width="34.54296875" style="1" hidden="1" customWidth="1" outlineLevel="1"/>
    <col min="28" max="28" width="23.90625" style="1" hidden="1" customWidth="1" outlineLevel="1"/>
    <col min="29" max="29" width="29.54296875" style="1" hidden="1" customWidth="1" outlineLevel="1"/>
    <col min="30" max="30" width="34.54296875" style="1" hidden="1" customWidth="1" outlineLevel="1"/>
    <col min="31" max="31" width="22.90625" style="1" hidden="1" customWidth="1" outlineLevel="1"/>
    <col min="32" max="32" width="29.54296875" style="1" hidden="1" customWidth="1" outlineLevel="1"/>
    <col min="33" max="33" width="10.54296875" style="12" customWidth="1" collapsed="1"/>
    <col min="34" max="34" width="21.7265625" style="1" customWidth="1"/>
    <col min="35" max="35" width="20.54296875" style="1" customWidth="1"/>
    <col min="36" max="36" width="28.453125" style="36" customWidth="1"/>
    <col min="37" max="37" width="21.81640625" style="1" bestFit="1" customWidth="1"/>
    <col min="38" max="38" width="21.81640625" style="1" hidden="1" customWidth="1"/>
    <col min="39" max="39" width="17.54296875" style="1" hidden="1" customWidth="1"/>
    <col min="40" max="40" width="34.54296875" style="1" customWidth="1"/>
    <col min="41" max="41" width="22.90625" style="1" bestFit="1" customWidth="1"/>
    <col min="42" max="42" width="29.54296875" style="1" bestFit="1" customWidth="1"/>
    <col min="43" max="43" width="34.54296875" style="1" hidden="1" customWidth="1" outlineLevel="1"/>
    <col min="44" max="44" width="22.90625" style="1" hidden="1" customWidth="1" outlineLevel="1"/>
    <col min="45" max="45" width="29.54296875" style="1" hidden="1" customWidth="1" outlineLevel="1"/>
    <col min="46" max="46" width="34.54296875" style="1" hidden="1" customWidth="1" outlineLevel="1"/>
    <col min="47" max="47" width="22.90625" style="1" hidden="1" customWidth="1" outlineLevel="1"/>
    <col min="48" max="48" width="29.54296875" style="1" hidden="1" customWidth="1" outlineLevel="1"/>
    <col min="49" max="49" width="34.54296875" style="1" hidden="1" customWidth="1" outlineLevel="1"/>
    <col min="50" max="50" width="22.90625" style="1" hidden="1" customWidth="1" outlineLevel="1"/>
    <col min="51" max="51" width="29.54296875" style="1" hidden="1" customWidth="1" outlineLevel="1"/>
    <col min="52" max="52" width="34.54296875" style="1" hidden="1" customWidth="1" outlineLevel="1"/>
    <col min="53" max="53" width="22.90625" style="1" hidden="1" customWidth="1" outlineLevel="1"/>
    <col min="54" max="54" width="29.54296875" style="1" hidden="1" customWidth="1" outlineLevel="1"/>
    <col min="55" max="55" width="10.54296875" style="12" customWidth="1" collapsed="1"/>
    <col min="56" max="56" width="21.7265625" style="1" customWidth="1"/>
    <col min="57" max="57" width="20.81640625" style="1" customWidth="1"/>
    <col min="58" max="58" width="28.453125" style="36" hidden="1" customWidth="1" outlineLevel="1"/>
    <col min="59" max="61" width="26" style="1" hidden="1" customWidth="1" outlineLevel="1"/>
    <col min="62" max="62" width="34.54296875" style="1" hidden="1" customWidth="1" outlineLevel="1"/>
    <col min="63" max="63" width="22.90625" style="1" hidden="1" customWidth="1" outlineLevel="1"/>
    <col min="64" max="64" width="29.54296875" style="1" hidden="1" customWidth="1" outlineLevel="1"/>
    <col min="65" max="65" width="34.54296875" style="1" hidden="1" customWidth="1" outlineLevel="2"/>
    <col min="66" max="66" width="22.90625" style="1" hidden="1" customWidth="1" outlineLevel="2"/>
    <col min="67" max="67" width="29.54296875" style="1" hidden="1" customWidth="1" outlineLevel="2"/>
    <col min="68" max="68" width="34.54296875" style="1" hidden="1" customWidth="1" outlineLevel="2"/>
    <col min="69" max="69" width="22.90625" style="1" hidden="1" customWidth="1" outlineLevel="2"/>
    <col min="70" max="70" width="29.54296875" style="1" hidden="1" customWidth="1" outlineLevel="2"/>
    <col min="71" max="71" width="34.54296875" style="1" hidden="1" customWidth="1" outlineLevel="2"/>
    <col min="72" max="72" width="22.90625" style="1" hidden="1" customWidth="1" outlineLevel="2"/>
    <col min="73" max="73" width="29.54296875" style="1" hidden="1" customWidth="1" outlineLevel="2"/>
    <col min="74" max="74" width="34.54296875" style="1" hidden="1" customWidth="1" outlineLevel="2"/>
    <col min="75" max="75" width="22.90625" style="1" hidden="1" customWidth="1" outlineLevel="2"/>
    <col min="76" max="76" width="29.54296875" style="1" hidden="1" customWidth="1" outlineLevel="2"/>
    <col min="77" max="77" width="10.54296875" style="12" hidden="1" customWidth="1" outlineLevel="1" collapsed="1"/>
    <col min="78" max="78" width="21.7265625" style="1" hidden="1" customWidth="1" outlineLevel="1"/>
    <col min="79" max="79" width="19.1796875" style="1" hidden="1" customWidth="1" outlineLevel="1"/>
    <col min="80" max="80" width="28.453125" style="36" hidden="1" customWidth="1" outlineLevel="1"/>
    <col min="81" max="83" width="26" style="1" hidden="1" customWidth="1" outlineLevel="1"/>
    <col min="84" max="84" width="34.54296875" style="1" hidden="1" customWidth="1" outlineLevel="1"/>
    <col min="85" max="85" width="22.90625" style="1" hidden="1" customWidth="1" outlineLevel="1"/>
    <col min="86" max="86" width="29.54296875" style="1" hidden="1" customWidth="1" outlineLevel="1"/>
    <col min="87" max="87" width="34.54296875" style="1" hidden="1" customWidth="1" outlineLevel="2"/>
    <col min="88" max="88" width="22.90625" style="1" hidden="1" customWidth="1" outlineLevel="2"/>
    <col min="89" max="89" width="29.54296875" style="1" hidden="1" customWidth="1" outlineLevel="2"/>
    <col min="90" max="90" width="34.54296875" style="1" hidden="1" customWidth="1" outlineLevel="2"/>
    <col min="91" max="91" width="22.90625" style="1" hidden="1" customWidth="1" outlineLevel="2"/>
    <col min="92" max="92" width="29.54296875" style="1" hidden="1" customWidth="1" outlineLevel="2"/>
    <col min="93" max="93" width="34.54296875" style="1" hidden="1" customWidth="1" outlineLevel="2"/>
    <col min="94" max="94" width="22.90625" style="1" hidden="1" customWidth="1" outlineLevel="2"/>
    <col min="95" max="95" width="29.54296875" style="1" hidden="1" customWidth="1" outlineLevel="2"/>
    <col min="96" max="96" width="34.54296875" style="1" hidden="1" customWidth="1" outlineLevel="2"/>
    <col min="97" max="97" width="22.90625" style="1" hidden="1" customWidth="1" outlineLevel="2"/>
    <col min="98" max="98" width="29.54296875" style="1" hidden="1" customWidth="1" outlineLevel="2"/>
    <col min="99" max="99" width="10.54296875" style="12" hidden="1" customWidth="1" outlineLevel="1" collapsed="1"/>
    <col min="100" max="100" width="21.7265625" style="1" hidden="1" customWidth="1" outlineLevel="1"/>
    <col min="101" max="101" width="19.1796875" style="1" hidden="1" customWidth="1" outlineLevel="1"/>
    <col min="102" max="102" width="28.453125" style="36" hidden="1" customWidth="1" outlineLevel="1"/>
    <col min="103" max="105" width="26" style="1" hidden="1" customWidth="1" outlineLevel="1"/>
    <col min="106" max="106" width="34.54296875" style="1" hidden="1" customWidth="1" outlineLevel="1"/>
    <col min="107" max="107" width="22.90625" style="1" hidden="1" customWidth="1" outlineLevel="1"/>
    <col min="108" max="108" width="29.54296875" style="1" hidden="1" customWidth="1" outlineLevel="1"/>
    <col min="109" max="109" width="34.54296875" style="1" hidden="1" customWidth="1" outlineLevel="2"/>
    <col min="110" max="110" width="22.90625" style="1" hidden="1" customWidth="1" outlineLevel="2"/>
    <col min="111" max="111" width="29.54296875" style="1" hidden="1" customWidth="1" outlineLevel="2"/>
    <col min="112" max="112" width="34.54296875" style="1" hidden="1" customWidth="1" outlineLevel="2"/>
    <col min="113" max="113" width="22.90625" style="1" hidden="1" customWidth="1" outlineLevel="2"/>
    <col min="114" max="114" width="29.54296875" style="1" hidden="1" customWidth="1" outlineLevel="2"/>
    <col min="115" max="115" width="34.54296875" style="1" hidden="1" customWidth="1" outlineLevel="2"/>
    <col min="116" max="116" width="22.90625" style="1" hidden="1" customWidth="1" outlineLevel="2"/>
    <col min="117" max="117" width="29.54296875" style="1" hidden="1" customWidth="1" outlineLevel="2"/>
    <col min="118" max="118" width="34.54296875" style="1" hidden="1" customWidth="1" outlineLevel="2"/>
    <col min="119" max="119" width="22.90625" style="1" hidden="1" customWidth="1" outlineLevel="2"/>
    <col min="120" max="120" width="29.54296875" style="1" hidden="1" customWidth="1" outlineLevel="2"/>
    <col min="121" max="121" width="10.54296875" style="12" hidden="1" customWidth="1" outlineLevel="1" collapsed="1"/>
    <col min="122" max="122" width="21.7265625" style="1" hidden="1" customWidth="1" outlineLevel="1"/>
    <col min="123" max="123" width="19.1796875" style="1" hidden="1" customWidth="1" outlineLevel="1"/>
    <col min="124" max="124" width="14.26953125" style="12" customWidth="1" collapsed="1"/>
    <col min="125" max="125" width="28.453125" style="1" hidden="1" customWidth="1" outlineLevel="1"/>
    <col min="126" max="128" width="26" style="1" hidden="1" customWidth="1" outlineLevel="1"/>
    <col min="129" max="129" width="34.54296875" style="1" hidden="1" customWidth="1" outlineLevel="1"/>
    <col min="130" max="130" width="22.90625" style="1" hidden="1" customWidth="1" outlineLevel="1"/>
    <col min="131" max="131" width="29.54296875" style="1" hidden="1" customWidth="1" outlineLevel="1"/>
    <col min="132" max="132" width="34.54296875" style="1" hidden="1" customWidth="1" outlineLevel="2"/>
    <col min="133" max="133" width="22.90625" style="1" hidden="1" customWidth="1" outlineLevel="2"/>
    <col min="134" max="134" width="29.54296875" style="1" hidden="1" customWidth="1" outlineLevel="2"/>
    <col min="135" max="135" width="34.54296875" style="1" hidden="1" customWidth="1" outlineLevel="2"/>
    <col min="136" max="136" width="22.90625" style="1" hidden="1" customWidth="1" outlineLevel="2"/>
    <col min="137" max="137" width="29.54296875" style="1" hidden="1" customWidth="1" outlineLevel="2"/>
    <col min="138" max="138" width="34.54296875" style="1" hidden="1" customWidth="1" outlineLevel="2"/>
    <col min="139" max="139" width="22.90625" style="1" hidden="1" customWidth="1" outlineLevel="2"/>
    <col min="140" max="140" width="29.54296875" style="1" hidden="1" customWidth="1" outlineLevel="2"/>
    <col min="141" max="141" width="34.54296875" style="1" hidden="1" customWidth="1" outlineLevel="2"/>
    <col min="142" max="142" width="22.90625" style="1" hidden="1" customWidth="1" outlineLevel="2"/>
    <col min="143" max="143" width="29.54296875" style="1" hidden="1" customWidth="1" outlineLevel="2"/>
    <col min="144" max="144" width="10.54296875" style="12" hidden="1" customWidth="1" outlineLevel="1" collapsed="1"/>
    <col min="145" max="145" width="21.7265625" style="1" hidden="1" customWidth="1" outlineLevel="1"/>
    <col min="146" max="146" width="19.1796875" style="1" hidden="1" customWidth="1" outlineLevel="1"/>
    <col min="147" max="147" width="28.453125" style="36" hidden="1" customWidth="1" outlineLevel="1"/>
    <col min="148" max="150" width="26" style="1" hidden="1" customWidth="1" outlineLevel="1"/>
    <col min="151" max="151" width="34.54296875" style="1" hidden="1" customWidth="1" outlineLevel="1"/>
    <col min="152" max="152" width="22.90625" style="1" hidden="1" customWidth="1" outlineLevel="1"/>
    <col min="153" max="153" width="29.54296875" style="1" hidden="1" customWidth="1" outlineLevel="1"/>
    <col min="154" max="154" width="34.54296875" style="1" hidden="1" customWidth="1" outlineLevel="2"/>
    <col min="155" max="155" width="22.90625" style="1" hidden="1" customWidth="1" outlineLevel="2"/>
    <col min="156" max="156" width="29.54296875" style="1" hidden="1" customWidth="1" outlineLevel="2"/>
    <col min="157" max="157" width="34.54296875" style="1" hidden="1" customWidth="1" outlineLevel="2"/>
    <col min="158" max="158" width="22.90625" style="1" hidden="1" customWidth="1" outlineLevel="2"/>
    <col min="159" max="159" width="29.54296875" style="1" hidden="1" customWidth="1" outlineLevel="2"/>
    <col min="160" max="160" width="34.54296875" style="1" hidden="1" customWidth="1" outlineLevel="2"/>
    <col min="161" max="161" width="22.90625" style="1" hidden="1" customWidth="1" outlineLevel="2"/>
    <col min="162" max="162" width="29.54296875" style="1" hidden="1" customWidth="1" outlineLevel="2"/>
    <col min="163" max="163" width="34.54296875" style="1" hidden="1" customWidth="1" outlineLevel="2"/>
    <col min="164" max="164" width="22.90625" style="1" hidden="1" customWidth="1" outlineLevel="2"/>
    <col min="165" max="165" width="29.54296875" style="1" hidden="1" customWidth="1" outlineLevel="2"/>
    <col min="166" max="166" width="10.54296875" style="12" hidden="1" customWidth="1" outlineLevel="1" collapsed="1"/>
    <col min="167" max="167" width="21.7265625" style="1" hidden="1" customWidth="1" outlineLevel="1"/>
    <col min="168" max="168" width="19.1796875" style="1" hidden="1" customWidth="1" outlineLevel="1"/>
    <col min="169" max="169" width="28.453125" style="36" hidden="1" customWidth="1" outlineLevel="1"/>
    <col min="170" max="172" width="26" style="1" hidden="1" customWidth="1" outlineLevel="1"/>
    <col min="173" max="173" width="34.54296875" style="1" hidden="1" customWidth="1" outlineLevel="1"/>
    <col min="174" max="174" width="22.90625" style="1" hidden="1" customWidth="1" outlineLevel="1"/>
    <col min="175" max="175" width="29.54296875" style="1" hidden="1" customWidth="1" outlineLevel="1"/>
    <col min="176" max="176" width="34.54296875" style="1" hidden="1" customWidth="1" outlineLevel="2"/>
    <col min="177" max="177" width="22.90625" style="1" hidden="1" customWidth="1" outlineLevel="2"/>
    <col min="178" max="178" width="29.54296875" style="1" hidden="1" customWidth="1" outlineLevel="2"/>
    <col min="179" max="179" width="34.54296875" style="1" hidden="1" customWidth="1" outlineLevel="2"/>
    <col min="180" max="180" width="22.90625" style="1" hidden="1" customWidth="1" outlineLevel="2"/>
    <col min="181" max="181" width="29.54296875" style="1" hidden="1" customWidth="1" outlineLevel="2"/>
    <col min="182" max="182" width="34.54296875" style="1" hidden="1" customWidth="1" outlineLevel="2"/>
    <col min="183" max="183" width="22.90625" style="1" hidden="1" customWidth="1" outlineLevel="2"/>
    <col min="184" max="184" width="29.54296875" style="1" hidden="1" customWidth="1" outlineLevel="2"/>
    <col min="185" max="185" width="34.54296875" style="1" hidden="1" customWidth="1" outlineLevel="2"/>
    <col min="186" max="186" width="22.90625" style="1" hidden="1" customWidth="1" outlineLevel="2"/>
    <col min="187" max="187" width="29.54296875" style="1" hidden="1" customWidth="1" outlineLevel="2"/>
    <col min="188" max="188" width="10.54296875" style="12" hidden="1" customWidth="1" outlineLevel="1" collapsed="1"/>
    <col min="189" max="189" width="21.7265625" style="1" hidden="1" customWidth="1" outlineLevel="1"/>
    <col min="190" max="190" width="19.1796875" style="1" hidden="1" customWidth="1" outlineLevel="1"/>
    <col min="191" max="191" width="28.453125" style="36" hidden="1" customWidth="1" outlineLevel="1"/>
    <col min="192" max="194" width="26" style="1" hidden="1" customWidth="1" outlineLevel="1"/>
    <col min="195" max="195" width="34.54296875" style="1" hidden="1" customWidth="1" outlineLevel="1"/>
    <col min="196" max="196" width="22.90625" style="1" hidden="1" customWidth="1" outlineLevel="1"/>
    <col min="197" max="197" width="29.54296875" style="1" hidden="1" customWidth="1" outlineLevel="1"/>
    <col min="198" max="198" width="34.54296875" style="1" hidden="1" customWidth="1" outlineLevel="2"/>
    <col min="199" max="199" width="22.90625" style="1" hidden="1" customWidth="1" outlineLevel="2"/>
    <col min="200" max="200" width="29.54296875" style="1" hidden="1" customWidth="1" outlineLevel="2"/>
    <col min="201" max="201" width="34.54296875" style="1" hidden="1" customWidth="1" outlineLevel="2"/>
    <col min="202" max="202" width="22.90625" style="1" hidden="1" customWidth="1" outlineLevel="2"/>
    <col min="203" max="203" width="29.54296875" style="1" hidden="1" customWidth="1" outlineLevel="2"/>
    <col min="204" max="204" width="34.54296875" style="1" hidden="1" customWidth="1" outlineLevel="2"/>
    <col min="205" max="205" width="22.90625" style="1" hidden="1" customWidth="1" outlineLevel="2"/>
    <col min="206" max="206" width="29.54296875" style="1" hidden="1" customWidth="1" outlineLevel="2"/>
    <col min="207" max="207" width="34.54296875" style="1" hidden="1" customWidth="1" outlineLevel="2"/>
    <col min="208" max="208" width="22.90625" style="1" hidden="1" customWidth="1" outlineLevel="2"/>
    <col min="209" max="209" width="29.54296875" style="1" hidden="1" customWidth="1" outlineLevel="2"/>
    <col min="210" max="210" width="10.54296875" style="12" hidden="1" customWidth="1" outlineLevel="1" collapsed="1"/>
    <col min="211" max="211" width="21.7265625" style="1" hidden="1" customWidth="1" outlineLevel="1"/>
    <col min="212" max="212" width="19.1796875" style="1" hidden="1" customWidth="1" outlineLevel="1"/>
    <col min="213" max="213" width="28.453125" style="36" hidden="1" customWidth="1" outlineLevel="1"/>
    <col min="214" max="216" width="26" style="1" hidden="1" customWidth="1" outlineLevel="1"/>
    <col min="217" max="217" width="34.54296875" style="1" hidden="1" customWidth="1" outlineLevel="1"/>
    <col min="218" max="218" width="24.90625" style="1" hidden="1" customWidth="1" outlineLevel="1"/>
    <col min="219" max="219" width="31.54296875" style="1" hidden="1" customWidth="1" outlineLevel="1"/>
    <col min="220" max="220" width="34.54296875" style="1" hidden="1" customWidth="1" outlineLevel="2"/>
    <col min="221" max="221" width="24.90625" style="1" hidden="1" customWidth="1" outlineLevel="2"/>
    <col min="222" max="222" width="31.54296875" style="1" hidden="1" customWidth="1" outlineLevel="2"/>
    <col min="223" max="223" width="34.54296875" style="1" hidden="1" customWidth="1" outlineLevel="2"/>
    <col min="224" max="224" width="24.90625" style="1" hidden="1" customWidth="1" outlineLevel="2"/>
    <col min="225" max="225" width="31.54296875" style="1" hidden="1" customWidth="1" outlineLevel="2"/>
    <col min="226" max="226" width="34.54296875" style="1" hidden="1" customWidth="1" outlineLevel="2"/>
    <col min="227" max="227" width="24.90625" style="1" hidden="1" customWidth="1" outlineLevel="2"/>
    <col min="228" max="228" width="31.54296875" style="1" hidden="1" customWidth="1" outlineLevel="2"/>
    <col min="229" max="229" width="34.54296875" style="1" hidden="1" customWidth="1" outlineLevel="2"/>
    <col min="230" max="230" width="24.90625" style="1" hidden="1" customWidth="1" outlineLevel="2"/>
    <col min="231" max="231" width="31.54296875" style="1" hidden="1" customWidth="1" outlineLevel="2"/>
    <col min="232" max="232" width="10.54296875" style="12" hidden="1" customWidth="1" outlineLevel="1" collapsed="1"/>
    <col min="233" max="233" width="21.7265625" style="1" hidden="1" customWidth="1" outlineLevel="1"/>
    <col min="234" max="234" width="19.1796875" style="1" hidden="1" customWidth="1" outlineLevel="1"/>
    <col min="235" max="235" width="14.26953125" style="12" customWidth="1" collapsed="1"/>
    <col min="236" max="236" width="28.453125" style="1" hidden="1" customWidth="1" outlineLevel="1"/>
    <col min="237" max="239" width="26" style="1" hidden="1" customWidth="1" outlineLevel="1"/>
    <col min="240" max="240" width="34.54296875" style="1" hidden="1" customWidth="1" outlineLevel="1"/>
    <col min="241" max="241" width="24.90625" style="1" hidden="1" customWidth="1" outlineLevel="1"/>
    <col min="242" max="242" width="31.54296875" style="1" hidden="1" customWidth="1" outlineLevel="1"/>
    <col min="243" max="243" width="34.54296875" style="1" hidden="1" customWidth="1" outlineLevel="2"/>
    <col min="244" max="244" width="24.90625" style="1" hidden="1" customWidth="1" outlineLevel="2"/>
    <col min="245" max="245" width="31.54296875" style="1" hidden="1" customWidth="1" outlineLevel="2"/>
    <col min="246" max="246" width="34.54296875" style="1" hidden="1" customWidth="1" outlineLevel="2"/>
    <col min="247" max="247" width="24.90625" style="1" hidden="1" customWidth="1" outlineLevel="2"/>
    <col min="248" max="248" width="31.54296875" style="1" hidden="1" customWidth="1" outlineLevel="2"/>
    <col min="249" max="249" width="34.54296875" style="1" hidden="1" customWidth="1" outlineLevel="2"/>
    <col min="250" max="250" width="24.90625" style="1" hidden="1" customWidth="1" outlineLevel="2"/>
    <col min="251" max="251" width="31.54296875" style="1" hidden="1" customWidth="1" outlineLevel="2"/>
    <col min="252" max="252" width="34.54296875" style="1" hidden="1" customWidth="1" outlineLevel="2"/>
    <col min="253" max="253" width="24.90625" style="1" hidden="1" customWidth="1" outlineLevel="2"/>
    <col min="254" max="254" width="31.54296875" style="1" hidden="1" customWidth="1" outlineLevel="2"/>
    <col min="255" max="255" width="10.54296875" style="12" hidden="1" customWidth="1" outlineLevel="1" collapsed="1"/>
    <col min="256" max="256" width="21.7265625" style="1" hidden="1" customWidth="1" outlineLevel="1"/>
    <col min="257" max="257" width="19.1796875" style="1" hidden="1" customWidth="1" outlineLevel="1"/>
    <col min="258" max="258" width="28.453125" style="36" hidden="1" customWidth="1" outlineLevel="1"/>
    <col min="259" max="261" width="26" style="1" hidden="1" customWidth="1" outlineLevel="1"/>
    <col min="262" max="262" width="34.54296875" style="1" hidden="1" customWidth="1" outlineLevel="1"/>
    <col min="263" max="263" width="24.90625" style="1" hidden="1" customWidth="1" outlineLevel="1"/>
    <col min="264" max="264" width="31.54296875" style="1" hidden="1" customWidth="1" outlineLevel="1"/>
    <col min="265" max="265" width="34.54296875" style="1" hidden="1" customWidth="1" outlineLevel="2"/>
    <col min="266" max="266" width="24.90625" style="1" hidden="1" customWidth="1" outlineLevel="2"/>
    <col min="267" max="267" width="31.54296875" style="1" hidden="1" customWidth="1" outlineLevel="2"/>
    <col min="268" max="268" width="34.54296875" style="1" hidden="1" customWidth="1" outlineLevel="2"/>
    <col min="269" max="269" width="24.90625" style="1" hidden="1" customWidth="1" outlineLevel="2"/>
    <col min="270" max="270" width="31.54296875" style="1" hidden="1" customWidth="1" outlineLevel="2"/>
    <col min="271" max="271" width="34.54296875" style="1" hidden="1" customWidth="1" outlineLevel="2"/>
    <col min="272" max="272" width="24.90625" style="1" hidden="1" customWidth="1" outlineLevel="2"/>
    <col min="273" max="273" width="31.54296875" style="1" hidden="1" customWidth="1" outlineLevel="2"/>
    <col min="274" max="274" width="34.54296875" style="1" hidden="1" customWidth="1" outlineLevel="2"/>
    <col min="275" max="275" width="24.90625" style="1" hidden="1" customWidth="1" outlineLevel="2"/>
    <col min="276" max="276" width="31.54296875" style="1" hidden="1" customWidth="1" outlineLevel="2"/>
    <col min="277" max="277" width="10.54296875" style="12" hidden="1" customWidth="1" outlineLevel="1" collapsed="1"/>
    <col min="278" max="278" width="21.7265625" style="1" hidden="1" customWidth="1" outlineLevel="1"/>
    <col min="279" max="279" width="19.1796875" style="1" hidden="1" customWidth="1" outlineLevel="1"/>
    <col min="280" max="280" width="28.453125" style="36" hidden="1" customWidth="1" outlineLevel="1"/>
    <col min="281" max="283" width="26" style="1" hidden="1" customWidth="1" outlineLevel="1"/>
    <col min="284" max="284" width="34.54296875" style="1" hidden="1" customWidth="1" outlineLevel="1"/>
    <col min="285" max="285" width="24.90625" style="1" hidden="1" customWidth="1" outlineLevel="1"/>
    <col min="286" max="286" width="31.54296875" style="1" hidden="1" customWidth="1" outlineLevel="1"/>
    <col min="287" max="287" width="34.54296875" style="1" hidden="1" customWidth="1" outlineLevel="2"/>
    <col min="288" max="288" width="24.90625" style="1" hidden="1" customWidth="1" outlineLevel="2"/>
    <col min="289" max="289" width="31.54296875" style="1" hidden="1" customWidth="1" outlineLevel="2"/>
    <col min="290" max="290" width="34.54296875" style="1" hidden="1" customWidth="1" outlineLevel="2"/>
    <col min="291" max="291" width="24.90625" style="1" hidden="1" customWidth="1" outlineLevel="2"/>
    <col min="292" max="292" width="31.54296875" style="1" hidden="1" customWidth="1" outlineLevel="2"/>
    <col min="293" max="293" width="34.54296875" style="1" hidden="1" customWidth="1" outlineLevel="2"/>
    <col min="294" max="294" width="24.90625" style="1" hidden="1" customWidth="1" outlineLevel="2"/>
    <col min="295" max="295" width="31.54296875" style="1" hidden="1" customWidth="1" outlineLevel="2"/>
    <col min="296" max="296" width="34.54296875" style="1" hidden="1" customWidth="1" outlineLevel="2"/>
    <col min="297" max="297" width="24.90625" style="1" hidden="1" customWidth="1" outlineLevel="2"/>
    <col min="298" max="298" width="31.54296875" style="1" hidden="1" customWidth="1" outlineLevel="2"/>
    <col min="299" max="299" width="10.54296875" style="12" hidden="1" customWidth="1" outlineLevel="1" collapsed="1"/>
    <col min="300" max="300" width="21.7265625" style="1" hidden="1" customWidth="1" outlineLevel="1"/>
    <col min="301" max="301" width="19.1796875" style="1" hidden="1" customWidth="1" outlineLevel="1"/>
    <col min="302" max="302" width="28.453125" style="36" hidden="1" customWidth="1" outlineLevel="1"/>
    <col min="303" max="305" width="26" style="1" hidden="1" customWidth="1" outlineLevel="1"/>
    <col min="306" max="306" width="34.54296875" style="1" hidden="1" customWidth="1" outlineLevel="1"/>
    <col min="307" max="307" width="24.90625" style="1" hidden="1" customWidth="1" outlineLevel="1"/>
    <col min="308" max="308" width="31.54296875" style="1" hidden="1" customWidth="1" outlineLevel="1"/>
    <col min="309" max="309" width="34.54296875" style="1" hidden="1" customWidth="1" outlineLevel="2"/>
    <col min="310" max="310" width="24.90625" style="1" hidden="1" customWidth="1" outlineLevel="2"/>
    <col min="311" max="311" width="31.54296875" style="1" hidden="1" customWidth="1" outlineLevel="2"/>
    <col min="312" max="312" width="34.54296875" style="1" hidden="1" customWidth="1" outlineLevel="2"/>
    <col min="313" max="313" width="24.90625" style="1" hidden="1" customWidth="1" outlineLevel="2"/>
    <col min="314" max="314" width="31.54296875" style="1" hidden="1" customWidth="1" outlineLevel="2"/>
    <col min="315" max="315" width="34.54296875" style="1" hidden="1" customWidth="1" outlineLevel="2"/>
    <col min="316" max="316" width="24.90625" style="1" hidden="1" customWidth="1" outlineLevel="2"/>
    <col min="317" max="317" width="31.54296875" style="1" hidden="1" customWidth="1" outlineLevel="2"/>
    <col min="318" max="318" width="34.54296875" style="1" hidden="1" customWidth="1" outlineLevel="2"/>
    <col min="319" max="319" width="24.90625" style="1" hidden="1" customWidth="1" outlineLevel="2"/>
    <col min="320" max="320" width="31.54296875" style="1" hidden="1" customWidth="1" outlineLevel="2"/>
    <col min="321" max="321" width="10.54296875" style="12" hidden="1" customWidth="1" outlineLevel="1" collapsed="1"/>
    <col min="322" max="322" width="21.7265625" style="1" hidden="1" customWidth="1" outlineLevel="1"/>
    <col min="323" max="323" width="19.1796875" style="1" hidden="1" customWidth="1" outlineLevel="1"/>
    <col min="324" max="324" width="28.453125" style="36" hidden="1" customWidth="1" outlineLevel="1"/>
    <col min="325" max="327" width="26" style="1" hidden="1" customWidth="1" outlineLevel="1"/>
    <col min="328" max="328" width="34.54296875" style="1" hidden="1" customWidth="1" outlineLevel="1"/>
    <col min="329" max="329" width="24.90625" style="1" hidden="1" customWidth="1" outlineLevel="1"/>
    <col min="330" max="330" width="31.54296875" style="1" hidden="1" customWidth="1" outlineLevel="1"/>
    <col min="331" max="331" width="34.54296875" style="1" hidden="1" customWidth="1" outlineLevel="2"/>
    <col min="332" max="332" width="24.90625" style="1" hidden="1" customWidth="1" outlineLevel="2"/>
    <col min="333" max="333" width="31.54296875" style="1" hidden="1" customWidth="1" outlineLevel="2"/>
    <col min="334" max="334" width="34.54296875" style="1" hidden="1" customWidth="1" outlineLevel="2"/>
    <col min="335" max="335" width="24.90625" style="1" hidden="1" customWidth="1" outlineLevel="2"/>
    <col min="336" max="336" width="31.54296875" style="1" hidden="1" customWidth="1" outlineLevel="2"/>
    <col min="337" max="337" width="34.54296875" style="1" hidden="1" customWidth="1" outlineLevel="2"/>
    <col min="338" max="338" width="24.90625" style="1" hidden="1" customWidth="1" outlineLevel="2"/>
    <col min="339" max="339" width="31.54296875" style="1" hidden="1" customWidth="1" outlineLevel="2"/>
    <col min="340" max="340" width="34.54296875" style="1" hidden="1" customWidth="1" outlineLevel="2"/>
    <col min="341" max="341" width="24.90625" style="1" hidden="1" customWidth="1" outlineLevel="2"/>
    <col min="342" max="342" width="31.54296875" style="1" hidden="1" customWidth="1" outlineLevel="2"/>
    <col min="343" max="343" width="10.54296875" style="12" hidden="1" customWidth="1" outlineLevel="1" collapsed="1"/>
    <col min="344" max="344" width="21.7265625" style="1" hidden="1" customWidth="1" outlineLevel="1"/>
    <col min="345" max="345" width="19.1796875" style="1" hidden="1" customWidth="1" outlineLevel="1"/>
    <col min="346" max="346" width="28.453125" style="36" hidden="1" customWidth="1" outlineLevel="1"/>
    <col min="347" max="349" width="26" style="1" hidden="1" customWidth="1" outlineLevel="1"/>
    <col min="350" max="350" width="34.54296875" style="1" hidden="1" customWidth="1" outlineLevel="1"/>
    <col min="351" max="351" width="24.90625" style="1" hidden="1" customWidth="1" outlineLevel="1"/>
    <col min="352" max="352" width="31.54296875" style="1" hidden="1" customWidth="1" outlineLevel="1"/>
    <col min="353" max="353" width="34.54296875" style="1" hidden="1" customWidth="1" outlineLevel="2"/>
    <col min="354" max="354" width="24.90625" style="1" hidden="1" customWidth="1" outlineLevel="2"/>
    <col min="355" max="355" width="31.54296875" style="1" hidden="1" customWidth="1" outlineLevel="2"/>
    <col min="356" max="356" width="34.54296875" style="1" hidden="1" customWidth="1" outlineLevel="2"/>
    <col min="357" max="357" width="24.90625" style="1" hidden="1" customWidth="1" outlineLevel="2"/>
    <col min="358" max="358" width="31.54296875" style="1" hidden="1" customWidth="1" outlineLevel="2"/>
    <col min="359" max="359" width="34.54296875" style="1" hidden="1" customWidth="1" outlineLevel="2"/>
    <col min="360" max="360" width="24.90625" style="1" hidden="1" customWidth="1" outlineLevel="2"/>
    <col min="361" max="361" width="31.54296875" style="1" hidden="1" customWidth="1" outlineLevel="2"/>
    <col min="362" max="362" width="34.54296875" style="1" hidden="1" customWidth="1" outlineLevel="2"/>
    <col min="363" max="363" width="24.90625" style="1" hidden="1" customWidth="1" outlineLevel="2"/>
    <col min="364" max="364" width="31.54296875" style="1" hidden="1" customWidth="1" outlineLevel="2"/>
    <col min="365" max="365" width="10.54296875" style="12" hidden="1" customWidth="1" outlineLevel="1" collapsed="1"/>
    <col min="366" max="366" width="21.7265625" style="1" hidden="1" customWidth="1" outlineLevel="1"/>
    <col min="367" max="367" width="19.1796875" style="1" hidden="1" customWidth="1" outlineLevel="1"/>
    <col min="368" max="368" width="28.453125" style="36" hidden="1" customWidth="1" outlineLevel="1"/>
    <col min="369" max="371" width="26" style="1" hidden="1" customWidth="1" outlineLevel="1"/>
    <col min="372" max="372" width="34.54296875" style="1" hidden="1" customWidth="1" outlineLevel="1"/>
    <col min="373" max="373" width="24.90625" style="1" hidden="1" customWidth="1" outlineLevel="1"/>
    <col min="374" max="374" width="31.54296875" style="1" hidden="1" customWidth="1" outlineLevel="1"/>
    <col min="375" max="375" width="34.54296875" style="1" hidden="1" customWidth="1" outlineLevel="2"/>
    <col min="376" max="376" width="24.90625" style="1" hidden="1" customWidth="1" outlineLevel="2"/>
    <col min="377" max="377" width="31.54296875" style="1" hidden="1" customWidth="1" outlineLevel="2"/>
    <col min="378" max="378" width="34.54296875" style="1" hidden="1" customWidth="1" outlineLevel="2"/>
    <col min="379" max="379" width="24.90625" style="1" hidden="1" customWidth="1" outlineLevel="2"/>
    <col min="380" max="380" width="31.54296875" style="1" hidden="1" customWidth="1" outlineLevel="2"/>
    <col min="381" max="381" width="34.54296875" style="1" hidden="1" customWidth="1" outlineLevel="2"/>
    <col min="382" max="382" width="24.90625" style="1" hidden="1" customWidth="1" outlineLevel="2"/>
    <col min="383" max="383" width="31.54296875" style="1" hidden="1" customWidth="1" outlineLevel="2"/>
    <col min="384" max="384" width="34.54296875" style="1" hidden="1" customWidth="1" outlineLevel="2"/>
    <col min="385" max="385" width="24.90625" style="1" hidden="1" customWidth="1" outlineLevel="2"/>
    <col min="386" max="386" width="31.54296875" style="1" hidden="1" customWidth="1" outlineLevel="2"/>
    <col min="387" max="387" width="10.54296875" style="12" hidden="1" customWidth="1" outlineLevel="1" collapsed="1"/>
    <col min="388" max="388" width="21.7265625" style="1" hidden="1" customWidth="1" outlineLevel="1"/>
    <col min="389" max="389" width="19.1796875" style="1" hidden="1" customWidth="1" outlineLevel="1"/>
    <col min="390" max="390" width="28.453125" style="36" hidden="1" customWidth="1" outlineLevel="1"/>
    <col min="391" max="393" width="26" style="1" hidden="1" customWidth="1" outlineLevel="1"/>
    <col min="394" max="394" width="34.54296875" style="1" hidden="1" customWidth="1" outlineLevel="1"/>
    <col min="395" max="395" width="24.90625" style="1" hidden="1" customWidth="1" outlineLevel="1"/>
    <col min="396" max="396" width="31.54296875" style="1" hidden="1" customWidth="1" outlineLevel="1"/>
    <col min="397" max="397" width="34.54296875" style="1" hidden="1" customWidth="1" outlineLevel="2"/>
    <col min="398" max="398" width="24.90625" style="1" hidden="1" customWidth="1" outlineLevel="2"/>
    <col min="399" max="399" width="31.54296875" style="1" hidden="1" customWidth="1" outlineLevel="2"/>
    <col min="400" max="400" width="34.54296875" style="1" hidden="1" customWidth="1" outlineLevel="2"/>
    <col min="401" max="401" width="24.90625" style="1" hidden="1" customWidth="1" outlineLevel="2"/>
    <col min="402" max="402" width="31.54296875" style="1" hidden="1" customWidth="1" outlineLevel="2"/>
    <col min="403" max="403" width="34.54296875" style="1" hidden="1" customWidth="1" outlineLevel="2"/>
    <col min="404" max="404" width="24.90625" style="1" hidden="1" customWidth="1" outlineLevel="2"/>
    <col min="405" max="405" width="31.54296875" style="1" hidden="1" customWidth="1" outlineLevel="2"/>
    <col min="406" max="406" width="34.54296875" style="1" hidden="1" customWidth="1" outlineLevel="2"/>
    <col min="407" max="407" width="24.90625" style="1" hidden="1" customWidth="1" outlineLevel="2"/>
    <col min="408" max="408" width="31.54296875" style="1" hidden="1" customWidth="1" outlineLevel="2"/>
    <col min="409" max="409" width="10.54296875" style="12" hidden="1" customWidth="1" outlineLevel="1" collapsed="1"/>
    <col min="410" max="410" width="21.7265625" style="1" hidden="1" customWidth="1" outlineLevel="1"/>
    <col min="411" max="411" width="19.1796875" style="1" hidden="1" customWidth="1" outlineLevel="1"/>
    <col min="412" max="412" width="28.453125" style="36" hidden="1" customWidth="1" outlineLevel="1"/>
    <col min="413" max="415" width="26" style="1" hidden="1" customWidth="1" outlineLevel="1"/>
    <col min="416" max="416" width="34.54296875" style="1" hidden="1" customWidth="1" outlineLevel="1"/>
    <col min="417" max="417" width="24.90625" style="1" hidden="1" customWidth="1" outlineLevel="1"/>
    <col min="418" max="418" width="31.54296875" style="1" hidden="1" customWidth="1" outlineLevel="1"/>
    <col min="419" max="419" width="34.54296875" style="1" hidden="1" customWidth="1" outlineLevel="2"/>
    <col min="420" max="420" width="24.90625" style="1" hidden="1" customWidth="1" outlineLevel="2"/>
    <col min="421" max="421" width="31.54296875" style="1" hidden="1" customWidth="1" outlineLevel="2"/>
    <col min="422" max="422" width="34.54296875" style="1" hidden="1" customWidth="1" outlineLevel="2"/>
    <col min="423" max="423" width="24.90625" style="1" hidden="1" customWidth="1" outlineLevel="2"/>
    <col min="424" max="424" width="31.54296875" style="1" hidden="1" customWidth="1" outlineLevel="2"/>
    <col min="425" max="425" width="34.54296875" style="1" hidden="1" customWidth="1" outlineLevel="2"/>
    <col min="426" max="426" width="24.90625" style="1" hidden="1" customWidth="1" outlineLevel="2"/>
    <col min="427" max="427" width="31.54296875" style="1" hidden="1" customWidth="1" outlineLevel="2"/>
    <col min="428" max="428" width="34.54296875" style="1" hidden="1" customWidth="1" outlineLevel="2"/>
    <col min="429" max="429" width="24.90625" style="1" hidden="1" customWidth="1" outlineLevel="2"/>
    <col min="430" max="430" width="31.54296875" style="1" hidden="1" customWidth="1" outlineLevel="2"/>
    <col min="431" max="431" width="10.54296875" style="12" hidden="1" customWidth="1" outlineLevel="1" collapsed="1"/>
    <col min="432" max="432" width="21.7265625" style="1" hidden="1" customWidth="1" outlineLevel="1"/>
    <col min="433" max="433" width="19.1796875" style="1" hidden="1" customWidth="1" outlineLevel="1"/>
    <col min="434" max="434" width="28.453125" style="36" hidden="1" customWidth="1" outlineLevel="1"/>
    <col min="435" max="437" width="26" style="1" hidden="1" customWidth="1" outlineLevel="1"/>
    <col min="438" max="438" width="34.54296875" style="1" hidden="1" customWidth="1" outlineLevel="1"/>
    <col min="439" max="439" width="24.90625" style="1" hidden="1" customWidth="1" outlineLevel="1"/>
    <col min="440" max="440" width="31.54296875" style="1" hidden="1" customWidth="1" outlineLevel="1"/>
    <col min="441" max="441" width="34.54296875" style="1" hidden="1" customWidth="1" outlineLevel="2"/>
    <col min="442" max="442" width="24.90625" style="1" hidden="1" customWidth="1" outlineLevel="2"/>
    <col min="443" max="443" width="31.54296875" style="1" hidden="1" customWidth="1" outlineLevel="2"/>
    <col min="444" max="444" width="34.54296875" style="1" hidden="1" customWidth="1" outlineLevel="2"/>
    <col min="445" max="445" width="24.90625" style="1" hidden="1" customWidth="1" outlineLevel="2"/>
    <col min="446" max="446" width="31.54296875" style="1" hidden="1" customWidth="1" outlineLevel="2"/>
    <col min="447" max="447" width="34.54296875" style="1" hidden="1" customWidth="1" outlineLevel="2"/>
    <col min="448" max="448" width="24.90625" style="1" hidden="1" customWidth="1" outlineLevel="2"/>
    <col min="449" max="449" width="31.54296875" style="1" hidden="1" customWidth="1" outlineLevel="2"/>
    <col min="450" max="450" width="34.54296875" style="1" hidden="1" customWidth="1" outlineLevel="2"/>
    <col min="451" max="451" width="24.90625" style="1" hidden="1" customWidth="1" outlineLevel="2"/>
    <col min="452" max="452" width="31.54296875" style="1" hidden="1" customWidth="1" outlineLevel="2"/>
    <col min="453" max="453" width="10.54296875" style="12" hidden="1" customWidth="1" outlineLevel="1" collapsed="1"/>
    <col min="454" max="454" width="21.7265625" style="1" hidden="1" customWidth="1" outlineLevel="1"/>
    <col min="455" max="455" width="19.1796875" style="1" hidden="1" customWidth="1" outlineLevel="1"/>
    <col min="456" max="456" width="15.81640625" style="12" customWidth="1" collapsed="1"/>
    <col min="457" max="457" width="54.1796875" style="11" customWidth="1"/>
    <col min="458" max="458" width="11.81640625" style="25" hidden="1" customWidth="1"/>
    <col min="459" max="459" width="21.453125" style="25" bestFit="1" customWidth="1"/>
    <col min="460" max="460" width="54.1796875" style="25" customWidth="1"/>
    <col min="461" max="461" width="11.81640625" style="25" hidden="1" customWidth="1"/>
    <col min="462" max="462" width="21.453125" style="25" bestFit="1" customWidth="1"/>
    <col min="463" max="463" width="54.1796875" style="25" customWidth="1"/>
    <col min="464" max="464" width="11.81640625" style="25" hidden="1" customWidth="1"/>
    <col min="465" max="465" width="21.453125" style="25" bestFit="1" customWidth="1"/>
    <col min="466" max="466" width="13.81640625" style="1" hidden="1" customWidth="1"/>
    <col min="467" max="467" width="14.453125" style="1" hidden="1" customWidth="1"/>
    <col min="468" max="468" width="34.54296875" style="1" hidden="1" customWidth="1"/>
    <col min="469" max="469" width="38.7265625" style="1" hidden="1" customWidth="1"/>
    <col min="470" max="470" width="21.453125" style="1" hidden="1" customWidth="1"/>
    <col min="471" max="471" width="54.1796875" style="25" hidden="1" customWidth="1" outlineLevel="1"/>
    <col min="472" max="472" width="11.81640625" style="25" hidden="1" customWidth="1" outlineLevel="1"/>
    <col min="473" max="473" width="21.453125" style="25" hidden="1" customWidth="1" outlineLevel="1"/>
    <col min="474" max="474" width="54.1796875" style="25" hidden="1" customWidth="1" outlineLevel="1"/>
    <col min="475" max="475" width="11.81640625" style="25" hidden="1" customWidth="1" outlineLevel="1"/>
    <col min="476" max="476" width="21.453125" style="25" hidden="1" customWidth="1" outlineLevel="1"/>
    <col min="477" max="477" width="16.1796875" style="12" customWidth="1" collapsed="1"/>
    <col min="478" max="478" width="54.1796875" style="25" hidden="1" customWidth="1" outlineLevel="1"/>
    <col min="479" max="479" width="11.81640625" style="25" hidden="1" customWidth="1" outlineLevel="1"/>
    <col min="480" max="480" width="21.453125" style="25" hidden="1" customWidth="1" outlineLevel="1"/>
    <col min="481" max="481" width="54.1796875" style="25" hidden="1" customWidth="1" outlineLevel="1"/>
    <col min="482" max="482" width="11.81640625" style="25" hidden="1" customWidth="1" outlineLevel="1"/>
    <col min="483" max="483" width="21.453125" style="25" hidden="1" customWidth="1" outlineLevel="1"/>
    <col min="484" max="484" width="54.1796875" style="25" hidden="1" customWidth="1" outlineLevel="1"/>
    <col min="485" max="485" width="11.81640625" style="25" hidden="1" customWidth="1" outlineLevel="1"/>
    <col min="486" max="486" width="21.453125" style="25" hidden="1" customWidth="1" outlineLevel="1"/>
    <col min="487" max="487" width="54.1796875" style="25" hidden="1" customWidth="1" outlineLevel="1"/>
    <col min="488" max="488" width="11.81640625" style="25" hidden="1" customWidth="1" outlineLevel="1"/>
    <col min="489" max="489" width="21.453125" style="25" hidden="1" customWidth="1" outlineLevel="1"/>
    <col min="490" max="490" width="54.1796875" style="25" hidden="1" customWidth="1" outlineLevel="1"/>
    <col min="491" max="491" width="11.81640625" style="25" hidden="1" customWidth="1" outlineLevel="1"/>
    <col min="492" max="492" width="21.453125" style="25" hidden="1" customWidth="1" outlineLevel="1"/>
    <col min="493" max="493" width="16.1796875" style="12" customWidth="1" collapsed="1"/>
    <col min="494" max="494" width="54.1796875" style="11" customWidth="1"/>
    <col min="495" max="495" width="28.81640625" style="1" customWidth="1"/>
    <col min="496" max="496" width="15.7265625" style="1" hidden="1" customWidth="1"/>
    <col min="497" max="497" width="19.7265625" style="36" customWidth="1"/>
    <col min="498" max="498" width="28.453125" style="1" bestFit="1" customWidth="1"/>
    <col min="499" max="501" width="19.7265625" style="1" customWidth="1"/>
    <col min="502" max="506" width="19.7265625" style="1" hidden="1" customWidth="1" outlineLevel="1"/>
    <col min="507" max="507" width="11.1796875" style="12" customWidth="1" collapsed="1"/>
    <col min="508" max="512" width="19.7265625" style="1" hidden="1" customWidth="1" outlineLevel="1"/>
    <col min="513" max="513" width="11.453125" style="12" customWidth="1" collapsed="1"/>
    <col min="514" max="518" width="19.7265625" style="1" hidden="1" customWidth="1" outlineLevel="1"/>
    <col min="519" max="519" width="11" style="12" customWidth="1" collapsed="1"/>
    <col min="520" max="520" width="18.81640625" style="1" customWidth="1"/>
    <col min="521" max="523" width="18.81640625" style="1" hidden="1" customWidth="1" outlineLevel="1"/>
    <col min="524" max="524" width="18" style="1" hidden="1" customWidth="1" outlineLevel="1"/>
    <col min="525" max="525" width="10.26953125" style="12" customWidth="1" collapsed="1"/>
    <col min="526" max="526" width="21.7265625" style="1" customWidth="1"/>
    <col min="527" max="530" width="21.7265625" style="1" hidden="1" customWidth="1" outlineLevel="1"/>
    <col min="531" max="531" width="12.1796875" style="12" customWidth="1" collapsed="1"/>
    <col min="532" max="532" width="21.54296875" style="1" bestFit="1" customWidth="1"/>
    <col min="533" max="533" width="21.54296875" style="1" hidden="1" customWidth="1" outlineLevel="1"/>
    <col min="534" max="534" width="15.453125" style="1" hidden="1" customWidth="1" outlineLevel="1"/>
    <col min="535" max="535" width="15.54296875" style="1" hidden="1" customWidth="1" outlineLevel="1"/>
    <col min="536" max="536" width="16" style="1" hidden="1" customWidth="1" outlineLevel="1"/>
    <col min="537" max="537" width="10.7265625" style="15" customWidth="1" collapsed="1"/>
    <col min="538" max="538" width="32" style="51" bestFit="1" customWidth="1"/>
    <col min="539" max="539" width="23.81640625" style="51" bestFit="1" customWidth="1"/>
    <col min="540" max="540" width="17.26953125" style="51" bestFit="1" customWidth="1"/>
    <col min="541" max="541" width="24.36328125" style="51" hidden="1" customWidth="1" outlineLevel="1"/>
    <col min="542" max="542" width="23.81640625" style="51" hidden="1" customWidth="1" outlineLevel="1"/>
    <col min="543" max="543" width="17.26953125" style="51" hidden="1" customWidth="1" outlineLevel="1"/>
    <col min="544" max="544" width="24.36328125" style="51" hidden="1" customWidth="1" outlineLevel="1"/>
    <col min="545" max="545" width="23.81640625" style="51" hidden="1" customWidth="1" outlineLevel="1"/>
    <col min="546" max="546" width="17.26953125" style="51" hidden="1" customWidth="1" outlineLevel="1"/>
    <col min="547" max="547" width="24.36328125" style="51" hidden="1" customWidth="1" outlineLevel="1"/>
    <col min="548" max="548" width="23.81640625" style="51" hidden="1" customWidth="1" outlineLevel="1"/>
    <col min="549" max="549" width="17.26953125" style="51" hidden="1" customWidth="1" outlineLevel="1"/>
    <col min="550" max="550" width="17.7265625" style="51" hidden="1" customWidth="1" outlineLevel="1"/>
    <col min="551" max="551" width="23.81640625" style="51" hidden="1" customWidth="1" outlineLevel="1"/>
    <col min="552" max="552" width="17.26953125" style="51" hidden="1" customWidth="1" outlineLevel="1"/>
    <col min="553" max="553" width="14.36328125" style="12" customWidth="1" collapsed="1"/>
    <col min="554" max="554" width="17.7265625" style="51" hidden="1" customWidth="1" outlineLevel="1"/>
    <col min="555" max="555" width="23.81640625" style="51" hidden="1" customWidth="1" outlineLevel="1"/>
    <col min="556" max="556" width="17.26953125" style="51" hidden="1" customWidth="1" outlineLevel="1"/>
    <col min="557" max="557" width="17.7265625" style="57" hidden="1" customWidth="1" outlineLevel="1"/>
    <col min="558" max="558" width="23.81640625" style="51" hidden="1" customWidth="1" outlineLevel="1"/>
    <col min="559" max="559" width="17.26953125" style="51" hidden="1" customWidth="1" outlineLevel="1"/>
    <col min="560" max="560" width="17.7265625" style="57" hidden="1" customWidth="1" outlineLevel="1"/>
    <col min="561" max="561" width="23.81640625" style="51" hidden="1" customWidth="1" outlineLevel="1"/>
    <col min="562" max="562" width="17.26953125" style="51" hidden="1" customWidth="1" outlineLevel="1"/>
    <col min="563" max="563" width="17.7265625" style="57" hidden="1" customWidth="1" outlineLevel="1"/>
    <col min="564" max="564" width="23.81640625" style="51" hidden="1" customWidth="1" outlineLevel="1"/>
    <col min="565" max="565" width="17.26953125" style="51" hidden="1" customWidth="1" outlineLevel="1"/>
    <col min="566" max="566" width="17.7265625" style="57" hidden="1" customWidth="1" outlineLevel="1"/>
    <col min="567" max="567" width="23.81640625" style="51" hidden="1" customWidth="1" outlineLevel="1"/>
    <col min="568" max="568" width="17.26953125" style="51" hidden="1" customWidth="1" outlineLevel="1"/>
    <col min="569" max="569" width="15" style="19" customWidth="1" collapsed="1"/>
    <col min="570" max="570" width="37.7265625" style="11" customWidth="1"/>
    <col min="571" max="571" width="22.1796875" style="25" bestFit="1" customWidth="1"/>
    <col min="572" max="572" width="11.81640625" style="25" hidden="1" customWidth="1"/>
    <col min="573" max="573" width="15.81640625" style="1" hidden="1" customWidth="1"/>
    <col min="574" max="576" width="37.7265625" style="1" hidden="1" customWidth="1" outlineLevel="1"/>
    <col min="577" max="577" width="17.54296875" style="1" hidden="1" customWidth="1" outlineLevel="1"/>
    <col min="578" max="578" width="28.81640625" style="1" hidden="1" customWidth="1" outlineLevel="1"/>
    <col min="579" max="579" width="17.54296875" style="1" hidden="1" customWidth="1" outlineLevel="1"/>
    <col min="580" max="580" width="28.81640625" style="1" hidden="1" customWidth="1" outlineLevel="1"/>
    <col min="581" max="581" width="37.7265625" style="1" hidden="1" customWidth="1" outlineLevel="1"/>
    <col min="582" max="582" width="28.81640625" style="1" hidden="1" customWidth="1" outlineLevel="1"/>
    <col min="583" max="583" width="37.7265625" style="1" hidden="1" customWidth="1" outlineLevel="1"/>
    <col min="584" max="584" width="28.81640625" style="1" hidden="1" customWidth="1" outlineLevel="1"/>
    <col min="585" max="585" width="37.7265625" style="1" hidden="1" customWidth="1" outlineLevel="1"/>
    <col min="586" max="586" width="28.81640625" style="1" hidden="1" customWidth="1" outlineLevel="1"/>
    <col min="587" max="587" width="37.7265625" style="1" hidden="1" customWidth="1" outlineLevel="1"/>
    <col min="588" max="588" width="28.81640625" style="1" hidden="1" customWidth="1" outlineLevel="1"/>
    <col min="589" max="589" width="37.7265625" style="1" hidden="1" customWidth="1" outlineLevel="1"/>
    <col min="590" max="590" width="28.81640625" style="1" hidden="1" customWidth="1" outlineLevel="1"/>
    <col min="591" max="591" width="37.7265625" style="1" hidden="1" customWidth="1" outlineLevel="1"/>
    <col min="592" max="592" width="12.81640625" style="19" customWidth="1" collapsed="1"/>
    <col min="593" max="593" width="23" style="1" customWidth="1"/>
    <col min="594" max="594" width="27.7265625" style="1" customWidth="1"/>
    <col min="595" max="595" width="15.453125" style="1" customWidth="1"/>
    <col min="596" max="596" width="35" style="1" customWidth="1"/>
    <col min="597" max="597" width="39.26953125" style="1" customWidth="1"/>
    <col min="598" max="598" width="16.1796875" style="1" customWidth="1"/>
    <col min="599" max="599" width="24.81640625" style="1" customWidth="1"/>
    <col min="600" max="600" width="36.81640625" style="1" customWidth="1"/>
    <col min="601" max="601" width="40" style="1" customWidth="1"/>
    <col min="602" max="16384" width="9.1796875" style="1"/>
  </cols>
  <sheetData>
    <row r="1" spans="1:601" s="3" customFormat="1" ht="30.5" x14ac:dyDescent="0.5">
      <c r="A1" s="7" t="s">
        <v>98</v>
      </c>
      <c r="B1" s="7"/>
      <c r="C1" s="7"/>
      <c r="D1" s="7"/>
      <c r="L1" s="23"/>
      <c r="N1" s="9" t="s">
        <v>963</v>
      </c>
      <c r="T1" s="20" t="s">
        <v>105</v>
      </c>
      <c r="AG1" s="4"/>
      <c r="AJ1" s="46"/>
      <c r="BC1" s="4"/>
      <c r="BF1" s="34"/>
      <c r="BY1" s="4"/>
      <c r="CB1" s="34"/>
      <c r="CU1" s="4"/>
      <c r="CX1" s="34"/>
      <c r="DQ1" s="4"/>
      <c r="DT1" s="13"/>
      <c r="EN1" s="4"/>
      <c r="EQ1" s="34"/>
      <c r="FJ1" s="4"/>
      <c r="FM1" s="34"/>
      <c r="GF1" s="4"/>
      <c r="GI1" s="34"/>
      <c r="HB1" s="4"/>
      <c r="HE1" s="34"/>
      <c r="HX1" s="4"/>
      <c r="IA1" s="13"/>
      <c r="IU1" s="4"/>
      <c r="IX1" s="34"/>
      <c r="JQ1" s="4"/>
      <c r="JT1" s="34"/>
      <c r="KM1" s="4"/>
      <c r="KP1" s="34"/>
      <c r="LI1" s="4"/>
      <c r="LL1" s="34"/>
      <c r="ME1" s="4"/>
      <c r="MH1" s="34"/>
      <c r="NA1" s="4"/>
      <c r="ND1" s="34"/>
      <c r="NW1" s="4"/>
      <c r="NZ1" s="34"/>
      <c r="OS1" s="4"/>
      <c r="OV1" s="34"/>
      <c r="PO1" s="4"/>
      <c r="PR1" s="34"/>
      <c r="QK1" s="4"/>
      <c r="QN1" s="13"/>
      <c r="QO1" s="16" t="s">
        <v>606</v>
      </c>
      <c r="QP1" s="24"/>
      <c r="QQ1" s="24"/>
      <c r="QR1" s="24"/>
      <c r="QS1" s="24"/>
      <c r="QT1" s="24"/>
      <c r="QU1" s="24"/>
      <c r="QV1" s="24"/>
      <c r="QW1" s="24"/>
      <c r="RC1" s="24"/>
      <c r="RD1" s="24"/>
      <c r="RE1" s="24"/>
      <c r="RF1" s="24"/>
      <c r="RG1" s="24"/>
      <c r="RH1" s="24"/>
      <c r="RI1" s="13"/>
      <c r="RJ1" s="24"/>
      <c r="RK1" s="24"/>
      <c r="RL1" s="24"/>
      <c r="RM1" s="24"/>
      <c r="RN1" s="24"/>
      <c r="RO1" s="24"/>
      <c r="RP1" s="24"/>
      <c r="RQ1" s="24"/>
      <c r="RR1" s="24"/>
      <c r="RS1" s="24"/>
      <c r="RT1" s="24"/>
      <c r="RU1" s="24"/>
      <c r="RV1" s="24"/>
      <c r="RW1" s="24"/>
      <c r="RX1" s="24"/>
      <c r="RY1" s="13"/>
      <c r="RZ1" s="16" t="s">
        <v>99</v>
      </c>
      <c r="SC1" s="44"/>
      <c r="SM1" s="13"/>
      <c r="SS1" s="13"/>
      <c r="SY1" s="13"/>
      <c r="SZ1" s="6"/>
      <c r="TE1" s="13"/>
      <c r="TF1" s="6"/>
      <c r="TK1" s="13"/>
      <c r="TL1" s="6"/>
      <c r="TQ1" s="14"/>
      <c r="TR1" s="16" t="s">
        <v>100</v>
      </c>
      <c r="TS1" s="23"/>
      <c r="TT1" s="23"/>
      <c r="TU1" s="23"/>
      <c r="TV1" s="23"/>
      <c r="TW1" s="23"/>
      <c r="TX1" s="23"/>
      <c r="TY1" s="23"/>
      <c r="TZ1" s="23"/>
      <c r="UA1" s="23"/>
      <c r="UB1" s="23"/>
      <c r="UC1" s="23"/>
      <c r="UD1" s="23"/>
      <c r="UE1" s="23"/>
      <c r="UF1" s="23"/>
      <c r="UG1" s="13"/>
      <c r="UH1" s="23"/>
      <c r="UI1" s="23"/>
      <c r="UJ1" s="23"/>
      <c r="UK1" s="55"/>
      <c r="UL1" s="23"/>
      <c r="UM1" s="23"/>
      <c r="UN1" s="55"/>
      <c r="UO1" s="23"/>
      <c r="UP1" s="23"/>
      <c r="UQ1" s="55"/>
      <c r="UR1" s="23"/>
      <c r="US1" s="23"/>
      <c r="UT1" s="55"/>
      <c r="UU1" s="23"/>
      <c r="UV1" s="23"/>
      <c r="UW1" s="17"/>
      <c r="UX1" s="16" t="s">
        <v>301</v>
      </c>
      <c r="UY1" s="24"/>
      <c r="UZ1" s="24"/>
      <c r="VT1" s="17"/>
    </row>
    <row r="2" spans="1:601" s="5" customFormat="1" ht="58" x14ac:dyDescent="0.35">
      <c r="A2" s="5" t="s">
        <v>0</v>
      </c>
      <c r="C2" s="5" t="s">
        <v>270</v>
      </c>
      <c r="D2" s="5" t="s">
        <v>593</v>
      </c>
      <c r="E2" s="5" t="s">
        <v>1</v>
      </c>
      <c r="F2" s="5" t="s">
        <v>964</v>
      </c>
      <c r="G2" s="5" t="s">
        <v>965</v>
      </c>
      <c r="H2" s="5" t="s">
        <v>270</v>
      </c>
      <c r="I2" s="5" t="s">
        <v>2</v>
      </c>
      <c r="J2" s="5" t="s">
        <v>369</v>
      </c>
      <c r="K2" s="5" t="s">
        <v>316</v>
      </c>
      <c r="L2" s="5" t="s">
        <v>935</v>
      </c>
      <c r="M2" s="5" t="s">
        <v>936</v>
      </c>
      <c r="N2" s="10" t="s">
        <v>3</v>
      </c>
      <c r="O2" s="5" t="s">
        <v>4</v>
      </c>
      <c r="P2" s="5" t="s">
        <v>270</v>
      </c>
      <c r="Q2" s="5" t="s">
        <v>270</v>
      </c>
      <c r="R2" s="5" t="s">
        <v>490</v>
      </c>
      <c r="S2" s="5" t="s">
        <v>736</v>
      </c>
      <c r="T2" s="5" t="s">
        <v>737</v>
      </c>
      <c r="U2" s="5" t="s">
        <v>491</v>
      </c>
      <c r="V2" s="5" t="s">
        <v>738</v>
      </c>
      <c r="W2" s="5" t="s">
        <v>739</v>
      </c>
      <c r="X2" s="5" t="s">
        <v>492</v>
      </c>
      <c r="Y2" s="5" t="s">
        <v>740</v>
      </c>
      <c r="Z2" s="5" t="s">
        <v>741</v>
      </c>
      <c r="AA2" s="5" t="s">
        <v>493</v>
      </c>
      <c r="AB2" s="5" t="s">
        <v>742</v>
      </c>
      <c r="AC2" s="5" t="s">
        <v>744</v>
      </c>
      <c r="AD2" s="5" t="s">
        <v>494</v>
      </c>
      <c r="AE2" s="5" t="s">
        <v>746</v>
      </c>
      <c r="AF2" s="5" t="s">
        <v>749</v>
      </c>
      <c r="AG2" s="2" t="s">
        <v>495</v>
      </c>
      <c r="AH2" s="5" t="s">
        <v>281</v>
      </c>
      <c r="AI2" s="5" t="s">
        <v>282</v>
      </c>
      <c r="AJ2" s="37" t="s">
        <v>5</v>
      </c>
      <c r="AK2" s="5" t="s">
        <v>6</v>
      </c>
      <c r="AL2" s="5" t="s">
        <v>270</v>
      </c>
      <c r="AM2" s="5" t="s">
        <v>270</v>
      </c>
      <c r="AN2" s="5" t="s">
        <v>496</v>
      </c>
      <c r="AO2" s="5" t="s">
        <v>736</v>
      </c>
      <c r="AP2" s="5" t="s">
        <v>737</v>
      </c>
      <c r="AQ2" s="5" t="s">
        <v>497</v>
      </c>
      <c r="AR2" s="5" t="s">
        <v>738</v>
      </c>
      <c r="AS2" s="5" t="s">
        <v>739</v>
      </c>
      <c r="AT2" s="5" t="s">
        <v>498</v>
      </c>
      <c r="AU2" s="5" t="s">
        <v>740</v>
      </c>
      <c r="AV2" s="5" t="s">
        <v>741</v>
      </c>
      <c r="AW2" s="5" t="s">
        <v>499</v>
      </c>
      <c r="AX2" s="5" t="s">
        <v>742</v>
      </c>
      <c r="AY2" s="5" t="s">
        <v>744</v>
      </c>
      <c r="AZ2" s="5" t="s">
        <v>500</v>
      </c>
      <c r="BA2" s="5" t="s">
        <v>746</v>
      </c>
      <c r="BB2" s="5" t="s">
        <v>749</v>
      </c>
      <c r="BC2" s="2" t="s">
        <v>495</v>
      </c>
      <c r="BD2" s="5" t="s">
        <v>283</v>
      </c>
      <c r="BE2" s="5" t="s">
        <v>284</v>
      </c>
      <c r="BF2" s="45" t="s">
        <v>7</v>
      </c>
      <c r="BG2" s="5" t="s">
        <v>8</v>
      </c>
      <c r="BH2" s="5" t="s">
        <v>270</v>
      </c>
      <c r="BI2" s="5" t="s">
        <v>270</v>
      </c>
      <c r="BJ2" s="5" t="s">
        <v>501</v>
      </c>
      <c r="BK2" s="5" t="s">
        <v>736</v>
      </c>
      <c r="BL2" s="5" t="s">
        <v>737</v>
      </c>
      <c r="BM2" s="5" t="s">
        <v>502</v>
      </c>
      <c r="BN2" s="5" t="s">
        <v>738</v>
      </c>
      <c r="BO2" s="5" t="s">
        <v>739</v>
      </c>
      <c r="BP2" s="5" t="s">
        <v>503</v>
      </c>
      <c r="BQ2" s="5" t="s">
        <v>738</v>
      </c>
      <c r="BR2" s="5" t="s">
        <v>739</v>
      </c>
      <c r="BS2" s="5" t="s">
        <v>504</v>
      </c>
      <c r="BT2" s="5" t="s">
        <v>742</v>
      </c>
      <c r="BU2" s="5" t="s">
        <v>744</v>
      </c>
      <c r="BV2" s="5" t="s">
        <v>505</v>
      </c>
      <c r="BW2" s="5" t="s">
        <v>746</v>
      </c>
      <c r="BX2" s="5" t="s">
        <v>749</v>
      </c>
      <c r="BY2" s="2" t="s">
        <v>495</v>
      </c>
      <c r="BZ2" s="5" t="s">
        <v>9</v>
      </c>
      <c r="CA2" s="5" t="s">
        <v>10</v>
      </c>
      <c r="CB2" s="45" t="s">
        <v>11</v>
      </c>
      <c r="CC2" s="5" t="s">
        <v>12</v>
      </c>
      <c r="CD2" s="5" t="s">
        <v>270</v>
      </c>
      <c r="CE2" s="5" t="s">
        <v>270</v>
      </c>
      <c r="CF2" s="5" t="s">
        <v>506</v>
      </c>
      <c r="CG2" s="5" t="s">
        <v>736</v>
      </c>
      <c r="CH2" s="5" t="s">
        <v>737</v>
      </c>
      <c r="CI2" s="5" t="s">
        <v>507</v>
      </c>
      <c r="CJ2" s="5" t="s">
        <v>738</v>
      </c>
      <c r="CK2" s="5" t="s">
        <v>739</v>
      </c>
      <c r="CL2" s="5" t="s">
        <v>508</v>
      </c>
      <c r="CM2" s="5" t="s">
        <v>740</v>
      </c>
      <c r="CN2" s="5" t="s">
        <v>741</v>
      </c>
      <c r="CO2" s="5" t="s">
        <v>509</v>
      </c>
      <c r="CP2" s="5" t="s">
        <v>742</v>
      </c>
      <c r="CQ2" s="5" t="s">
        <v>744</v>
      </c>
      <c r="CR2" s="5" t="s">
        <v>510</v>
      </c>
      <c r="CS2" s="5" t="s">
        <v>746</v>
      </c>
      <c r="CT2" s="5" t="s">
        <v>749</v>
      </c>
      <c r="CU2" s="2" t="s">
        <v>495</v>
      </c>
      <c r="CV2" s="5" t="s">
        <v>13</v>
      </c>
      <c r="CW2" s="5" t="s">
        <v>14</v>
      </c>
      <c r="CX2" s="45" t="s">
        <v>15</v>
      </c>
      <c r="CY2" s="5" t="s">
        <v>16</v>
      </c>
      <c r="CZ2" s="5" t="s">
        <v>270</v>
      </c>
      <c r="DA2" s="5" t="s">
        <v>270</v>
      </c>
      <c r="DB2" s="5" t="s">
        <v>511</v>
      </c>
      <c r="DC2" s="5" t="s">
        <v>736</v>
      </c>
      <c r="DD2" s="5" t="s">
        <v>737</v>
      </c>
      <c r="DE2" s="5" t="s">
        <v>512</v>
      </c>
      <c r="DF2" s="5" t="s">
        <v>738</v>
      </c>
      <c r="DG2" s="5" t="s">
        <v>739</v>
      </c>
      <c r="DH2" s="5" t="s">
        <v>513</v>
      </c>
      <c r="DI2" s="5" t="s">
        <v>740</v>
      </c>
      <c r="DJ2" s="5" t="s">
        <v>741</v>
      </c>
      <c r="DK2" s="5" t="s">
        <v>514</v>
      </c>
      <c r="DL2" s="5" t="s">
        <v>742</v>
      </c>
      <c r="DM2" s="5" t="s">
        <v>744</v>
      </c>
      <c r="DN2" s="5" t="s">
        <v>515</v>
      </c>
      <c r="DO2" s="5" t="s">
        <v>746</v>
      </c>
      <c r="DP2" s="5" t="s">
        <v>749</v>
      </c>
      <c r="DQ2" s="2" t="s">
        <v>495</v>
      </c>
      <c r="DR2" s="5" t="s">
        <v>17</v>
      </c>
      <c r="DS2" s="5" t="s">
        <v>18</v>
      </c>
      <c r="DT2" s="2" t="s">
        <v>289</v>
      </c>
      <c r="DU2" s="5" t="s">
        <v>19</v>
      </c>
      <c r="DV2" s="5" t="s">
        <v>20</v>
      </c>
      <c r="DW2" s="5" t="s">
        <v>270</v>
      </c>
      <c r="DX2" s="5" t="s">
        <v>270</v>
      </c>
      <c r="DY2" s="5" t="s">
        <v>516</v>
      </c>
      <c r="DZ2" s="5" t="s">
        <v>736</v>
      </c>
      <c r="EA2" s="5" t="s">
        <v>737</v>
      </c>
      <c r="EB2" s="5" t="s">
        <v>517</v>
      </c>
      <c r="EC2" s="5" t="s">
        <v>738</v>
      </c>
      <c r="ED2" s="5" t="s">
        <v>739</v>
      </c>
      <c r="EE2" s="5" t="s">
        <v>518</v>
      </c>
      <c r="EF2" s="5" t="s">
        <v>740</v>
      </c>
      <c r="EG2" s="5" t="s">
        <v>741</v>
      </c>
      <c r="EH2" s="5" t="s">
        <v>519</v>
      </c>
      <c r="EI2" s="5" t="s">
        <v>742</v>
      </c>
      <c r="EJ2" s="5" t="s">
        <v>744</v>
      </c>
      <c r="EK2" s="5" t="s">
        <v>520</v>
      </c>
      <c r="EL2" s="5" t="s">
        <v>746</v>
      </c>
      <c r="EM2" s="5" t="s">
        <v>749</v>
      </c>
      <c r="EN2" s="2" t="s">
        <v>495</v>
      </c>
      <c r="EO2" s="5" t="s">
        <v>21</v>
      </c>
      <c r="EP2" s="5" t="s">
        <v>22</v>
      </c>
      <c r="EQ2" s="45" t="s">
        <v>23</v>
      </c>
      <c r="ER2" s="5" t="s">
        <v>24</v>
      </c>
      <c r="ES2" s="5" t="s">
        <v>270</v>
      </c>
      <c r="ET2" s="5" t="s">
        <v>270</v>
      </c>
      <c r="EU2" s="5" t="s">
        <v>521</v>
      </c>
      <c r="EV2" s="5" t="s">
        <v>736</v>
      </c>
      <c r="EW2" s="5" t="s">
        <v>737</v>
      </c>
      <c r="EX2" s="5" t="s">
        <v>522</v>
      </c>
      <c r="EY2" s="5" t="s">
        <v>738</v>
      </c>
      <c r="EZ2" s="5" t="s">
        <v>739</v>
      </c>
      <c r="FA2" s="5" t="s">
        <v>523</v>
      </c>
      <c r="FB2" s="5" t="s">
        <v>740</v>
      </c>
      <c r="FC2" s="5" t="s">
        <v>741</v>
      </c>
      <c r="FD2" s="5" t="s">
        <v>524</v>
      </c>
      <c r="FE2" s="5" t="s">
        <v>742</v>
      </c>
      <c r="FF2" s="5" t="s">
        <v>744</v>
      </c>
      <c r="FG2" s="5" t="s">
        <v>525</v>
      </c>
      <c r="FH2" s="5" t="s">
        <v>746</v>
      </c>
      <c r="FI2" s="5" t="s">
        <v>749</v>
      </c>
      <c r="FJ2" s="2" t="s">
        <v>495</v>
      </c>
      <c r="FK2" s="5" t="s">
        <v>25</v>
      </c>
      <c r="FL2" s="5" t="s">
        <v>26</v>
      </c>
      <c r="FM2" s="45" t="s">
        <v>27</v>
      </c>
      <c r="FN2" s="5" t="s">
        <v>28</v>
      </c>
      <c r="FO2" s="5" t="s">
        <v>270</v>
      </c>
      <c r="FP2" s="5" t="s">
        <v>270</v>
      </c>
      <c r="FQ2" s="5" t="s">
        <v>526</v>
      </c>
      <c r="FR2" s="5" t="s">
        <v>736</v>
      </c>
      <c r="FS2" s="5" t="s">
        <v>737</v>
      </c>
      <c r="FT2" s="5" t="s">
        <v>527</v>
      </c>
      <c r="FU2" s="5" t="s">
        <v>738</v>
      </c>
      <c r="FV2" s="5" t="s">
        <v>739</v>
      </c>
      <c r="FW2" s="5" t="s">
        <v>528</v>
      </c>
      <c r="FX2" s="5" t="s">
        <v>740</v>
      </c>
      <c r="FY2" s="5" t="s">
        <v>741</v>
      </c>
      <c r="FZ2" s="5" t="s">
        <v>529</v>
      </c>
      <c r="GA2" s="5" t="s">
        <v>742</v>
      </c>
      <c r="GB2" s="5" t="s">
        <v>744</v>
      </c>
      <c r="GC2" s="5" t="s">
        <v>530</v>
      </c>
      <c r="GD2" s="5" t="s">
        <v>746</v>
      </c>
      <c r="GE2" s="5" t="s">
        <v>749</v>
      </c>
      <c r="GF2" s="2" t="s">
        <v>495</v>
      </c>
      <c r="GG2" s="5" t="s">
        <v>29</v>
      </c>
      <c r="GH2" s="5" t="s">
        <v>30</v>
      </c>
      <c r="GI2" s="45" t="s">
        <v>31</v>
      </c>
      <c r="GJ2" s="5" t="s">
        <v>32</v>
      </c>
      <c r="GK2" s="5" t="s">
        <v>270</v>
      </c>
      <c r="GL2" s="5" t="s">
        <v>270</v>
      </c>
      <c r="GM2" s="5" t="s">
        <v>531</v>
      </c>
      <c r="GN2" s="5" t="s">
        <v>736</v>
      </c>
      <c r="GO2" s="5" t="s">
        <v>737</v>
      </c>
      <c r="GP2" s="5" t="s">
        <v>532</v>
      </c>
      <c r="GQ2" s="5" t="s">
        <v>738</v>
      </c>
      <c r="GR2" s="5" t="s">
        <v>739</v>
      </c>
      <c r="GS2" s="5" t="s">
        <v>533</v>
      </c>
      <c r="GT2" s="5" t="s">
        <v>740</v>
      </c>
      <c r="GU2" s="5" t="s">
        <v>741</v>
      </c>
      <c r="GV2" s="5" t="s">
        <v>534</v>
      </c>
      <c r="GW2" s="5" t="s">
        <v>742</v>
      </c>
      <c r="GX2" s="5" t="s">
        <v>744</v>
      </c>
      <c r="GY2" s="5" t="s">
        <v>535</v>
      </c>
      <c r="GZ2" s="5" t="s">
        <v>746</v>
      </c>
      <c r="HA2" s="5" t="s">
        <v>749</v>
      </c>
      <c r="HB2" s="2" t="s">
        <v>495</v>
      </c>
      <c r="HC2" s="5" t="s">
        <v>33</v>
      </c>
      <c r="HD2" s="5" t="s">
        <v>34</v>
      </c>
      <c r="HE2" s="45" t="s">
        <v>35</v>
      </c>
      <c r="HF2" s="5" t="s">
        <v>36</v>
      </c>
      <c r="HG2" s="5" t="s">
        <v>270</v>
      </c>
      <c r="HH2" s="5" t="s">
        <v>270</v>
      </c>
      <c r="HI2" s="5" t="s">
        <v>536</v>
      </c>
      <c r="HJ2" s="5" t="s">
        <v>736</v>
      </c>
      <c r="HK2" s="5" t="s">
        <v>737</v>
      </c>
      <c r="HL2" s="5" t="s">
        <v>537</v>
      </c>
      <c r="HM2" s="5" t="s">
        <v>738</v>
      </c>
      <c r="HN2" s="5" t="s">
        <v>739</v>
      </c>
      <c r="HO2" s="5" t="s">
        <v>538</v>
      </c>
      <c r="HP2" s="5" t="s">
        <v>740</v>
      </c>
      <c r="HQ2" s="5" t="s">
        <v>741</v>
      </c>
      <c r="HR2" s="5" t="s">
        <v>539</v>
      </c>
      <c r="HS2" s="5" t="s">
        <v>742</v>
      </c>
      <c r="HT2" s="5" t="s">
        <v>744</v>
      </c>
      <c r="HU2" s="5" t="s">
        <v>540</v>
      </c>
      <c r="HV2" s="5" t="s">
        <v>746</v>
      </c>
      <c r="HW2" s="5" t="s">
        <v>749</v>
      </c>
      <c r="HX2" s="2" t="s">
        <v>495</v>
      </c>
      <c r="HY2" s="5" t="s">
        <v>37</v>
      </c>
      <c r="HZ2" s="5" t="s">
        <v>38</v>
      </c>
      <c r="IA2" s="2" t="s">
        <v>82</v>
      </c>
      <c r="IB2" s="5" t="s">
        <v>39</v>
      </c>
      <c r="IC2" s="5" t="s">
        <v>40</v>
      </c>
      <c r="ID2" s="5" t="s">
        <v>270</v>
      </c>
      <c r="IE2" s="5" t="s">
        <v>270</v>
      </c>
      <c r="IF2" s="5" t="s">
        <v>541</v>
      </c>
      <c r="IG2" s="5" t="s">
        <v>736</v>
      </c>
      <c r="IH2" s="5" t="s">
        <v>737</v>
      </c>
      <c r="II2" s="5" t="s">
        <v>542</v>
      </c>
      <c r="IJ2" s="5" t="s">
        <v>738</v>
      </c>
      <c r="IK2" s="5" t="s">
        <v>739</v>
      </c>
      <c r="IL2" s="5" t="s">
        <v>543</v>
      </c>
      <c r="IM2" s="5" t="s">
        <v>740</v>
      </c>
      <c r="IN2" s="5" t="s">
        <v>741</v>
      </c>
      <c r="IO2" s="5" t="s">
        <v>544</v>
      </c>
      <c r="IP2" s="5" t="s">
        <v>742</v>
      </c>
      <c r="IQ2" s="5" t="s">
        <v>744</v>
      </c>
      <c r="IR2" s="5" t="s">
        <v>545</v>
      </c>
      <c r="IS2" s="5" t="s">
        <v>746</v>
      </c>
      <c r="IT2" s="5" t="s">
        <v>749</v>
      </c>
      <c r="IU2" s="2" t="s">
        <v>495</v>
      </c>
      <c r="IV2" s="5" t="s">
        <v>41</v>
      </c>
      <c r="IW2" s="5" t="s">
        <v>42</v>
      </c>
      <c r="IX2" s="45" t="s">
        <v>43</v>
      </c>
      <c r="IY2" s="5" t="s">
        <v>44</v>
      </c>
      <c r="IZ2" s="5" t="s">
        <v>270</v>
      </c>
      <c r="JA2" s="5" t="s">
        <v>270</v>
      </c>
      <c r="JB2" s="5" t="s">
        <v>546</v>
      </c>
      <c r="JC2" s="5" t="s">
        <v>736</v>
      </c>
      <c r="JD2" s="5" t="s">
        <v>737</v>
      </c>
      <c r="JE2" s="5" t="s">
        <v>547</v>
      </c>
      <c r="JF2" s="5" t="s">
        <v>738</v>
      </c>
      <c r="JG2" s="5" t="s">
        <v>739</v>
      </c>
      <c r="JH2" s="5" t="s">
        <v>548</v>
      </c>
      <c r="JI2" s="5" t="s">
        <v>740</v>
      </c>
      <c r="JJ2" s="5" t="s">
        <v>741</v>
      </c>
      <c r="JK2" s="5" t="s">
        <v>549</v>
      </c>
      <c r="JL2" s="5" t="s">
        <v>742</v>
      </c>
      <c r="JM2" s="5" t="s">
        <v>744</v>
      </c>
      <c r="JN2" s="5" t="s">
        <v>550</v>
      </c>
      <c r="JO2" s="5" t="s">
        <v>746</v>
      </c>
      <c r="JP2" s="5" t="s">
        <v>749</v>
      </c>
      <c r="JQ2" s="2" t="s">
        <v>495</v>
      </c>
      <c r="JR2" s="5" t="s">
        <v>45</v>
      </c>
      <c r="JS2" s="5" t="s">
        <v>46</v>
      </c>
      <c r="JT2" s="45" t="s">
        <v>47</v>
      </c>
      <c r="JU2" s="5" t="s">
        <v>48</v>
      </c>
      <c r="JV2" s="5" t="s">
        <v>270</v>
      </c>
      <c r="JW2" s="5" t="s">
        <v>270</v>
      </c>
      <c r="JX2" s="5" t="s">
        <v>551</v>
      </c>
      <c r="JY2" s="5" t="s">
        <v>736</v>
      </c>
      <c r="JZ2" s="5" t="s">
        <v>737</v>
      </c>
      <c r="KA2" s="5" t="s">
        <v>552</v>
      </c>
      <c r="KB2" s="5" t="s">
        <v>738</v>
      </c>
      <c r="KC2" s="5" t="s">
        <v>739</v>
      </c>
      <c r="KD2" s="5" t="s">
        <v>553</v>
      </c>
      <c r="KE2" s="5" t="s">
        <v>740</v>
      </c>
      <c r="KF2" s="5" t="s">
        <v>741</v>
      </c>
      <c r="KG2" s="5" t="s">
        <v>554</v>
      </c>
      <c r="KH2" s="5" t="s">
        <v>742</v>
      </c>
      <c r="KI2" s="5" t="s">
        <v>744</v>
      </c>
      <c r="KJ2" s="5" t="s">
        <v>555</v>
      </c>
      <c r="KK2" s="5" t="s">
        <v>746</v>
      </c>
      <c r="KL2" s="5" t="s">
        <v>749</v>
      </c>
      <c r="KM2" s="2" t="s">
        <v>495</v>
      </c>
      <c r="KN2" s="5" t="s">
        <v>49</v>
      </c>
      <c r="KO2" s="5" t="s">
        <v>50</v>
      </c>
      <c r="KP2" s="45" t="s">
        <v>51</v>
      </c>
      <c r="KQ2" s="5" t="s">
        <v>52</v>
      </c>
      <c r="KR2" s="5" t="s">
        <v>270</v>
      </c>
      <c r="KS2" s="5" t="s">
        <v>270</v>
      </c>
      <c r="KT2" s="5" t="s">
        <v>556</v>
      </c>
      <c r="KU2" s="5" t="s">
        <v>736</v>
      </c>
      <c r="KV2" s="5" t="s">
        <v>737</v>
      </c>
      <c r="KW2" s="5" t="s">
        <v>557</v>
      </c>
      <c r="KX2" s="5" t="s">
        <v>738</v>
      </c>
      <c r="KY2" s="5" t="s">
        <v>739</v>
      </c>
      <c r="KZ2" s="5" t="s">
        <v>558</v>
      </c>
      <c r="LA2" s="5" t="s">
        <v>740</v>
      </c>
      <c r="LB2" s="5" t="s">
        <v>741</v>
      </c>
      <c r="LC2" s="5" t="s">
        <v>559</v>
      </c>
      <c r="LD2" s="5" t="s">
        <v>742</v>
      </c>
      <c r="LE2" s="5" t="s">
        <v>744</v>
      </c>
      <c r="LF2" s="5" t="s">
        <v>560</v>
      </c>
      <c r="LG2" s="5" t="s">
        <v>746</v>
      </c>
      <c r="LH2" s="5" t="s">
        <v>749</v>
      </c>
      <c r="LI2" s="2" t="s">
        <v>495</v>
      </c>
      <c r="LJ2" s="5" t="s">
        <v>53</v>
      </c>
      <c r="LK2" s="5" t="s">
        <v>54</v>
      </c>
      <c r="LL2" s="45" t="s">
        <v>55</v>
      </c>
      <c r="LM2" s="5" t="s">
        <v>56</v>
      </c>
      <c r="LN2" s="5" t="s">
        <v>270</v>
      </c>
      <c r="LO2" s="5" t="s">
        <v>270</v>
      </c>
      <c r="LP2" s="5" t="s">
        <v>561</v>
      </c>
      <c r="LQ2" s="5" t="s">
        <v>736</v>
      </c>
      <c r="LR2" s="5" t="s">
        <v>737</v>
      </c>
      <c r="LS2" s="5" t="s">
        <v>562</v>
      </c>
      <c r="LT2" s="5" t="s">
        <v>738</v>
      </c>
      <c r="LU2" s="5" t="s">
        <v>739</v>
      </c>
      <c r="LV2" s="5" t="s">
        <v>563</v>
      </c>
      <c r="LW2" s="5" t="s">
        <v>740</v>
      </c>
      <c r="LX2" s="5" t="s">
        <v>741</v>
      </c>
      <c r="LY2" s="5" t="s">
        <v>564</v>
      </c>
      <c r="LZ2" s="5" t="s">
        <v>742</v>
      </c>
      <c r="MA2" s="5" t="s">
        <v>744</v>
      </c>
      <c r="MB2" s="5" t="s">
        <v>565</v>
      </c>
      <c r="MC2" s="5" t="s">
        <v>746</v>
      </c>
      <c r="MD2" s="5" t="s">
        <v>749</v>
      </c>
      <c r="ME2" s="2" t="s">
        <v>495</v>
      </c>
      <c r="MF2" s="5" t="s">
        <v>57</v>
      </c>
      <c r="MG2" s="5" t="s">
        <v>58</v>
      </c>
      <c r="MH2" s="45" t="s">
        <v>59</v>
      </c>
      <c r="MI2" s="5" t="s">
        <v>60</v>
      </c>
      <c r="MJ2" s="5" t="s">
        <v>270</v>
      </c>
      <c r="MK2" s="5" t="s">
        <v>270</v>
      </c>
      <c r="ML2" s="5" t="s">
        <v>566</v>
      </c>
      <c r="MM2" s="5" t="s">
        <v>736</v>
      </c>
      <c r="MN2" s="5" t="s">
        <v>737</v>
      </c>
      <c r="MO2" s="5" t="s">
        <v>567</v>
      </c>
      <c r="MP2" s="5" t="s">
        <v>738</v>
      </c>
      <c r="MQ2" s="5" t="s">
        <v>739</v>
      </c>
      <c r="MR2" s="5" t="s">
        <v>568</v>
      </c>
      <c r="MS2" s="5" t="s">
        <v>740</v>
      </c>
      <c r="MT2" s="5" t="s">
        <v>741</v>
      </c>
      <c r="MU2" s="5" t="s">
        <v>569</v>
      </c>
      <c r="MV2" s="5" t="s">
        <v>742</v>
      </c>
      <c r="MW2" s="5" t="s">
        <v>744</v>
      </c>
      <c r="MX2" s="5" t="s">
        <v>570</v>
      </c>
      <c r="MY2" s="5" t="s">
        <v>746</v>
      </c>
      <c r="MZ2" s="5" t="s">
        <v>749</v>
      </c>
      <c r="NA2" s="2" t="s">
        <v>495</v>
      </c>
      <c r="NB2" s="5" t="s">
        <v>61</v>
      </c>
      <c r="NC2" s="5" t="s">
        <v>62</v>
      </c>
      <c r="ND2" s="45" t="s">
        <v>63</v>
      </c>
      <c r="NE2" s="5" t="s">
        <v>64</v>
      </c>
      <c r="NF2" s="5" t="s">
        <v>270</v>
      </c>
      <c r="NG2" s="5" t="s">
        <v>270</v>
      </c>
      <c r="NH2" s="5" t="s">
        <v>571</v>
      </c>
      <c r="NI2" s="5" t="s">
        <v>736</v>
      </c>
      <c r="NJ2" s="5" t="s">
        <v>737</v>
      </c>
      <c r="NK2" s="5" t="s">
        <v>572</v>
      </c>
      <c r="NL2" s="5" t="s">
        <v>738</v>
      </c>
      <c r="NM2" s="5" t="s">
        <v>739</v>
      </c>
      <c r="NN2" s="5" t="s">
        <v>573</v>
      </c>
      <c r="NO2" s="5" t="s">
        <v>740</v>
      </c>
      <c r="NP2" s="5" t="s">
        <v>741</v>
      </c>
      <c r="NQ2" s="5" t="s">
        <v>574</v>
      </c>
      <c r="NR2" s="5" t="s">
        <v>742</v>
      </c>
      <c r="NS2" s="5" t="s">
        <v>744</v>
      </c>
      <c r="NT2" s="5" t="s">
        <v>575</v>
      </c>
      <c r="NU2" s="5" t="s">
        <v>746</v>
      </c>
      <c r="NV2" s="5" t="s">
        <v>749</v>
      </c>
      <c r="NW2" s="2" t="s">
        <v>495</v>
      </c>
      <c r="NX2" s="5" t="s">
        <v>65</v>
      </c>
      <c r="NY2" s="5" t="s">
        <v>66</v>
      </c>
      <c r="NZ2" s="45" t="s">
        <v>67</v>
      </c>
      <c r="OA2" s="5" t="s">
        <v>68</v>
      </c>
      <c r="OB2" s="5" t="s">
        <v>270</v>
      </c>
      <c r="OC2" s="5" t="s">
        <v>270</v>
      </c>
      <c r="OD2" s="5" t="s">
        <v>576</v>
      </c>
      <c r="OE2" s="5" t="s">
        <v>736</v>
      </c>
      <c r="OF2" s="5" t="s">
        <v>737</v>
      </c>
      <c r="OG2" s="5" t="s">
        <v>577</v>
      </c>
      <c r="OH2" s="5" t="s">
        <v>738</v>
      </c>
      <c r="OI2" s="5" t="s">
        <v>739</v>
      </c>
      <c r="OJ2" s="5" t="s">
        <v>578</v>
      </c>
      <c r="OK2" s="5" t="s">
        <v>740</v>
      </c>
      <c r="OL2" s="5" t="s">
        <v>741</v>
      </c>
      <c r="OM2" s="5" t="s">
        <v>579</v>
      </c>
      <c r="ON2" s="5" t="s">
        <v>742</v>
      </c>
      <c r="OO2" s="5" t="s">
        <v>744</v>
      </c>
      <c r="OP2" s="5" t="s">
        <v>580</v>
      </c>
      <c r="OQ2" s="5" t="s">
        <v>746</v>
      </c>
      <c r="OR2" s="5" t="s">
        <v>749</v>
      </c>
      <c r="OS2" s="2" t="s">
        <v>495</v>
      </c>
      <c r="OT2" s="5" t="s">
        <v>69</v>
      </c>
      <c r="OU2" s="5" t="s">
        <v>70</v>
      </c>
      <c r="OV2" s="45" t="s">
        <v>71</v>
      </c>
      <c r="OW2" s="5" t="s">
        <v>72</v>
      </c>
      <c r="OX2" s="5" t="s">
        <v>270</v>
      </c>
      <c r="OY2" s="5" t="s">
        <v>270</v>
      </c>
      <c r="OZ2" s="5" t="s">
        <v>581</v>
      </c>
      <c r="PA2" s="5" t="s">
        <v>736</v>
      </c>
      <c r="PB2" s="5" t="s">
        <v>737</v>
      </c>
      <c r="PC2" s="5" t="s">
        <v>582</v>
      </c>
      <c r="PD2" s="5" t="s">
        <v>738</v>
      </c>
      <c r="PE2" s="5" t="s">
        <v>739</v>
      </c>
      <c r="PF2" s="5" t="s">
        <v>583</v>
      </c>
      <c r="PG2" s="5" t="s">
        <v>740</v>
      </c>
      <c r="PH2" s="5" t="s">
        <v>741</v>
      </c>
      <c r="PI2" s="5" t="s">
        <v>584</v>
      </c>
      <c r="PJ2" s="5" t="s">
        <v>742</v>
      </c>
      <c r="PK2" s="5" t="s">
        <v>744</v>
      </c>
      <c r="PL2" s="5" t="s">
        <v>585</v>
      </c>
      <c r="PM2" s="5" t="s">
        <v>746</v>
      </c>
      <c r="PN2" s="5" t="s">
        <v>749</v>
      </c>
      <c r="PO2" s="2" t="s">
        <v>495</v>
      </c>
      <c r="PP2" s="5" t="s">
        <v>73</v>
      </c>
      <c r="PQ2" s="5" t="s">
        <v>74</v>
      </c>
      <c r="PR2" s="45" t="s">
        <v>75</v>
      </c>
      <c r="PS2" s="5" t="s">
        <v>76</v>
      </c>
      <c r="PT2" s="5" t="s">
        <v>270</v>
      </c>
      <c r="PU2" s="5" t="s">
        <v>270</v>
      </c>
      <c r="PV2" s="5" t="s">
        <v>586</v>
      </c>
      <c r="PW2" s="5" t="s">
        <v>736</v>
      </c>
      <c r="PX2" s="5" t="s">
        <v>737</v>
      </c>
      <c r="PY2" s="5" t="s">
        <v>587</v>
      </c>
      <c r="PZ2" s="5" t="s">
        <v>738</v>
      </c>
      <c r="QA2" s="5" t="s">
        <v>739</v>
      </c>
      <c r="QB2" s="5" t="s">
        <v>588</v>
      </c>
      <c r="QC2" s="5" t="s">
        <v>740</v>
      </c>
      <c r="QD2" s="5" t="s">
        <v>741</v>
      </c>
      <c r="QE2" s="5" t="s">
        <v>589</v>
      </c>
      <c r="QF2" s="5" t="s">
        <v>742</v>
      </c>
      <c r="QG2" s="5" t="s">
        <v>744</v>
      </c>
      <c r="QH2" s="5" t="s">
        <v>590</v>
      </c>
      <c r="QI2" s="5" t="s">
        <v>746</v>
      </c>
      <c r="QJ2" s="5" t="s">
        <v>749</v>
      </c>
      <c r="QK2" s="2" t="s">
        <v>495</v>
      </c>
      <c r="QL2" s="5" t="s">
        <v>77</v>
      </c>
      <c r="QM2" s="5" t="s">
        <v>78</v>
      </c>
      <c r="QN2" s="2" t="s">
        <v>83</v>
      </c>
      <c r="QO2" s="10" t="s">
        <v>313</v>
      </c>
      <c r="QP2" s="5" t="s">
        <v>270</v>
      </c>
      <c r="QQ2" s="5" t="s">
        <v>600</v>
      </c>
      <c r="QR2" s="5" t="s">
        <v>314</v>
      </c>
      <c r="QS2" s="5" t="s">
        <v>270</v>
      </c>
      <c r="QT2" s="5" t="s">
        <v>599</v>
      </c>
      <c r="QU2" s="5" t="s">
        <v>315</v>
      </c>
      <c r="QV2" s="5" t="s">
        <v>270</v>
      </c>
      <c r="QW2" s="5" t="s">
        <v>598</v>
      </c>
      <c r="QX2" s="5" t="s">
        <v>270</v>
      </c>
      <c r="QY2" s="5" t="s">
        <v>270</v>
      </c>
      <c r="QZ2" s="5" t="s">
        <v>270</v>
      </c>
      <c r="RA2" s="5" t="s">
        <v>270</v>
      </c>
      <c r="RB2" s="5" t="s">
        <v>270</v>
      </c>
      <c r="RC2" s="5" t="s">
        <v>353</v>
      </c>
      <c r="RD2" s="5" t="s">
        <v>270</v>
      </c>
      <c r="RE2" s="5" t="s">
        <v>596</v>
      </c>
      <c r="RF2" s="5" t="s">
        <v>355</v>
      </c>
      <c r="RG2" s="5" t="s">
        <v>270</v>
      </c>
      <c r="RH2" s="5" t="s">
        <v>597</v>
      </c>
      <c r="RI2" s="2" t="s">
        <v>367</v>
      </c>
      <c r="RJ2" s="5" t="s">
        <v>357</v>
      </c>
      <c r="RK2" s="5" t="s">
        <v>270</v>
      </c>
      <c r="RL2" s="5" t="s">
        <v>605</v>
      </c>
      <c r="RM2" s="5" t="s">
        <v>359</v>
      </c>
      <c r="RN2" s="5" t="s">
        <v>270</v>
      </c>
      <c r="RO2" s="5" t="s">
        <v>604</v>
      </c>
      <c r="RP2" s="5" t="s">
        <v>362</v>
      </c>
      <c r="RQ2" s="5" t="s">
        <v>270</v>
      </c>
      <c r="RR2" s="5" t="s">
        <v>603</v>
      </c>
      <c r="RS2" s="5" t="s">
        <v>363</v>
      </c>
      <c r="RT2" s="5" t="s">
        <v>270</v>
      </c>
      <c r="RU2" s="5" t="s">
        <v>602</v>
      </c>
      <c r="RV2" s="5" t="s">
        <v>365</v>
      </c>
      <c r="RW2" s="5" t="s">
        <v>270</v>
      </c>
      <c r="RX2" s="5" t="s">
        <v>601</v>
      </c>
      <c r="RY2" s="2" t="s">
        <v>368</v>
      </c>
      <c r="RZ2" s="10" t="s">
        <v>79</v>
      </c>
      <c r="SA2" s="5" t="s">
        <v>80</v>
      </c>
      <c r="SB2" s="5" t="s">
        <v>270</v>
      </c>
      <c r="SC2" s="45" t="s">
        <v>101</v>
      </c>
      <c r="SD2" s="5" t="s">
        <v>106</v>
      </c>
      <c r="SE2" s="5" t="s">
        <v>107</v>
      </c>
      <c r="SF2" s="5" t="s">
        <v>108</v>
      </c>
      <c r="SG2" s="5" t="s">
        <v>109</v>
      </c>
      <c r="SH2" s="5" t="s">
        <v>110</v>
      </c>
      <c r="SI2" s="5" t="s">
        <v>111</v>
      </c>
      <c r="SJ2" s="5" t="s">
        <v>112</v>
      </c>
      <c r="SK2" s="5" t="s">
        <v>113</v>
      </c>
      <c r="SL2" s="5" t="s">
        <v>114</v>
      </c>
      <c r="SM2" s="2" t="s">
        <v>84</v>
      </c>
      <c r="SN2" s="5" t="s">
        <v>115</v>
      </c>
      <c r="SO2" s="5" t="s">
        <v>116</v>
      </c>
      <c r="SP2" s="5" t="s">
        <v>117</v>
      </c>
      <c r="SQ2" s="5" t="s">
        <v>118</v>
      </c>
      <c r="SR2" s="5" t="s">
        <v>119</v>
      </c>
      <c r="SS2" s="2" t="s">
        <v>85</v>
      </c>
      <c r="ST2" s="5" t="s">
        <v>120</v>
      </c>
      <c r="SU2" s="5" t="s">
        <v>121</v>
      </c>
      <c r="SV2" s="5" t="s">
        <v>122</v>
      </c>
      <c r="SW2" s="5" t="s">
        <v>123</v>
      </c>
      <c r="SX2" s="5" t="s">
        <v>124</v>
      </c>
      <c r="SY2" s="2" t="s">
        <v>86</v>
      </c>
      <c r="SZ2" s="5" t="s">
        <v>102</v>
      </c>
      <c r="TA2" s="5" t="s">
        <v>87</v>
      </c>
      <c r="TB2" s="5" t="s">
        <v>88</v>
      </c>
      <c r="TC2" s="5" t="s">
        <v>89</v>
      </c>
      <c r="TD2" s="5" t="s">
        <v>90</v>
      </c>
      <c r="TE2" s="2" t="s">
        <v>91</v>
      </c>
      <c r="TF2" s="5" t="s">
        <v>103</v>
      </c>
      <c r="TG2" s="5" t="s">
        <v>92</v>
      </c>
      <c r="TH2" s="5" t="s">
        <v>93</v>
      </c>
      <c r="TI2" s="5" t="s">
        <v>94</v>
      </c>
      <c r="TJ2" s="5" t="s">
        <v>95</v>
      </c>
      <c r="TK2" s="2" t="s">
        <v>96</v>
      </c>
      <c r="TL2" s="5" t="s">
        <v>104</v>
      </c>
      <c r="TM2" s="5" t="s">
        <v>125</v>
      </c>
      <c r="TN2" s="5" t="s">
        <v>126</v>
      </c>
      <c r="TO2" s="5" t="s">
        <v>127</v>
      </c>
      <c r="TP2" s="5" t="s">
        <v>128</v>
      </c>
      <c r="TQ2" s="8" t="s">
        <v>97</v>
      </c>
      <c r="TR2" s="5" t="s">
        <v>627</v>
      </c>
      <c r="TS2" s="5" t="s">
        <v>628</v>
      </c>
      <c r="TT2" s="5" t="s">
        <v>629</v>
      </c>
      <c r="TU2" s="5" t="s">
        <v>630</v>
      </c>
      <c r="TV2" s="5" t="s">
        <v>631</v>
      </c>
      <c r="TW2" s="5" t="s">
        <v>632</v>
      </c>
      <c r="TX2" s="5" t="s">
        <v>633</v>
      </c>
      <c r="TY2" s="5" t="s">
        <v>634</v>
      </c>
      <c r="TZ2" s="5" t="s">
        <v>635</v>
      </c>
      <c r="UA2" s="5" t="s">
        <v>636</v>
      </c>
      <c r="UB2" s="5" t="s">
        <v>637</v>
      </c>
      <c r="UC2" s="5" t="s">
        <v>638</v>
      </c>
      <c r="UD2" s="5" t="s">
        <v>639</v>
      </c>
      <c r="UE2" s="5" t="s">
        <v>640</v>
      </c>
      <c r="UF2" s="5" t="s">
        <v>641</v>
      </c>
      <c r="UG2" s="2" t="s">
        <v>1104</v>
      </c>
      <c r="UH2" s="5" t="s">
        <v>1073</v>
      </c>
      <c r="UI2" s="5" t="s">
        <v>1074</v>
      </c>
      <c r="UJ2" s="5" t="s">
        <v>1075</v>
      </c>
      <c r="UK2" s="45" t="s">
        <v>1079</v>
      </c>
      <c r="UL2" s="5" t="s">
        <v>1080</v>
      </c>
      <c r="UM2" s="5" t="s">
        <v>1081</v>
      </c>
      <c r="UN2" s="45" t="s">
        <v>1085</v>
      </c>
      <c r="UO2" s="5" t="s">
        <v>1086</v>
      </c>
      <c r="UP2" s="5" t="s">
        <v>1087</v>
      </c>
      <c r="UQ2" s="45" t="s">
        <v>1091</v>
      </c>
      <c r="UR2" s="5" t="s">
        <v>1092</v>
      </c>
      <c r="US2" s="5" t="s">
        <v>1093</v>
      </c>
      <c r="UT2" s="45" t="s">
        <v>1097</v>
      </c>
      <c r="UU2" s="5" t="s">
        <v>1098</v>
      </c>
      <c r="UV2" s="5" t="s">
        <v>1099</v>
      </c>
      <c r="UW2" s="18" t="s">
        <v>1103</v>
      </c>
      <c r="UX2" s="10" t="s">
        <v>311</v>
      </c>
      <c r="UY2" s="5" t="s">
        <v>312</v>
      </c>
      <c r="UZ2" s="5" t="s">
        <v>270</v>
      </c>
      <c r="VA2" s="5" t="s">
        <v>270</v>
      </c>
      <c r="VB2" s="5" t="s">
        <v>342</v>
      </c>
      <c r="VC2" s="5" t="s">
        <v>343</v>
      </c>
      <c r="VD2" s="5" t="s">
        <v>344</v>
      </c>
      <c r="VE2" s="5" t="s">
        <v>345</v>
      </c>
      <c r="VF2" s="5" t="s">
        <v>346</v>
      </c>
      <c r="VG2" s="5" t="s">
        <v>347</v>
      </c>
      <c r="VH2" s="5" t="s">
        <v>349</v>
      </c>
      <c r="VI2" s="5" t="s">
        <v>350</v>
      </c>
      <c r="VJ2" s="5" t="s">
        <v>607</v>
      </c>
      <c r="VK2" s="5" t="s">
        <v>612</v>
      </c>
      <c r="VL2" s="5" t="s">
        <v>608</v>
      </c>
      <c r="VM2" s="5" t="s">
        <v>615</v>
      </c>
      <c r="VN2" s="5" t="s">
        <v>609</v>
      </c>
      <c r="VO2" s="5" t="s">
        <v>618</v>
      </c>
      <c r="VP2" s="5" t="s">
        <v>610</v>
      </c>
      <c r="VQ2" s="5" t="s">
        <v>621</v>
      </c>
      <c r="VR2" s="5" t="s">
        <v>611</v>
      </c>
      <c r="VS2" s="5" t="s">
        <v>624</v>
      </c>
      <c r="VT2" s="18" t="s">
        <v>81</v>
      </c>
    </row>
    <row r="3" spans="1:601" s="38" customFormat="1" x14ac:dyDescent="0.35">
      <c r="A3" s="38" t="s">
        <v>265</v>
      </c>
      <c r="B3" s="38" t="s">
        <v>266</v>
      </c>
      <c r="C3" s="38" t="s">
        <v>488</v>
      </c>
      <c r="D3" s="38" t="s">
        <v>594</v>
      </c>
      <c r="E3" s="38" t="s">
        <v>267</v>
      </c>
      <c r="F3" s="38" t="s">
        <v>310</v>
      </c>
      <c r="G3" s="38" t="s">
        <v>966</v>
      </c>
      <c r="H3" s="38" t="s">
        <v>967</v>
      </c>
      <c r="I3" s="38" t="s">
        <v>268</v>
      </c>
      <c r="J3" s="38" t="s">
        <v>318</v>
      </c>
      <c r="K3" s="38" t="s">
        <v>317</v>
      </c>
      <c r="L3" s="38" t="s">
        <v>269</v>
      </c>
      <c r="M3" s="38" t="s">
        <v>271</v>
      </c>
      <c r="N3" s="40" t="s">
        <v>272</v>
      </c>
      <c r="O3" s="38" t="s">
        <v>273</v>
      </c>
      <c r="P3" s="38" t="s">
        <v>274</v>
      </c>
      <c r="Q3" s="38" t="s">
        <v>275</v>
      </c>
      <c r="R3" s="38" t="s">
        <v>706</v>
      </c>
      <c r="S3" s="38" t="s">
        <v>712</v>
      </c>
      <c r="T3" s="38" t="s">
        <v>711</v>
      </c>
      <c r="U3" s="38" t="s">
        <v>707</v>
      </c>
      <c r="V3" s="38" t="s">
        <v>714</v>
      </c>
      <c r="W3" s="38" t="s">
        <v>713</v>
      </c>
      <c r="X3" s="38" t="s">
        <v>708</v>
      </c>
      <c r="Y3" s="38" t="s">
        <v>716</v>
      </c>
      <c r="Z3" s="38" t="s">
        <v>715</v>
      </c>
      <c r="AA3" s="38" t="s">
        <v>709</v>
      </c>
      <c r="AB3" s="38" t="s">
        <v>743</v>
      </c>
      <c r="AC3" s="38" t="s">
        <v>934</v>
      </c>
      <c r="AD3" s="38" t="s">
        <v>710</v>
      </c>
      <c r="AE3" s="38" t="s">
        <v>747</v>
      </c>
      <c r="AF3" s="38" t="s">
        <v>748</v>
      </c>
      <c r="AG3" s="39"/>
      <c r="AH3" s="38" t="s">
        <v>591</v>
      </c>
      <c r="AI3" s="38" t="s">
        <v>276</v>
      </c>
      <c r="AJ3" s="41" t="s">
        <v>277</v>
      </c>
      <c r="AK3" s="38" t="s">
        <v>278</v>
      </c>
      <c r="AL3" s="38" t="s">
        <v>279</v>
      </c>
      <c r="AM3" s="38" t="s">
        <v>280</v>
      </c>
      <c r="AN3" s="38" t="s">
        <v>982</v>
      </c>
      <c r="AO3" s="38" t="s">
        <v>752</v>
      </c>
      <c r="AP3" s="38" t="s">
        <v>753</v>
      </c>
      <c r="AQ3" s="38" t="s">
        <v>981</v>
      </c>
      <c r="AR3" s="38" t="s">
        <v>750</v>
      </c>
      <c r="AS3" s="38" t="s">
        <v>751</v>
      </c>
      <c r="AT3" s="38" t="s">
        <v>980</v>
      </c>
      <c r="AU3" s="38" t="s">
        <v>754</v>
      </c>
      <c r="AV3" s="38" t="s">
        <v>755</v>
      </c>
      <c r="AW3" s="38" t="s">
        <v>979</v>
      </c>
      <c r="AX3" s="38" t="s">
        <v>756</v>
      </c>
      <c r="AY3" s="38" t="s">
        <v>757</v>
      </c>
      <c r="AZ3" s="38" t="s">
        <v>978</v>
      </c>
      <c r="BA3" s="38" t="s">
        <v>758</v>
      </c>
      <c r="BB3" s="38" t="s">
        <v>759</v>
      </c>
      <c r="BC3" s="39"/>
      <c r="BD3" s="38" t="s">
        <v>286</v>
      </c>
      <c r="BE3" s="38" t="s">
        <v>285</v>
      </c>
      <c r="BF3" s="41" t="s">
        <v>370</v>
      </c>
      <c r="BG3" s="38" t="s">
        <v>371</v>
      </c>
      <c r="BH3" s="38" t="s">
        <v>372</v>
      </c>
      <c r="BI3" s="38" t="s">
        <v>373</v>
      </c>
      <c r="BJ3" s="38" t="s">
        <v>997</v>
      </c>
      <c r="BK3" s="38" t="s">
        <v>760</v>
      </c>
      <c r="BL3" s="38" t="s">
        <v>761</v>
      </c>
      <c r="BM3" s="38" t="s">
        <v>996</v>
      </c>
      <c r="BN3" s="38" t="s">
        <v>762</v>
      </c>
      <c r="BO3" s="38" t="s">
        <v>763</v>
      </c>
      <c r="BP3" s="38" t="s">
        <v>995</v>
      </c>
      <c r="BQ3" s="38" t="s">
        <v>762</v>
      </c>
      <c r="BR3" s="38" t="s">
        <v>763</v>
      </c>
      <c r="BS3" s="38" t="s">
        <v>994</v>
      </c>
      <c r="BT3" s="38" t="s">
        <v>764</v>
      </c>
      <c r="BU3" s="38" t="s">
        <v>765</v>
      </c>
      <c r="BV3" s="38" t="s">
        <v>993</v>
      </c>
      <c r="BW3" s="38" t="s">
        <v>766</v>
      </c>
      <c r="BX3" s="38" t="s">
        <v>767</v>
      </c>
      <c r="BY3" s="39"/>
      <c r="BZ3" s="38" t="s">
        <v>374</v>
      </c>
      <c r="CA3" s="38" t="s">
        <v>375</v>
      </c>
      <c r="CB3" s="41" t="s">
        <v>376</v>
      </c>
      <c r="CC3" s="38" t="s">
        <v>377</v>
      </c>
      <c r="CD3" s="38" t="s">
        <v>380</v>
      </c>
      <c r="CE3" s="38" t="s">
        <v>381</v>
      </c>
      <c r="CF3" s="38" t="s">
        <v>992</v>
      </c>
      <c r="CG3" s="38" t="s">
        <v>768</v>
      </c>
      <c r="CH3" s="38" t="s">
        <v>769</v>
      </c>
      <c r="CI3" s="38" t="s">
        <v>991</v>
      </c>
      <c r="CJ3" s="38" t="s">
        <v>770</v>
      </c>
      <c r="CK3" s="38" t="s">
        <v>771</v>
      </c>
      <c r="CL3" s="38" t="s">
        <v>990</v>
      </c>
      <c r="CM3" s="38" t="s">
        <v>772</v>
      </c>
      <c r="CN3" s="38" t="s">
        <v>745</v>
      </c>
      <c r="CO3" s="38" t="s">
        <v>989</v>
      </c>
      <c r="CP3" s="38" t="s">
        <v>773</v>
      </c>
      <c r="CQ3" s="38" t="s">
        <v>774</v>
      </c>
      <c r="CR3" s="38" t="s">
        <v>988</v>
      </c>
      <c r="CS3" s="38" t="s">
        <v>775</v>
      </c>
      <c r="CT3" s="38" t="s">
        <v>776</v>
      </c>
      <c r="CU3" s="39"/>
      <c r="CV3" s="38" t="s">
        <v>378</v>
      </c>
      <c r="CW3" s="38" t="s">
        <v>379</v>
      </c>
      <c r="CX3" s="41" t="s">
        <v>382</v>
      </c>
      <c r="CY3" s="38" t="s">
        <v>383</v>
      </c>
      <c r="CZ3" s="38" t="s">
        <v>384</v>
      </c>
      <c r="DA3" s="38" t="s">
        <v>385</v>
      </c>
      <c r="DB3" s="38" t="s">
        <v>987</v>
      </c>
      <c r="DC3" s="38" t="s">
        <v>777</v>
      </c>
      <c r="DD3" s="38" t="s">
        <v>778</v>
      </c>
      <c r="DE3" s="38" t="s">
        <v>986</v>
      </c>
      <c r="DF3" s="38" t="s">
        <v>779</v>
      </c>
      <c r="DG3" s="38" t="s">
        <v>780</v>
      </c>
      <c r="DH3" s="38" t="s">
        <v>985</v>
      </c>
      <c r="DI3" s="38" t="s">
        <v>783</v>
      </c>
      <c r="DJ3" s="38" t="s">
        <v>784</v>
      </c>
      <c r="DK3" s="38" t="s">
        <v>984</v>
      </c>
      <c r="DL3" s="38" t="s">
        <v>781</v>
      </c>
      <c r="DM3" s="38" t="s">
        <v>782</v>
      </c>
      <c r="DN3" s="38" t="s">
        <v>983</v>
      </c>
      <c r="DO3" s="38" t="s">
        <v>785</v>
      </c>
      <c r="DP3" s="38" t="s">
        <v>786</v>
      </c>
      <c r="DQ3" s="39"/>
      <c r="DR3" s="38" t="s">
        <v>386</v>
      </c>
      <c r="DS3" s="38" t="s">
        <v>387</v>
      </c>
      <c r="DT3" s="39"/>
      <c r="DU3" s="41" t="s">
        <v>388</v>
      </c>
      <c r="DV3" s="38" t="s">
        <v>389</v>
      </c>
      <c r="DW3" s="38" t="s">
        <v>390</v>
      </c>
      <c r="DX3" s="38" t="s">
        <v>391</v>
      </c>
      <c r="DY3" s="38" t="s">
        <v>1022</v>
      </c>
      <c r="DZ3" s="38" t="s">
        <v>787</v>
      </c>
      <c r="EA3" s="38" t="s">
        <v>788</v>
      </c>
      <c r="EB3" s="38" t="s">
        <v>1021</v>
      </c>
      <c r="EC3" s="38" t="s">
        <v>789</v>
      </c>
      <c r="ED3" s="38" t="s">
        <v>790</v>
      </c>
      <c r="EE3" s="38" t="s">
        <v>1020</v>
      </c>
      <c r="EF3" s="38" t="s">
        <v>791</v>
      </c>
      <c r="EG3" s="38" t="s">
        <v>792</v>
      </c>
      <c r="EH3" s="38" t="s">
        <v>1019</v>
      </c>
      <c r="EI3" s="38" t="s">
        <v>793</v>
      </c>
      <c r="EJ3" s="38" t="s">
        <v>794</v>
      </c>
      <c r="EK3" s="38" t="s">
        <v>1018</v>
      </c>
      <c r="EL3" s="38" t="s">
        <v>795</v>
      </c>
      <c r="EM3" s="38" t="s">
        <v>796</v>
      </c>
      <c r="EN3" s="39"/>
      <c r="EO3" s="38" t="s">
        <v>392</v>
      </c>
      <c r="EP3" s="38" t="s">
        <v>393</v>
      </c>
      <c r="EQ3" s="41" t="s">
        <v>394</v>
      </c>
      <c r="ER3" s="38" t="s">
        <v>395</v>
      </c>
      <c r="ES3" s="38" t="s">
        <v>396</v>
      </c>
      <c r="ET3" s="38" t="s">
        <v>397</v>
      </c>
      <c r="EU3" s="38" t="s">
        <v>1017</v>
      </c>
      <c r="EV3" s="38" t="s">
        <v>797</v>
      </c>
      <c r="EW3" s="38" t="s">
        <v>798</v>
      </c>
      <c r="EX3" s="38" t="s">
        <v>1016</v>
      </c>
      <c r="EY3" s="38" t="s">
        <v>799</v>
      </c>
      <c r="EZ3" s="38" t="s">
        <v>800</v>
      </c>
      <c r="FA3" s="38" t="s">
        <v>1015</v>
      </c>
      <c r="FB3" s="38" t="s">
        <v>801</v>
      </c>
      <c r="FC3" s="38" t="s">
        <v>802</v>
      </c>
      <c r="FD3" s="38" t="s">
        <v>1014</v>
      </c>
      <c r="FE3" s="38" t="s">
        <v>803</v>
      </c>
      <c r="FF3" s="38" t="s">
        <v>804</v>
      </c>
      <c r="FG3" s="38" t="s">
        <v>1013</v>
      </c>
      <c r="FH3" s="38" t="s">
        <v>805</v>
      </c>
      <c r="FI3" s="38" t="s">
        <v>806</v>
      </c>
      <c r="FJ3" s="39"/>
      <c r="FK3" s="38" t="s">
        <v>398</v>
      </c>
      <c r="FL3" s="38" t="s">
        <v>399</v>
      </c>
      <c r="FM3" s="41" t="s">
        <v>400</v>
      </c>
      <c r="FN3" s="38" t="s">
        <v>401</v>
      </c>
      <c r="FO3" s="38" t="s">
        <v>402</v>
      </c>
      <c r="FP3" s="38" t="s">
        <v>403</v>
      </c>
      <c r="FQ3" s="38" t="s">
        <v>1012</v>
      </c>
      <c r="FR3" s="38" t="s">
        <v>807</v>
      </c>
      <c r="FS3" s="38" t="s">
        <v>808</v>
      </c>
      <c r="FT3" s="38" t="s">
        <v>1011</v>
      </c>
      <c r="FU3" s="38" t="s">
        <v>809</v>
      </c>
      <c r="FV3" s="38" t="s">
        <v>810</v>
      </c>
      <c r="FW3" s="38" t="s">
        <v>1010</v>
      </c>
      <c r="FX3" s="38" t="s">
        <v>811</v>
      </c>
      <c r="FY3" s="38" t="s">
        <v>812</v>
      </c>
      <c r="FZ3" s="38" t="s">
        <v>1009</v>
      </c>
      <c r="GA3" s="38" t="s">
        <v>813</v>
      </c>
      <c r="GB3" s="38" t="s">
        <v>814</v>
      </c>
      <c r="GC3" s="38" t="s">
        <v>1008</v>
      </c>
      <c r="GD3" s="38" t="s">
        <v>815</v>
      </c>
      <c r="GE3" s="38" t="s">
        <v>816</v>
      </c>
      <c r="GF3" s="39"/>
      <c r="GG3" s="38" t="s">
        <v>404</v>
      </c>
      <c r="GH3" s="38" t="s">
        <v>405</v>
      </c>
      <c r="GI3" s="41" t="s">
        <v>406</v>
      </c>
      <c r="GJ3" s="38" t="s">
        <v>407</v>
      </c>
      <c r="GK3" s="38" t="s">
        <v>408</v>
      </c>
      <c r="GL3" s="38" t="s">
        <v>409</v>
      </c>
      <c r="GM3" s="38" t="s">
        <v>1007</v>
      </c>
      <c r="GN3" s="38" t="s">
        <v>817</v>
      </c>
      <c r="GO3" s="38" t="s">
        <v>818</v>
      </c>
      <c r="GP3" s="38" t="s">
        <v>1006</v>
      </c>
      <c r="GQ3" s="38" t="s">
        <v>819</v>
      </c>
      <c r="GR3" s="38" t="s">
        <v>820</v>
      </c>
      <c r="GS3" s="38" t="s">
        <v>1005</v>
      </c>
      <c r="GT3" s="38" t="s">
        <v>821</v>
      </c>
      <c r="GU3" s="38" t="s">
        <v>822</v>
      </c>
      <c r="GV3" s="38" t="s">
        <v>1004</v>
      </c>
      <c r="GW3" s="38" t="s">
        <v>823</v>
      </c>
      <c r="GX3" s="38" t="s">
        <v>824</v>
      </c>
      <c r="GY3" s="38" t="s">
        <v>1003</v>
      </c>
      <c r="GZ3" s="38" t="s">
        <v>825</v>
      </c>
      <c r="HA3" s="38" t="s">
        <v>826</v>
      </c>
      <c r="HB3" s="39"/>
      <c r="HC3" s="38" t="s">
        <v>410</v>
      </c>
      <c r="HD3" s="38" t="s">
        <v>411</v>
      </c>
      <c r="HE3" s="41" t="s">
        <v>412</v>
      </c>
      <c r="HF3" s="38" t="s">
        <v>413</v>
      </c>
      <c r="HG3" s="38" t="s">
        <v>414</v>
      </c>
      <c r="HH3" s="38" t="s">
        <v>415</v>
      </c>
      <c r="HI3" s="38" t="s">
        <v>1002</v>
      </c>
      <c r="HJ3" s="38" t="s">
        <v>827</v>
      </c>
      <c r="HK3" s="38" t="s">
        <v>828</v>
      </c>
      <c r="HL3" s="38" t="s">
        <v>1001</v>
      </c>
      <c r="HM3" s="38" t="s">
        <v>831</v>
      </c>
      <c r="HN3" s="38" t="s">
        <v>832</v>
      </c>
      <c r="HO3" s="38" t="s">
        <v>1000</v>
      </c>
      <c r="HP3" s="38" t="s">
        <v>833</v>
      </c>
      <c r="HQ3" s="38" t="s">
        <v>834</v>
      </c>
      <c r="HR3" s="38" t="s">
        <v>999</v>
      </c>
      <c r="HS3" s="38" t="s">
        <v>835</v>
      </c>
      <c r="HT3" s="38" t="s">
        <v>836</v>
      </c>
      <c r="HU3" s="38" t="s">
        <v>998</v>
      </c>
      <c r="HV3" s="38" t="s">
        <v>837</v>
      </c>
      <c r="HW3" s="38" t="s">
        <v>838</v>
      </c>
      <c r="HX3" s="39"/>
      <c r="HY3" s="38" t="s">
        <v>416</v>
      </c>
      <c r="HZ3" s="38" t="s">
        <v>417</v>
      </c>
      <c r="IA3" s="39"/>
      <c r="IB3" s="41" t="s">
        <v>418</v>
      </c>
      <c r="IC3" s="38" t="s">
        <v>419</v>
      </c>
      <c r="ID3" s="38" t="s">
        <v>420</v>
      </c>
      <c r="IE3" s="38" t="s">
        <v>421</v>
      </c>
      <c r="IF3" s="38" t="s">
        <v>1072</v>
      </c>
      <c r="IG3" s="38" t="s">
        <v>839</v>
      </c>
      <c r="IH3" s="38" t="s">
        <v>840</v>
      </c>
      <c r="II3" s="38" t="s">
        <v>1071</v>
      </c>
      <c r="IJ3" s="38" t="s">
        <v>843</v>
      </c>
      <c r="IK3" s="38" t="s">
        <v>844</v>
      </c>
      <c r="IL3" s="38" t="s">
        <v>1070</v>
      </c>
      <c r="IM3" s="38" t="s">
        <v>845</v>
      </c>
      <c r="IN3" s="38" t="s">
        <v>846</v>
      </c>
      <c r="IO3" s="38" t="s">
        <v>1069</v>
      </c>
      <c r="IP3" s="38" t="s">
        <v>847</v>
      </c>
      <c r="IQ3" s="38" t="s">
        <v>848</v>
      </c>
      <c r="IR3" s="38" t="s">
        <v>1068</v>
      </c>
      <c r="IS3" s="38" t="s">
        <v>849</v>
      </c>
      <c r="IT3" s="38" t="s">
        <v>850</v>
      </c>
      <c r="IU3" s="39"/>
      <c r="IV3" s="38" t="s">
        <v>422</v>
      </c>
      <c r="IW3" s="38" t="s">
        <v>423</v>
      </c>
      <c r="IX3" s="41" t="s">
        <v>424</v>
      </c>
      <c r="IY3" s="38" t="s">
        <v>425</v>
      </c>
      <c r="IZ3" s="38" t="s">
        <v>426</v>
      </c>
      <c r="JA3" s="38" t="s">
        <v>427</v>
      </c>
      <c r="JB3" s="38" t="s">
        <v>1067</v>
      </c>
      <c r="JC3" s="38" t="s">
        <v>841</v>
      </c>
      <c r="JD3" s="38" t="s">
        <v>842</v>
      </c>
      <c r="JE3" s="38" t="s">
        <v>1066</v>
      </c>
      <c r="JF3" s="38" t="s">
        <v>843</v>
      </c>
      <c r="JG3" s="38" t="s">
        <v>844</v>
      </c>
      <c r="JH3" s="38" t="s">
        <v>1065</v>
      </c>
      <c r="JI3" s="38" t="s">
        <v>851</v>
      </c>
      <c r="JJ3" s="38" t="s">
        <v>852</v>
      </c>
      <c r="JK3" s="38" t="s">
        <v>1064</v>
      </c>
      <c r="JL3" s="38" t="s">
        <v>853</v>
      </c>
      <c r="JM3" s="38" t="s">
        <v>854</v>
      </c>
      <c r="JN3" s="38" t="s">
        <v>1063</v>
      </c>
      <c r="JO3" s="38" t="s">
        <v>855</v>
      </c>
      <c r="JP3" s="38" t="s">
        <v>856</v>
      </c>
      <c r="JQ3" s="39"/>
      <c r="JR3" s="38" t="s">
        <v>428</v>
      </c>
      <c r="JS3" s="38" t="s">
        <v>429</v>
      </c>
      <c r="JT3" s="41" t="s">
        <v>430</v>
      </c>
      <c r="JU3" s="38" t="s">
        <v>431</v>
      </c>
      <c r="JV3" s="38" t="s">
        <v>432</v>
      </c>
      <c r="JW3" s="38" t="s">
        <v>433</v>
      </c>
      <c r="JX3" s="38" t="s">
        <v>1062</v>
      </c>
      <c r="JY3" s="38" t="s">
        <v>857</v>
      </c>
      <c r="JZ3" s="38" t="s">
        <v>858</v>
      </c>
      <c r="KA3" s="38" t="s">
        <v>1061</v>
      </c>
      <c r="KB3" s="38" t="s">
        <v>859</v>
      </c>
      <c r="KC3" s="38" t="s">
        <v>860</v>
      </c>
      <c r="KD3" s="38" t="s">
        <v>1060</v>
      </c>
      <c r="KE3" s="38" t="s">
        <v>861</v>
      </c>
      <c r="KF3" s="38" t="s">
        <v>860</v>
      </c>
      <c r="KG3" s="38" t="s">
        <v>1059</v>
      </c>
      <c r="KH3" s="38" t="s">
        <v>862</v>
      </c>
      <c r="KI3" s="38" t="s">
        <v>863</v>
      </c>
      <c r="KJ3" s="38" t="s">
        <v>1058</v>
      </c>
      <c r="KK3" s="38" t="s">
        <v>864</v>
      </c>
      <c r="KL3" s="38" t="s">
        <v>865</v>
      </c>
      <c r="KM3" s="39"/>
      <c r="KN3" s="38" t="s">
        <v>434</v>
      </c>
      <c r="KO3" s="38" t="s">
        <v>435</v>
      </c>
      <c r="KP3" s="41" t="s">
        <v>436</v>
      </c>
      <c r="KQ3" s="38" t="s">
        <v>437</v>
      </c>
      <c r="KR3" s="38" t="s">
        <v>438</v>
      </c>
      <c r="KS3" s="38" t="s">
        <v>439</v>
      </c>
      <c r="KT3" s="38" t="s">
        <v>1057</v>
      </c>
      <c r="KU3" s="38" t="s">
        <v>868</v>
      </c>
      <c r="KV3" s="38" t="s">
        <v>869</v>
      </c>
      <c r="KW3" s="38" t="s">
        <v>1056</v>
      </c>
      <c r="KX3" s="38" t="s">
        <v>870</v>
      </c>
      <c r="KY3" s="38" t="s">
        <v>871</v>
      </c>
      <c r="KZ3" s="38" t="s">
        <v>1055</v>
      </c>
      <c r="LA3" s="38" t="s">
        <v>872</v>
      </c>
      <c r="LB3" s="38" t="s">
        <v>873</v>
      </c>
      <c r="LC3" s="38" t="s">
        <v>1054</v>
      </c>
      <c r="LD3" s="38" t="s">
        <v>874</v>
      </c>
      <c r="LE3" s="38" t="s">
        <v>875</v>
      </c>
      <c r="LF3" s="38" t="s">
        <v>1053</v>
      </c>
      <c r="LG3" s="38" t="s">
        <v>866</v>
      </c>
      <c r="LH3" s="38" t="s">
        <v>867</v>
      </c>
      <c r="LI3" s="39"/>
      <c r="LJ3" s="38" t="s">
        <v>440</v>
      </c>
      <c r="LK3" s="38" t="s">
        <v>441</v>
      </c>
      <c r="LL3" s="41" t="s">
        <v>442</v>
      </c>
      <c r="LM3" s="38" t="s">
        <v>443</v>
      </c>
      <c r="LN3" s="38" t="s">
        <v>444</v>
      </c>
      <c r="LO3" s="38" t="s">
        <v>445</v>
      </c>
      <c r="LP3" s="38" t="s">
        <v>1052</v>
      </c>
      <c r="LQ3" s="38" t="s">
        <v>876</v>
      </c>
      <c r="LR3" s="38" t="s">
        <v>877</v>
      </c>
      <c r="LS3" s="38" t="s">
        <v>1051</v>
      </c>
      <c r="LT3" s="38" t="s">
        <v>878</v>
      </c>
      <c r="LU3" s="38" t="s">
        <v>879</v>
      </c>
      <c r="LV3" s="38" t="s">
        <v>1050</v>
      </c>
      <c r="LW3" s="38" t="s">
        <v>880</v>
      </c>
      <c r="LX3" s="38" t="s">
        <v>881</v>
      </c>
      <c r="LY3" s="38" t="s">
        <v>1049</v>
      </c>
      <c r="LZ3" s="38" t="s">
        <v>882</v>
      </c>
      <c r="MA3" s="38" t="s">
        <v>883</v>
      </c>
      <c r="MB3" s="38" t="s">
        <v>1048</v>
      </c>
      <c r="MC3" s="38" t="s">
        <v>884</v>
      </c>
      <c r="MD3" s="38" t="s">
        <v>885</v>
      </c>
      <c r="ME3" s="39"/>
      <c r="MF3" s="38" t="s">
        <v>446</v>
      </c>
      <c r="MG3" s="38" t="s">
        <v>447</v>
      </c>
      <c r="MH3" s="41" t="s">
        <v>448</v>
      </c>
      <c r="MI3" s="38" t="s">
        <v>449</v>
      </c>
      <c r="MJ3" s="38" t="s">
        <v>450</v>
      </c>
      <c r="MK3" s="38" t="s">
        <v>451</v>
      </c>
      <c r="ML3" s="38" t="s">
        <v>1047</v>
      </c>
      <c r="MM3" s="38" t="s">
        <v>888</v>
      </c>
      <c r="MN3" s="38" t="s">
        <v>889</v>
      </c>
      <c r="MO3" s="38" t="s">
        <v>1046</v>
      </c>
      <c r="MP3" s="38" t="s">
        <v>892</v>
      </c>
      <c r="MQ3" s="38" t="s">
        <v>891</v>
      </c>
      <c r="MR3" s="38" t="s">
        <v>1045</v>
      </c>
      <c r="MS3" s="38" t="s">
        <v>890</v>
      </c>
      <c r="MT3" s="38" t="s">
        <v>893</v>
      </c>
      <c r="MU3" s="38" t="s">
        <v>1044</v>
      </c>
      <c r="MV3" s="38" t="s">
        <v>894</v>
      </c>
      <c r="MW3" s="38" t="s">
        <v>895</v>
      </c>
      <c r="MX3" s="38" t="s">
        <v>1043</v>
      </c>
      <c r="MY3" s="38" t="s">
        <v>886</v>
      </c>
      <c r="MZ3" s="38" t="s">
        <v>887</v>
      </c>
      <c r="NA3" s="39"/>
      <c r="NB3" s="38" t="s">
        <v>452</v>
      </c>
      <c r="NC3" s="38" t="s">
        <v>453</v>
      </c>
      <c r="ND3" s="41" t="s">
        <v>454</v>
      </c>
      <c r="NE3" s="38" t="s">
        <v>455</v>
      </c>
      <c r="NF3" s="38" t="s">
        <v>456</v>
      </c>
      <c r="NG3" s="38" t="s">
        <v>457</v>
      </c>
      <c r="NH3" s="38" t="s">
        <v>1042</v>
      </c>
      <c r="NI3" s="38" t="s">
        <v>898</v>
      </c>
      <c r="NJ3" s="38" t="s">
        <v>899</v>
      </c>
      <c r="NK3" s="38" t="s">
        <v>1041</v>
      </c>
      <c r="NL3" s="38" t="s">
        <v>896</v>
      </c>
      <c r="NM3" s="38" t="s">
        <v>897</v>
      </c>
      <c r="NN3" s="38" t="s">
        <v>1040</v>
      </c>
      <c r="NO3" s="38" t="s">
        <v>900</v>
      </c>
      <c r="NP3" s="38" t="s">
        <v>901</v>
      </c>
      <c r="NQ3" s="38" t="s">
        <v>1039</v>
      </c>
      <c r="NR3" s="38" t="s">
        <v>902</v>
      </c>
      <c r="NS3" s="38" t="s">
        <v>903</v>
      </c>
      <c r="NT3" s="38" t="s">
        <v>1038</v>
      </c>
      <c r="NU3" s="38" t="s">
        <v>904</v>
      </c>
      <c r="NV3" s="38" t="s">
        <v>905</v>
      </c>
      <c r="NW3" s="39"/>
      <c r="NX3" s="38" t="s">
        <v>458</v>
      </c>
      <c r="NY3" s="38" t="s">
        <v>459</v>
      </c>
      <c r="NZ3" s="41" t="s">
        <v>460</v>
      </c>
      <c r="OA3" s="38" t="s">
        <v>461</v>
      </c>
      <c r="OB3" s="38" t="s">
        <v>462</v>
      </c>
      <c r="OC3" s="38" t="s">
        <v>463</v>
      </c>
      <c r="OD3" s="38" t="s">
        <v>1037</v>
      </c>
      <c r="OE3" s="38" t="s">
        <v>906</v>
      </c>
      <c r="OF3" s="38" t="s">
        <v>907</v>
      </c>
      <c r="OG3" s="38" t="s">
        <v>1036</v>
      </c>
      <c r="OH3" s="38" t="s">
        <v>908</v>
      </c>
      <c r="OI3" s="38" t="s">
        <v>909</v>
      </c>
      <c r="OJ3" s="38" t="s">
        <v>1035</v>
      </c>
      <c r="OK3" s="38" t="s">
        <v>910</v>
      </c>
      <c r="OL3" s="38" t="s">
        <v>911</v>
      </c>
      <c r="OM3" s="38" t="s">
        <v>1034</v>
      </c>
      <c r="ON3" s="38" t="s">
        <v>912</v>
      </c>
      <c r="OO3" s="38" t="s">
        <v>913</v>
      </c>
      <c r="OP3" s="38" t="s">
        <v>1033</v>
      </c>
      <c r="OQ3" s="38" t="s">
        <v>914</v>
      </c>
      <c r="OR3" s="38" t="s">
        <v>915</v>
      </c>
      <c r="OS3" s="39"/>
      <c r="OT3" s="38" t="s">
        <v>464</v>
      </c>
      <c r="OU3" s="38" t="s">
        <v>465</v>
      </c>
      <c r="OV3" s="41" t="s">
        <v>466</v>
      </c>
      <c r="OW3" s="38" t="s">
        <v>467</v>
      </c>
      <c r="OX3" s="38" t="s">
        <v>468</v>
      </c>
      <c r="OY3" s="38" t="s">
        <v>469</v>
      </c>
      <c r="OZ3" s="38" t="s">
        <v>1032</v>
      </c>
      <c r="PA3" s="38" t="s">
        <v>916</v>
      </c>
      <c r="PB3" s="38" t="s">
        <v>917</v>
      </c>
      <c r="PC3" s="38" t="s">
        <v>1031</v>
      </c>
      <c r="PD3" s="38" t="s">
        <v>918</v>
      </c>
      <c r="PE3" s="38" t="s">
        <v>919</v>
      </c>
      <c r="PF3" s="38" t="s">
        <v>1030</v>
      </c>
      <c r="PG3" s="38" t="s">
        <v>920</v>
      </c>
      <c r="PH3" s="38" t="s">
        <v>921</v>
      </c>
      <c r="PI3" s="38" t="s">
        <v>1029</v>
      </c>
      <c r="PJ3" s="38" t="s">
        <v>922</v>
      </c>
      <c r="PK3" s="38" t="s">
        <v>923</v>
      </c>
      <c r="PL3" s="38" t="s">
        <v>1028</v>
      </c>
      <c r="PM3" s="38" t="s">
        <v>924</v>
      </c>
      <c r="PN3" s="38" t="s">
        <v>925</v>
      </c>
      <c r="PO3" s="39"/>
      <c r="PP3" s="38" t="s">
        <v>470</v>
      </c>
      <c r="PQ3" s="38" t="s">
        <v>471</v>
      </c>
      <c r="PR3" s="41" t="s">
        <v>472</v>
      </c>
      <c r="PS3" s="38" t="s">
        <v>473</v>
      </c>
      <c r="PT3" s="38" t="s">
        <v>474</v>
      </c>
      <c r="PU3" s="38" t="s">
        <v>475</v>
      </c>
      <c r="PV3" s="38" t="s">
        <v>1027</v>
      </c>
      <c r="PW3" s="38" t="s">
        <v>926</v>
      </c>
      <c r="PX3" s="38" t="s">
        <v>927</v>
      </c>
      <c r="PY3" s="38" t="s">
        <v>1026</v>
      </c>
      <c r="PZ3" s="38" t="s">
        <v>829</v>
      </c>
      <c r="QA3" s="38" t="s">
        <v>830</v>
      </c>
      <c r="QB3" s="38" t="s">
        <v>1025</v>
      </c>
      <c r="QC3" s="38" t="s">
        <v>928</v>
      </c>
      <c r="QD3" s="38" t="s">
        <v>929</v>
      </c>
      <c r="QE3" s="38" t="s">
        <v>1024</v>
      </c>
      <c r="QF3" s="38" t="s">
        <v>930</v>
      </c>
      <c r="QG3" s="38" t="s">
        <v>931</v>
      </c>
      <c r="QH3" s="38" t="s">
        <v>1023</v>
      </c>
      <c r="QI3" s="38" t="s">
        <v>932</v>
      </c>
      <c r="QJ3" s="38" t="s">
        <v>933</v>
      </c>
      <c r="QK3" s="39"/>
      <c r="QL3" s="38" t="s">
        <v>476</v>
      </c>
      <c r="QM3" s="38" t="s">
        <v>477</v>
      </c>
      <c r="QN3" s="39"/>
      <c r="QO3" s="40" t="s">
        <v>287</v>
      </c>
      <c r="QP3" s="38" t="s">
        <v>954</v>
      </c>
      <c r="QQ3" s="38" t="s">
        <v>968</v>
      </c>
      <c r="QR3" s="38" t="s">
        <v>288</v>
      </c>
      <c r="QS3" s="38" t="s">
        <v>955</v>
      </c>
      <c r="QT3" s="38" t="s">
        <v>969</v>
      </c>
      <c r="QU3" s="38" t="s">
        <v>296</v>
      </c>
      <c r="QV3" s="38" t="s">
        <v>956</v>
      </c>
      <c r="QW3" s="38" t="s">
        <v>735</v>
      </c>
      <c r="QX3" s="38" t="s">
        <v>297</v>
      </c>
      <c r="QY3" s="38" t="s">
        <v>298</v>
      </c>
      <c r="QZ3" s="38" t="s">
        <v>299</v>
      </c>
      <c r="RA3" s="38" t="s">
        <v>300</v>
      </c>
      <c r="RB3" s="38" t="s">
        <v>735</v>
      </c>
      <c r="RC3" s="38" t="s">
        <v>354</v>
      </c>
      <c r="RD3" s="38" t="s">
        <v>958</v>
      </c>
      <c r="RE3" s="38" t="s">
        <v>971</v>
      </c>
      <c r="RF3" s="38" t="s">
        <v>356</v>
      </c>
      <c r="RG3" s="38" t="s">
        <v>957</v>
      </c>
      <c r="RH3" s="38" t="s">
        <v>970</v>
      </c>
      <c r="RI3" s="39"/>
      <c r="RJ3" s="38" t="s">
        <v>358</v>
      </c>
      <c r="RK3" s="38" t="s">
        <v>962</v>
      </c>
      <c r="RL3" s="38" t="s">
        <v>977</v>
      </c>
      <c r="RM3" s="38" t="s">
        <v>360</v>
      </c>
      <c r="RN3" s="38" t="s">
        <v>961</v>
      </c>
      <c r="RO3" s="38" t="s">
        <v>976</v>
      </c>
      <c r="RP3" s="38" t="s">
        <v>361</v>
      </c>
      <c r="RQ3" s="38" t="s">
        <v>960</v>
      </c>
      <c r="RR3" s="38" t="s">
        <v>975</v>
      </c>
      <c r="RS3" s="38" t="s">
        <v>364</v>
      </c>
      <c r="RT3" s="38" t="s">
        <v>959</v>
      </c>
      <c r="RU3" s="38" t="s">
        <v>974</v>
      </c>
      <c r="RV3" s="38" t="s">
        <v>366</v>
      </c>
      <c r="RW3" s="38" t="s">
        <v>973</v>
      </c>
      <c r="RX3" s="38" t="s">
        <v>972</v>
      </c>
      <c r="RY3" s="39"/>
      <c r="RZ3" s="40" t="s">
        <v>290</v>
      </c>
      <c r="SA3" s="38" t="s">
        <v>302</v>
      </c>
      <c r="SB3" s="38" t="s">
        <v>303</v>
      </c>
      <c r="SC3" s="41" t="s">
        <v>291</v>
      </c>
      <c r="SD3" s="38" t="s">
        <v>292</v>
      </c>
      <c r="SE3" s="38" t="s">
        <v>304</v>
      </c>
      <c r="SF3" s="38" t="s">
        <v>305</v>
      </c>
      <c r="SG3" s="38" t="s">
        <v>306</v>
      </c>
      <c r="SH3" s="38" t="s">
        <v>319</v>
      </c>
      <c r="SI3" s="38" t="s">
        <v>320</v>
      </c>
      <c r="SJ3" s="38" t="s">
        <v>321</v>
      </c>
      <c r="SK3" s="38" t="s">
        <v>322</v>
      </c>
      <c r="SL3" s="38" t="s">
        <v>323</v>
      </c>
      <c r="SM3" s="39"/>
      <c r="SN3" s="38" t="s">
        <v>478</v>
      </c>
      <c r="SO3" s="38" t="s">
        <v>482</v>
      </c>
      <c r="SP3" s="38" t="s">
        <v>481</v>
      </c>
      <c r="SQ3" s="38" t="s">
        <v>480</v>
      </c>
      <c r="SR3" s="38" t="s">
        <v>479</v>
      </c>
      <c r="SS3" s="39"/>
      <c r="ST3" s="38" t="s">
        <v>487</v>
      </c>
      <c r="SU3" s="38" t="s">
        <v>486</v>
      </c>
      <c r="SV3" s="38" t="s">
        <v>485</v>
      </c>
      <c r="SW3" s="38" t="s">
        <v>484</v>
      </c>
      <c r="SX3" s="38" t="s">
        <v>483</v>
      </c>
      <c r="SY3" s="39"/>
      <c r="SZ3" s="38" t="s">
        <v>293</v>
      </c>
      <c r="TA3" s="38" t="s">
        <v>324</v>
      </c>
      <c r="TB3" s="38" t="s">
        <v>325</v>
      </c>
      <c r="TC3" s="38" t="s">
        <v>326</v>
      </c>
      <c r="TD3" s="38" t="s">
        <v>327</v>
      </c>
      <c r="TE3" s="39"/>
      <c r="TF3" s="38" t="s">
        <v>294</v>
      </c>
      <c r="TG3" s="38" t="s">
        <v>328</v>
      </c>
      <c r="TH3" s="38" t="s">
        <v>329</v>
      </c>
      <c r="TI3" s="38" t="s">
        <v>330</v>
      </c>
      <c r="TJ3" s="38" t="s">
        <v>331</v>
      </c>
      <c r="TK3" s="39"/>
      <c r="TL3" s="38" t="s">
        <v>295</v>
      </c>
      <c r="TM3" s="38" t="s">
        <v>309</v>
      </c>
      <c r="TN3" s="38" t="s">
        <v>332</v>
      </c>
      <c r="TO3" s="38" t="s">
        <v>333</v>
      </c>
      <c r="TP3" s="38" t="s">
        <v>334</v>
      </c>
      <c r="TQ3" s="42"/>
      <c r="TR3" s="38" t="s">
        <v>642</v>
      </c>
      <c r="TS3" s="38" t="s">
        <v>717</v>
      </c>
      <c r="TT3" s="38" t="s">
        <v>701</v>
      </c>
      <c r="TU3" s="38" t="s">
        <v>643</v>
      </c>
      <c r="TV3" s="38" t="s">
        <v>718</v>
      </c>
      <c r="TW3" s="38" t="s">
        <v>705</v>
      </c>
      <c r="TX3" s="38" t="s">
        <v>644</v>
      </c>
      <c r="TY3" s="38" t="s">
        <v>719</v>
      </c>
      <c r="TZ3" s="38" t="s">
        <v>704</v>
      </c>
      <c r="UA3" s="38" t="s">
        <v>645</v>
      </c>
      <c r="UB3" s="38" t="s">
        <v>720</v>
      </c>
      <c r="UC3" s="38" t="s">
        <v>703</v>
      </c>
      <c r="UD3" s="38" t="s">
        <v>646</v>
      </c>
      <c r="UE3" s="38" t="s">
        <v>721</v>
      </c>
      <c r="UF3" s="38" t="s">
        <v>702</v>
      </c>
      <c r="UG3" s="39"/>
      <c r="UH3" s="38" t="s">
        <v>1076</v>
      </c>
      <c r="UI3" s="38" t="s">
        <v>1077</v>
      </c>
      <c r="UJ3" s="38" t="s">
        <v>1078</v>
      </c>
      <c r="UK3" s="41" t="s">
        <v>1082</v>
      </c>
      <c r="UL3" s="38" t="s">
        <v>1083</v>
      </c>
      <c r="UM3" s="38" t="s">
        <v>1084</v>
      </c>
      <c r="UN3" s="41" t="s">
        <v>1088</v>
      </c>
      <c r="UO3" s="38" t="s">
        <v>1089</v>
      </c>
      <c r="UP3" s="38" t="s">
        <v>1090</v>
      </c>
      <c r="UQ3" s="41" t="s">
        <v>1094</v>
      </c>
      <c r="UR3" s="38" t="s">
        <v>1095</v>
      </c>
      <c r="US3" s="38" t="s">
        <v>1096</v>
      </c>
      <c r="UT3" s="41" t="s">
        <v>1100</v>
      </c>
      <c r="UU3" s="38" t="s">
        <v>1101</v>
      </c>
      <c r="UV3" s="38" t="s">
        <v>1102</v>
      </c>
      <c r="UW3" s="43"/>
      <c r="UX3" s="40" t="s">
        <v>335</v>
      </c>
      <c r="UY3" s="38" t="s">
        <v>336</v>
      </c>
      <c r="UZ3" s="38" t="s">
        <v>592</v>
      </c>
      <c r="VA3" s="38" t="s">
        <v>307</v>
      </c>
      <c r="VB3" s="38" t="s">
        <v>337</v>
      </c>
      <c r="VC3" s="38" t="s">
        <v>338</v>
      </c>
      <c r="VD3" s="38" t="s">
        <v>339</v>
      </c>
      <c r="VE3" s="38" t="s">
        <v>340</v>
      </c>
      <c r="VF3" s="38" t="s">
        <v>348</v>
      </c>
      <c r="VG3" s="38" t="s">
        <v>341</v>
      </c>
      <c r="VH3" s="38" t="s">
        <v>351</v>
      </c>
      <c r="VI3" s="38" t="s">
        <v>352</v>
      </c>
      <c r="VJ3" s="38" t="s">
        <v>613</v>
      </c>
      <c r="VK3" s="38" t="s">
        <v>614</v>
      </c>
      <c r="VL3" s="38" t="s">
        <v>616</v>
      </c>
      <c r="VM3" s="38" t="s">
        <v>617</v>
      </c>
      <c r="VN3" s="38" t="s">
        <v>619</v>
      </c>
      <c r="VO3" s="38" t="s">
        <v>620</v>
      </c>
      <c r="VP3" s="38" t="s">
        <v>622</v>
      </c>
      <c r="VQ3" s="38" t="s">
        <v>623</v>
      </c>
      <c r="VR3" s="38" t="s">
        <v>625</v>
      </c>
      <c r="VS3" s="38" t="s">
        <v>626</v>
      </c>
      <c r="VT3" s="43"/>
    </row>
    <row r="4" spans="1:601" s="26" customFormat="1" x14ac:dyDescent="0.35">
      <c r="C4" s="27" t="str">
        <f>IF(ISBLANK(A4),"",CONCATENATE("https://purl.stanford.edu/",A4))</f>
        <v/>
      </c>
      <c r="H4" s="26" t="str">
        <f>IF(AND(ISBLANK(F4),ISBLANK(G4)),"",IF(ISBLANK(G4),F4,CONCATENATE(F4,"/",G4)))</f>
        <v/>
      </c>
      <c r="J4" s="27"/>
      <c r="K4" s="27"/>
      <c r="L4" s="27"/>
      <c r="N4" s="29"/>
      <c r="P4" s="26" t="str">
        <f>IF(ISBLANK(N4),"",CONCATENATE(N4,", ",O4))</f>
        <v/>
      </c>
      <c r="Q4" s="27" t="str">
        <f>IF(ISBLANK(N4),"","Personal")</f>
        <v/>
      </c>
      <c r="S4" s="27"/>
      <c r="V4" s="27"/>
      <c r="Y4" s="27"/>
      <c r="AB4" s="27"/>
      <c r="AE4" s="27"/>
      <c r="AG4" s="28"/>
      <c r="AJ4" s="35"/>
      <c r="AL4" s="26" t="str">
        <f>IF(ISBLANK(AJ4),"",CONCATENATE(AJ4,", ",AK4))</f>
        <v/>
      </c>
      <c r="AM4" s="27" t="str">
        <f>IF(ISBLANK(AJ4),"","Personal")</f>
        <v/>
      </c>
      <c r="AO4" s="27"/>
      <c r="AR4" s="27"/>
      <c r="AU4" s="27"/>
      <c r="AX4" s="27"/>
      <c r="BA4" s="27"/>
      <c r="BC4" s="28"/>
      <c r="BF4" s="35"/>
      <c r="BH4" s="26" t="str">
        <f>IF(ISBLANK(BF4),"",CONCATENATE(BF4,", ",BG4))</f>
        <v/>
      </c>
      <c r="BI4" s="27" t="str">
        <f>IF(ISBLANK(BF4),"","Personal")</f>
        <v/>
      </c>
      <c r="BK4" s="27"/>
      <c r="BN4" s="27"/>
      <c r="BQ4" s="27"/>
      <c r="BT4" s="27"/>
      <c r="BW4" s="27"/>
      <c r="BY4" s="28"/>
      <c r="CB4" s="35"/>
      <c r="CD4" s="26" t="str">
        <f>IF(ISBLANK(CB4),"",CONCATENATE(CB4,", ",CC4))</f>
        <v/>
      </c>
      <c r="CE4" s="27" t="str">
        <f>IF(ISBLANK(CB4),"","Personal")</f>
        <v/>
      </c>
      <c r="CG4" s="27"/>
      <c r="CJ4" s="27"/>
      <c r="CM4" s="27"/>
      <c r="CP4" s="27"/>
      <c r="CS4" s="27"/>
      <c r="CU4" s="28"/>
      <c r="CX4" s="35"/>
      <c r="CZ4" s="26" t="str">
        <f>IF(ISBLANK(CX4),"",CONCATENATE(CX4,", ",CY4))</f>
        <v/>
      </c>
      <c r="DA4" s="27" t="str">
        <f>IF(ISBLANK(CX4),"","Personal")</f>
        <v/>
      </c>
      <c r="DC4" s="27"/>
      <c r="DF4" s="27"/>
      <c r="DI4" s="27"/>
      <c r="DL4" s="27"/>
      <c r="DO4" s="27"/>
      <c r="DQ4" s="28"/>
      <c r="DT4" s="28"/>
      <c r="DW4" s="26" t="str">
        <f>IF(ISBLANK(DU4),"",CONCATENATE(DU4,", ",DV4))</f>
        <v/>
      </c>
      <c r="DX4" s="27" t="str">
        <f>IF(ISBLANK(DU4),"","Personal")</f>
        <v/>
      </c>
      <c r="DZ4" s="27"/>
      <c r="EC4" s="27"/>
      <c r="EF4" s="27"/>
      <c r="EI4" s="27"/>
      <c r="EL4" s="27"/>
      <c r="EN4" s="28"/>
      <c r="EQ4" s="35"/>
      <c r="ES4" s="26" t="str">
        <f>IF(ISBLANK(EQ4),"",CONCATENATE(EQ4,", ",ER4))</f>
        <v/>
      </c>
      <c r="ET4" s="27" t="str">
        <f>IF(ISBLANK(EQ4),"","Personal")</f>
        <v/>
      </c>
      <c r="EV4" s="27"/>
      <c r="EY4" s="27"/>
      <c r="FB4" s="27"/>
      <c r="FE4" s="27"/>
      <c r="FH4" s="27"/>
      <c r="FJ4" s="28"/>
      <c r="FM4" s="35"/>
      <c r="FO4" s="26" t="str">
        <f>IF(ISBLANK(FM4),"",CONCATENATE(FM4,", ",FN4))</f>
        <v/>
      </c>
      <c r="FP4" s="27" t="str">
        <f>IF(ISBLANK(FM4),"","Personal")</f>
        <v/>
      </c>
      <c r="FR4" s="27"/>
      <c r="FU4" s="27"/>
      <c r="FX4" s="27"/>
      <c r="GA4" s="27"/>
      <c r="GD4" s="27"/>
      <c r="GF4" s="28"/>
      <c r="GI4" s="35"/>
      <c r="GK4" s="26" t="str">
        <f>IF(ISBLANK(GI4),"",CONCATENATE(GI4,", ",GJ4))</f>
        <v/>
      </c>
      <c r="GL4" s="27" t="str">
        <f>IF(ISBLANK(GI4),"","Personal")</f>
        <v/>
      </c>
      <c r="GN4" s="27"/>
      <c r="GQ4" s="27"/>
      <c r="GT4" s="27"/>
      <c r="GW4" s="27"/>
      <c r="GZ4" s="27"/>
      <c r="HB4" s="28"/>
      <c r="HE4" s="35"/>
      <c r="HG4" s="26" t="str">
        <f>IF(ISBLANK(HE4),"",CONCATENATE(HE4,", ",HF4))</f>
        <v/>
      </c>
      <c r="HH4" s="27" t="str">
        <f>IF(ISBLANK(HE4),"","Personal")</f>
        <v/>
      </c>
      <c r="HJ4" s="27"/>
      <c r="HM4" s="27"/>
      <c r="HP4" s="27"/>
      <c r="HS4" s="27"/>
      <c r="HV4" s="27"/>
      <c r="HX4" s="28"/>
      <c r="IA4" s="28"/>
      <c r="ID4" s="26" t="str">
        <f>IF(ISBLANK(IB4),"",CONCATENATE(IB4,", ",IC4))</f>
        <v/>
      </c>
      <c r="IE4" s="27" t="str">
        <f>IF(ISBLANK(IB4),"","Personal")</f>
        <v/>
      </c>
      <c r="IG4" s="27"/>
      <c r="IJ4" s="27"/>
      <c r="IM4" s="27"/>
      <c r="IP4" s="27"/>
      <c r="IS4" s="27"/>
      <c r="IU4" s="28"/>
      <c r="IX4" s="35"/>
      <c r="IZ4" s="26" t="str">
        <f>IF(ISBLANK(IX4),"",CONCATENATE(IX4,", ",IY4))</f>
        <v/>
      </c>
      <c r="JA4" s="27" t="str">
        <f>IF(ISBLANK(IX4),"","Personal")</f>
        <v/>
      </c>
      <c r="JC4" s="27"/>
      <c r="JF4" s="27"/>
      <c r="JI4" s="27"/>
      <c r="JL4" s="27"/>
      <c r="JO4" s="27"/>
      <c r="JQ4" s="28"/>
      <c r="JT4" s="35"/>
      <c r="JV4" s="26" t="str">
        <f>IF(ISBLANK(JT4),"",CONCATENATE(JT4,", ",JU4))</f>
        <v/>
      </c>
      <c r="JW4" s="27" t="str">
        <f>IF(ISBLANK(JT4),"","Personal")</f>
        <v/>
      </c>
      <c r="JY4" s="27"/>
      <c r="KB4" s="27"/>
      <c r="KE4" s="27"/>
      <c r="KH4" s="27"/>
      <c r="KK4" s="27"/>
      <c r="KM4" s="28"/>
      <c r="KP4" s="35"/>
      <c r="KR4" s="26" t="str">
        <f>IF(ISBLANK(KP4),"",CONCATENATE(KP4,", ",KQ4))</f>
        <v/>
      </c>
      <c r="KS4" s="27" t="str">
        <f>IF(ISBLANK(KP4),"","Personal")</f>
        <v/>
      </c>
      <c r="KU4" s="27"/>
      <c r="KX4" s="27"/>
      <c r="LA4" s="27"/>
      <c r="LD4" s="27"/>
      <c r="LG4" s="27"/>
      <c r="LI4" s="28"/>
      <c r="LL4" s="35"/>
      <c r="LN4" s="26" t="str">
        <f>IF(ISBLANK(LL4),"",CONCATENATE(LL4,", ",LM4))</f>
        <v/>
      </c>
      <c r="LO4" s="27" t="str">
        <f>IF(ISBLANK(LL4),"","Personal")</f>
        <v/>
      </c>
      <c r="LQ4" s="27"/>
      <c r="LT4" s="27"/>
      <c r="LW4" s="27"/>
      <c r="LZ4" s="27"/>
      <c r="MC4" s="27"/>
      <c r="ME4" s="28"/>
      <c r="MH4" s="35"/>
      <c r="MJ4" s="26" t="str">
        <f>IF(ISBLANK(MH4),"",CONCATENATE(MH4,", ",MI4))</f>
        <v/>
      </c>
      <c r="MK4" s="27" t="str">
        <f>IF(ISBLANK(MH4),"","Personal")</f>
        <v/>
      </c>
      <c r="MM4" s="27"/>
      <c r="MP4" s="27"/>
      <c r="MS4" s="27"/>
      <c r="MV4" s="27"/>
      <c r="MY4" s="27"/>
      <c r="NA4" s="28"/>
      <c r="ND4" s="35"/>
      <c r="NF4" s="26" t="str">
        <f>IF(ISBLANK(ND4),"",CONCATENATE(ND4,", ",NE4))</f>
        <v/>
      </c>
      <c r="NG4" s="27" t="str">
        <f>IF(ISBLANK(ND4),"","Personal")</f>
        <v/>
      </c>
      <c r="NI4" s="27"/>
      <c r="NL4" s="27"/>
      <c r="NO4" s="27"/>
      <c r="NR4" s="27"/>
      <c r="NU4" s="27"/>
      <c r="NW4" s="28"/>
      <c r="NZ4" s="35"/>
      <c r="OB4" s="26" t="str">
        <f>IF(ISBLANK(NZ4),"",CONCATENATE(NZ4,", ",OA4))</f>
        <v/>
      </c>
      <c r="OC4" s="27" t="str">
        <f>IF(ISBLANK(NZ4),"","Personal")</f>
        <v/>
      </c>
      <c r="OE4" s="27"/>
      <c r="OH4" s="27"/>
      <c r="OK4" s="27"/>
      <c r="ON4" s="27"/>
      <c r="OQ4" s="27"/>
      <c r="OS4" s="28"/>
      <c r="OV4" s="35"/>
      <c r="OX4" s="26" t="str">
        <f>IF(ISBLANK(OV4),"",CONCATENATE(OV4,", ",OW4))</f>
        <v/>
      </c>
      <c r="OY4" s="27" t="str">
        <f>IF(ISBLANK(OV4),"","Personal")</f>
        <v/>
      </c>
      <c r="PA4" s="27"/>
      <c r="PD4" s="27"/>
      <c r="PG4" s="27"/>
      <c r="PJ4" s="27"/>
      <c r="PM4" s="27"/>
      <c r="PO4" s="28"/>
      <c r="PR4" s="35"/>
      <c r="PT4" s="26" t="str">
        <f>IF(ISBLANK(PR4),"",CONCATENATE(PR4,", ",PS4))</f>
        <v/>
      </c>
      <c r="PU4" s="27" t="str">
        <f t="shared" ref="PU4:PU35" si="0">IF(ISBLANK(PR4),"","Personal")</f>
        <v/>
      </c>
      <c r="PW4" s="27"/>
      <c r="PZ4" s="27"/>
      <c r="QC4" s="27"/>
      <c r="QF4" s="27"/>
      <c r="QI4" s="27"/>
      <c r="QK4" s="28"/>
      <c r="QN4" s="28"/>
      <c r="QO4" s="29"/>
      <c r="QP4" s="30" t="str">
        <f t="shared" ref="QP4:QP35" si="1">IF(ISBLANK(QO4),"","Organizational")</f>
        <v/>
      </c>
      <c r="QR4" s="32"/>
      <c r="QS4" s="30" t="str">
        <f t="shared" ref="QS4:QS35" si="2">IF(ISBLANK(QR4),"","Organizational")</f>
        <v/>
      </c>
      <c r="QU4" s="32"/>
      <c r="QV4" s="30" t="str">
        <f t="shared" ref="QV4:QV35" si="3">IF(ISBLANK(QU4),"","Organizational")</f>
        <v/>
      </c>
      <c r="QX4" s="27" t="str">
        <f>IF(ISBLANK(QW4),"",IF(ISBLANK(VLOOKUP(QW4,role!A:E,2,FALSE)),"",VLOOKUP(QW4,role!A:E,2,FALSE)))</f>
        <v/>
      </c>
      <c r="QY4" s="27" t="str">
        <f>IF(ISBLANK(QW4),"",IF(ISBLANK(VLOOKUP(QW4,role!A:E,3,FALSE)),"",VLOOKUP(QW4,role!A:E,3,FALSE)))</f>
        <v/>
      </c>
      <c r="QZ4" s="27" t="str">
        <f>IF(ISBLANK(QW4),"",IF(ISBLANK(VLOOKUP(QW4,role!A:E,4,FALSE)),"",VLOOKUP(QW4,role!A:E,4,FALSE)))</f>
        <v/>
      </c>
      <c r="RA4" s="27" t="str">
        <f>IF(ISBLANK(QW4),"",IF(ISBLANK(VLOOKUP(QW4,role!A:E,5,FALSE)),"",VLOOKUP(QW4,role!A:E,5,FALSE)))</f>
        <v/>
      </c>
      <c r="RB4" s="27" t="str">
        <f>IF(ISBLANK(QW4),"",VLOOKUP(QW4,role!A:F,6,FALSE))</f>
        <v/>
      </c>
      <c r="RC4" s="32"/>
      <c r="RD4" s="30" t="str">
        <f t="shared" ref="RD4:RD35" si="4">IF(ISBLANK(RC4),"","Organizational")</f>
        <v/>
      </c>
      <c r="RF4" s="32"/>
      <c r="RG4" s="30" t="str">
        <f t="shared" ref="RG4:RG35" si="5">IF(ISBLANK(RF4),"","Organizational")</f>
        <v/>
      </c>
      <c r="RI4" s="28"/>
      <c r="RJ4" s="32"/>
      <c r="RK4" s="30" t="str">
        <f t="shared" ref="RK4:RK35" si="6">IF(ISBLANK(RJ4),"","Organizational")</f>
        <v/>
      </c>
      <c r="RM4" s="32"/>
      <c r="RN4" s="30" t="str">
        <f t="shared" ref="RN4:RN35" si="7">IF(ISBLANK(RM4),"","Organizational")</f>
        <v/>
      </c>
      <c r="RP4" s="32"/>
      <c r="RQ4" s="30" t="str">
        <f t="shared" ref="RQ4:RQ35" si="8">IF(ISBLANK(RP4),"","Organizational")</f>
        <v/>
      </c>
      <c r="RS4" s="32"/>
      <c r="RT4" s="30" t="str">
        <f t="shared" ref="RT4:RT35" si="9">IF(ISBLANK(RS4),"","Organizational")</f>
        <v/>
      </c>
      <c r="RV4" s="32"/>
      <c r="RW4" s="30" t="str">
        <f t="shared" ref="RW4:RW35" si="10">IF(ISBLANK(RV4),"","Organizational")</f>
        <v/>
      </c>
      <c r="RY4" s="28"/>
      <c r="RZ4" s="29"/>
      <c r="SB4" s="27" t="str">
        <f>IF(ISBLANK(SA4),"","Project name")</f>
        <v/>
      </c>
      <c r="SC4" s="35"/>
      <c r="SM4" s="28"/>
      <c r="SS4" s="28"/>
      <c r="SY4" s="28"/>
      <c r="TE4" s="28"/>
      <c r="TK4" s="28"/>
      <c r="TQ4" s="31"/>
      <c r="TR4" s="50"/>
      <c r="TS4" s="50"/>
      <c r="TT4" s="52"/>
      <c r="TU4" s="50"/>
      <c r="TV4" s="50"/>
      <c r="TW4" s="52"/>
      <c r="TX4" s="52"/>
      <c r="TY4" s="50"/>
      <c r="TZ4" s="52"/>
      <c r="UA4" s="52"/>
      <c r="UB4" s="50"/>
      <c r="UC4" s="52"/>
      <c r="UD4" s="52"/>
      <c r="UE4" s="50"/>
      <c r="UF4" s="52"/>
      <c r="UG4" s="28"/>
      <c r="UH4" s="52"/>
      <c r="UI4" s="50"/>
      <c r="UJ4" s="52"/>
      <c r="UK4" s="56"/>
      <c r="UL4" s="50"/>
      <c r="UM4" s="52"/>
      <c r="UN4" s="56"/>
      <c r="UO4" s="50"/>
      <c r="UP4" s="52"/>
      <c r="UQ4" s="56"/>
      <c r="UR4" s="50"/>
      <c r="US4" s="52"/>
      <c r="UT4" s="56"/>
      <c r="UU4" s="50"/>
      <c r="UV4" s="52"/>
      <c r="UW4" s="33"/>
      <c r="UX4" s="29"/>
      <c r="UY4" s="32"/>
      <c r="UZ4" s="30" t="str">
        <f>IF(AND(ISBLANK(UX4),ISBLANK(UY4)),"",TRIM(CONCATENATE(UX4," ",UY4)))</f>
        <v/>
      </c>
      <c r="VA4" s="27" t="str">
        <f>IF(AND(ISBLANK(UX4),ISBLANK(UY4)),"","Funding information")</f>
        <v/>
      </c>
      <c r="VH4" s="27"/>
      <c r="VJ4" s="27"/>
      <c r="VL4" s="27"/>
      <c r="VN4" s="27"/>
      <c r="VP4" s="27"/>
      <c r="VR4" s="27"/>
      <c r="VT4" s="33"/>
      <c r="VU4" s="27"/>
      <c r="VV4" s="27"/>
      <c r="VW4" s="27"/>
      <c r="VX4" s="27"/>
      <c r="VY4" s="27"/>
      <c r="VZ4" s="27"/>
      <c r="WA4" s="27"/>
      <c r="WB4" s="27"/>
      <c r="WC4" s="27"/>
    </row>
    <row r="5" spans="1:601" s="26" customFormat="1" x14ac:dyDescent="0.35">
      <c r="C5" s="27" t="str">
        <f t="shared" ref="C5:C68" si="11">IF(ISBLANK(A5),"",CONCATENATE("https://purl.stanford.edu/",A5))</f>
        <v/>
      </c>
      <c r="H5" s="26" t="str">
        <f t="shared" ref="H5:H68" si="12">IF(AND(ISBLANK(F5),ISBLANK(G5)),"",IF(ISBLANK(G5),F5,CONCATENATE(F5,"/",G5)))</f>
        <v/>
      </c>
      <c r="J5" s="27"/>
      <c r="K5" s="27"/>
      <c r="L5" s="27"/>
      <c r="N5" s="29"/>
      <c r="P5" s="26" t="str">
        <f t="shared" ref="P5:P68" si="13">IF(ISBLANK(N5),"",CONCATENATE(N5,", ",O5))</f>
        <v/>
      </c>
      <c r="Q5" s="27" t="str">
        <f t="shared" ref="Q5:Q68" si="14">IF(ISBLANK(N5),"","Personal")</f>
        <v/>
      </c>
      <c r="S5" s="27"/>
      <c r="V5" s="27"/>
      <c r="Y5" s="27"/>
      <c r="AB5" s="27"/>
      <c r="AE5" s="27"/>
      <c r="AG5" s="28"/>
      <c r="AJ5" s="35"/>
      <c r="AL5" s="26" t="str">
        <f t="shared" ref="AL5:AL68" si="15">IF(ISBLANK(AJ5),"",CONCATENATE(AJ5,", ",AK5))</f>
        <v/>
      </c>
      <c r="AM5" s="27" t="str">
        <f t="shared" ref="AM5:AM68" si="16">IF(ISBLANK(AJ5),"","Personal")</f>
        <v/>
      </c>
      <c r="AO5" s="27"/>
      <c r="AR5" s="27"/>
      <c r="AU5" s="27"/>
      <c r="AX5" s="27"/>
      <c r="BA5" s="27"/>
      <c r="BC5" s="28"/>
      <c r="BF5" s="35"/>
      <c r="BH5" s="26" t="str">
        <f t="shared" ref="BH5:BH68" si="17">IF(ISBLANK(BF5),"",CONCATENATE(BF5,", ",BG5))</f>
        <v/>
      </c>
      <c r="BI5" s="27" t="str">
        <f t="shared" ref="BI5:BI68" si="18">IF(ISBLANK(BF5),"","Personal")</f>
        <v/>
      </c>
      <c r="BK5" s="27"/>
      <c r="BN5" s="27"/>
      <c r="BQ5" s="27"/>
      <c r="BT5" s="27"/>
      <c r="BW5" s="27"/>
      <c r="BY5" s="28"/>
      <c r="CB5" s="35"/>
      <c r="CD5" s="26" t="str">
        <f t="shared" ref="CD5:CD68" si="19">IF(ISBLANK(CB5),"",CONCATENATE(CB5,", ",CC5))</f>
        <v/>
      </c>
      <c r="CE5" s="27" t="str">
        <f t="shared" ref="CE5:CE68" si="20">IF(ISBLANK(CB5),"","Personal")</f>
        <v/>
      </c>
      <c r="CG5" s="27"/>
      <c r="CJ5" s="27"/>
      <c r="CM5" s="27"/>
      <c r="CP5" s="27"/>
      <c r="CS5" s="27"/>
      <c r="CU5" s="28"/>
      <c r="CX5" s="35"/>
      <c r="CZ5" s="26" t="str">
        <f t="shared" ref="CZ5:CZ68" si="21">IF(ISBLANK(CX5),"",CONCATENATE(CX5,", ",CY5))</f>
        <v/>
      </c>
      <c r="DA5" s="27" t="str">
        <f t="shared" ref="DA5:DA68" si="22">IF(ISBLANK(CX5),"","Personal")</f>
        <v/>
      </c>
      <c r="DC5" s="27"/>
      <c r="DF5" s="27"/>
      <c r="DI5" s="27"/>
      <c r="DL5" s="27"/>
      <c r="DO5" s="27"/>
      <c r="DQ5" s="28"/>
      <c r="DT5" s="28"/>
      <c r="DW5" s="26" t="str">
        <f t="shared" ref="DW5:DW68" si="23">IF(ISBLANK(DU5),"",CONCATENATE(DU5,", ",DV5))</f>
        <v/>
      </c>
      <c r="DX5" s="27" t="str">
        <f t="shared" ref="DX5:DX68" si="24">IF(ISBLANK(DU5),"","Personal")</f>
        <v/>
      </c>
      <c r="DZ5" s="27"/>
      <c r="EC5" s="27"/>
      <c r="EF5" s="27"/>
      <c r="EI5" s="27"/>
      <c r="EL5" s="27"/>
      <c r="EN5" s="28"/>
      <c r="EQ5" s="35"/>
      <c r="ES5" s="26" t="str">
        <f t="shared" ref="ES5:ES68" si="25">IF(ISBLANK(EQ5),"",CONCATENATE(EQ5,", ",ER5))</f>
        <v/>
      </c>
      <c r="ET5" s="27" t="str">
        <f t="shared" ref="ET5:ET68" si="26">IF(ISBLANK(EQ5),"","Personal")</f>
        <v/>
      </c>
      <c r="EV5" s="27"/>
      <c r="EY5" s="27"/>
      <c r="FB5" s="27"/>
      <c r="FE5" s="27"/>
      <c r="FH5" s="27"/>
      <c r="FJ5" s="28"/>
      <c r="FM5" s="35"/>
      <c r="FO5" s="26" t="str">
        <f t="shared" ref="FO5:FO68" si="27">IF(ISBLANK(FM5),"",CONCATENATE(FM5,", ",FN5))</f>
        <v/>
      </c>
      <c r="FP5" s="27" t="str">
        <f t="shared" ref="FP5:FP68" si="28">IF(ISBLANK(FM5),"","Personal")</f>
        <v/>
      </c>
      <c r="FR5" s="27"/>
      <c r="FU5" s="27"/>
      <c r="FX5" s="27"/>
      <c r="GA5" s="27"/>
      <c r="GD5" s="27"/>
      <c r="GF5" s="28"/>
      <c r="GI5" s="35"/>
      <c r="GK5" s="26" t="str">
        <f t="shared" ref="GK5:GK68" si="29">IF(ISBLANK(GI5),"",CONCATENATE(GI5,", ",GJ5))</f>
        <v/>
      </c>
      <c r="GL5" s="27" t="str">
        <f t="shared" ref="GL5:GL68" si="30">IF(ISBLANK(GI5),"","Personal")</f>
        <v/>
      </c>
      <c r="GN5" s="27"/>
      <c r="GQ5" s="27"/>
      <c r="GT5" s="27"/>
      <c r="GW5" s="27"/>
      <c r="GZ5" s="27"/>
      <c r="HB5" s="28"/>
      <c r="HE5" s="35"/>
      <c r="HG5" s="26" t="str">
        <f t="shared" ref="HG5:HG68" si="31">IF(ISBLANK(HE5),"",CONCATENATE(HE5,", ",HF5))</f>
        <v/>
      </c>
      <c r="HH5" s="27" t="str">
        <f t="shared" ref="HH5:HH68" si="32">IF(ISBLANK(HE5),"","Personal")</f>
        <v/>
      </c>
      <c r="HJ5" s="27"/>
      <c r="HM5" s="27"/>
      <c r="HP5" s="27"/>
      <c r="HS5" s="27"/>
      <c r="HV5" s="27"/>
      <c r="HX5" s="28"/>
      <c r="IA5" s="28"/>
      <c r="ID5" s="26" t="str">
        <f t="shared" ref="ID5:ID68" si="33">IF(ISBLANK(IB5),"",CONCATENATE(IB5,", ",IC5))</f>
        <v/>
      </c>
      <c r="IE5" s="27" t="str">
        <f t="shared" ref="IE5:IE68" si="34">IF(ISBLANK(IB5),"","Personal")</f>
        <v/>
      </c>
      <c r="IG5" s="27"/>
      <c r="IJ5" s="27"/>
      <c r="IM5" s="27"/>
      <c r="IP5" s="27"/>
      <c r="IS5" s="27"/>
      <c r="IU5" s="28"/>
      <c r="IX5" s="35"/>
      <c r="IZ5" s="26" t="str">
        <f t="shared" ref="IZ5:IZ68" si="35">IF(ISBLANK(IX5),"",CONCATENATE(IX5,", ",IY5))</f>
        <v/>
      </c>
      <c r="JA5" s="27" t="str">
        <f t="shared" ref="JA5:JA68" si="36">IF(ISBLANK(IX5),"","Personal")</f>
        <v/>
      </c>
      <c r="JC5" s="27"/>
      <c r="JF5" s="27"/>
      <c r="JI5" s="27"/>
      <c r="JL5" s="27"/>
      <c r="JO5" s="27"/>
      <c r="JQ5" s="28"/>
      <c r="JT5" s="35"/>
      <c r="JV5" s="26" t="str">
        <f t="shared" ref="JV5:JV68" si="37">IF(ISBLANK(JT5),"",CONCATENATE(JT5,", ",JU5))</f>
        <v/>
      </c>
      <c r="JW5" s="27" t="str">
        <f t="shared" ref="JW5:JW68" si="38">IF(ISBLANK(JT5),"","Personal")</f>
        <v/>
      </c>
      <c r="JY5" s="27"/>
      <c r="KB5" s="27"/>
      <c r="KE5" s="27"/>
      <c r="KH5" s="27"/>
      <c r="KK5" s="27"/>
      <c r="KM5" s="28"/>
      <c r="KP5" s="35"/>
      <c r="KR5" s="26" t="str">
        <f t="shared" ref="KR5:KR68" si="39">IF(ISBLANK(KP5),"",CONCATENATE(KP5,", ",KQ5))</f>
        <v/>
      </c>
      <c r="KS5" s="27" t="str">
        <f t="shared" ref="KS5:KS68" si="40">IF(ISBLANK(KP5),"","Personal")</f>
        <v/>
      </c>
      <c r="KU5" s="27"/>
      <c r="KX5" s="27"/>
      <c r="LA5" s="27"/>
      <c r="LD5" s="27"/>
      <c r="LG5" s="27"/>
      <c r="LI5" s="28"/>
      <c r="LL5" s="35"/>
      <c r="LN5" s="26" t="str">
        <f t="shared" ref="LN5:LN68" si="41">IF(ISBLANK(LL5),"",CONCATENATE(LL5,", ",LM5))</f>
        <v/>
      </c>
      <c r="LO5" s="27" t="str">
        <f t="shared" ref="LO5:LO68" si="42">IF(ISBLANK(LL5),"","Personal")</f>
        <v/>
      </c>
      <c r="LQ5" s="27"/>
      <c r="LT5" s="27"/>
      <c r="LW5" s="27"/>
      <c r="LZ5" s="27"/>
      <c r="MC5" s="27"/>
      <c r="ME5" s="28"/>
      <c r="MH5" s="35"/>
      <c r="MJ5" s="26" t="str">
        <f t="shared" ref="MJ5:MJ68" si="43">IF(ISBLANK(MH5),"",CONCATENATE(MH5,", ",MI5))</f>
        <v/>
      </c>
      <c r="MK5" s="27" t="str">
        <f t="shared" ref="MK5:MK68" si="44">IF(ISBLANK(MH5),"","Personal")</f>
        <v/>
      </c>
      <c r="MM5" s="27"/>
      <c r="MP5" s="27"/>
      <c r="MS5" s="27"/>
      <c r="MV5" s="27"/>
      <c r="MY5" s="27"/>
      <c r="NA5" s="28"/>
      <c r="ND5" s="35"/>
      <c r="NF5" s="26" t="str">
        <f t="shared" ref="NF5:NF68" si="45">IF(ISBLANK(ND5),"",CONCATENATE(ND5,", ",NE5))</f>
        <v/>
      </c>
      <c r="NG5" s="27" t="str">
        <f t="shared" ref="NG5:NG68" si="46">IF(ISBLANK(ND5),"","Personal")</f>
        <v/>
      </c>
      <c r="NI5" s="27"/>
      <c r="NL5" s="27"/>
      <c r="NO5" s="27"/>
      <c r="NR5" s="27"/>
      <c r="NU5" s="27"/>
      <c r="NW5" s="28"/>
      <c r="NZ5" s="35"/>
      <c r="OB5" s="26" t="str">
        <f t="shared" ref="OB5:OB68" si="47">IF(ISBLANK(NZ5),"",CONCATENATE(NZ5,", ",OA5))</f>
        <v/>
      </c>
      <c r="OC5" s="27" t="str">
        <f t="shared" ref="OC5:OC68" si="48">IF(ISBLANK(NZ5),"","Personal")</f>
        <v/>
      </c>
      <c r="OE5" s="27"/>
      <c r="OH5" s="27"/>
      <c r="OK5" s="27"/>
      <c r="ON5" s="27"/>
      <c r="OQ5" s="27"/>
      <c r="OS5" s="28"/>
      <c r="OV5" s="35"/>
      <c r="OX5" s="26" t="str">
        <f t="shared" ref="OX5:OX68" si="49">IF(ISBLANK(OV5),"",CONCATENATE(OV5,", ",OW5))</f>
        <v/>
      </c>
      <c r="OY5" s="27" t="str">
        <f t="shared" ref="OY5:OY68" si="50">IF(ISBLANK(OV5),"","Personal")</f>
        <v/>
      </c>
      <c r="PA5" s="27"/>
      <c r="PD5" s="27"/>
      <c r="PG5" s="27"/>
      <c r="PJ5" s="27"/>
      <c r="PM5" s="27"/>
      <c r="PO5" s="28"/>
      <c r="PR5" s="35"/>
      <c r="PT5" s="26" t="str">
        <f t="shared" ref="PT5:PT68" si="51">IF(ISBLANK(PR5),"",CONCATENATE(PR5,", ",PS5))</f>
        <v/>
      </c>
      <c r="PU5" s="27" t="str">
        <f t="shared" si="0"/>
        <v/>
      </c>
      <c r="PW5" s="27"/>
      <c r="PZ5" s="27"/>
      <c r="QC5" s="27"/>
      <c r="QF5" s="27"/>
      <c r="QI5" s="27"/>
      <c r="QK5" s="28"/>
      <c r="QN5" s="28"/>
      <c r="QO5" s="29"/>
      <c r="QP5" s="30" t="str">
        <f t="shared" si="1"/>
        <v/>
      </c>
      <c r="QR5" s="32"/>
      <c r="QS5" s="30" t="str">
        <f t="shared" si="2"/>
        <v/>
      </c>
      <c r="QU5" s="32"/>
      <c r="QV5" s="30" t="str">
        <f t="shared" si="3"/>
        <v/>
      </c>
      <c r="QX5" s="27" t="str">
        <f>IF(ISBLANK(QW5),"",IF(ISBLANK(VLOOKUP(QW5,role!A:E,2,FALSE)),"",VLOOKUP(QW5,role!A:E,2,FALSE)))</f>
        <v/>
      </c>
      <c r="QY5" s="27" t="str">
        <f>IF(ISBLANK(QW5),"",IF(ISBLANK(VLOOKUP(QW5,role!A:E,3,FALSE)),"",VLOOKUP(QW5,role!A:E,3,FALSE)))</f>
        <v/>
      </c>
      <c r="QZ5" s="27" t="str">
        <f>IF(ISBLANK(QW5),"",IF(ISBLANK(VLOOKUP(QW5,role!A:E,4,FALSE)),"",VLOOKUP(QW5,role!A:E,4,FALSE)))</f>
        <v/>
      </c>
      <c r="RA5" s="27" t="str">
        <f>IF(ISBLANK(QW5),"",IF(ISBLANK(VLOOKUP(QW5,role!A:E,5,FALSE)),"",VLOOKUP(QW5,role!A:E,5,FALSE)))</f>
        <v/>
      </c>
      <c r="RB5" s="27" t="str">
        <f>IF(ISBLANK(QW5),"",VLOOKUP(QW5,role!A:F,6,FALSE))</f>
        <v/>
      </c>
      <c r="RC5" s="32"/>
      <c r="RD5" s="30" t="str">
        <f t="shared" si="4"/>
        <v/>
      </c>
      <c r="RF5" s="32"/>
      <c r="RG5" s="30" t="str">
        <f t="shared" si="5"/>
        <v/>
      </c>
      <c r="RI5" s="28"/>
      <c r="RJ5" s="32"/>
      <c r="RK5" s="30" t="str">
        <f t="shared" si="6"/>
        <v/>
      </c>
      <c r="RM5" s="32"/>
      <c r="RN5" s="30" t="str">
        <f t="shared" si="7"/>
        <v/>
      </c>
      <c r="RP5" s="32"/>
      <c r="RQ5" s="30" t="str">
        <f t="shared" si="8"/>
        <v/>
      </c>
      <c r="RS5" s="32"/>
      <c r="RT5" s="30" t="str">
        <f t="shared" si="9"/>
        <v/>
      </c>
      <c r="RV5" s="32"/>
      <c r="RW5" s="30" t="str">
        <f t="shared" si="10"/>
        <v/>
      </c>
      <c r="RY5" s="28"/>
      <c r="RZ5" s="29"/>
      <c r="SB5" s="27" t="str">
        <f t="shared" ref="SB5:SB68" si="52">IF(ISBLANK(SA5),"","Project name")</f>
        <v/>
      </c>
      <c r="SC5" s="35"/>
      <c r="SM5" s="28"/>
      <c r="SS5" s="28"/>
      <c r="SY5" s="28"/>
      <c r="TE5" s="28"/>
      <c r="TK5" s="28"/>
      <c r="TQ5" s="31"/>
      <c r="TR5" s="50"/>
      <c r="TS5" s="50"/>
      <c r="TT5" s="52"/>
      <c r="TU5" s="50"/>
      <c r="TV5" s="50"/>
      <c r="TW5" s="52"/>
      <c r="TX5" s="52"/>
      <c r="TY5" s="50"/>
      <c r="TZ5" s="52"/>
      <c r="UA5" s="52"/>
      <c r="UB5" s="50"/>
      <c r="UC5" s="52"/>
      <c r="UD5" s="52"/>
      <c r="UE5" s="50"/>
      <c r="UF5" s="52"/>
      <c r="UG5" s="28"/>
      <c r="UH5" s="52"/>
      <c r="UI5" s="50"/>
      <c r="UJ5" s="52"/>
      <c r="UK5" s="56"/>
      <c r="UL5" s="50"/>
      <c r="UM5" s="52"/>
      <c r="UN5" s="56"/>
      <c r="UO5" s="50"/>
      <c r="UP5" s="52"/>
      <c r="UQ5" s="56"/>
      <c r="UR5" s="50"/>
      <c r="US5" s="52"/>
      <c r="UT5" s="56"/>
      <c r="UU5" s="50"/>
      <c r="UV5" s="52"/>
      <c r="UW5" s="33"/>
      <c r="UX5" s="29"/>
      <c r="UY5" s="32"/>
      <c r="UZ5" s="30" t="str">
        <f t="shared" ref="UZ5:UZ68" si="53">IF(AND(ISBLANK(UX5),ISBLANK(UY5)),"",TRIM(CONCATENATE(UX5," ",UY5)))</f>
        <v/>
      </c>
      <c r="VA5" s="27" t="str">
        <f t="shared" ref="VA5:VA68" si="54">IF(AND(ISBLANK(UX5),ISBLANK(UY5)),"","Funding information")</f>
        <v/>
      </c>
      <c r="VH5" s="27"/>
      <c r="VJ5" s="27"/>
      <c r="VL5" s="27"/>
      <c r="VN5" s="27"/>
      <c r="VP5" s="27"/>
      <c r="VR5" s="27"/>
      <c r="VT5" s="33"/>
      <c r="VU5" s="27"/>
      <c r="VV5" s="27"/>
      <c r="VW5" s="27"/>
      <c r="VX5" s="27"/>
      <c r="VY5" s="27"/>
      <c r="VZ5" s="27"/>
      <c r="WA5" s="27"/>
      <c r="WB5" s="27"/>
      <c r="WC5" s="27"/>
    </row>
    <row r="6" spans="1:601" s="26" customFormat="1" x14ac:dyDescent="0.35">
      <c r="C6" s="27" t="str">
        <f t="shared" si="11"/>
        <v/>
      </c>
      <c r="H6" s="26" t="str">
        <f t="shared" si="12"/>
        <v/>
      </c>
      <c r="J6" s="27"/>
      <c r="K6" s="27"/>
      <c r="L6" s="27"/>
      <c r="N6" s="29"/>
      <c r="P6" s="26" t="str">
        <f t="shared" si="13"/>
        <v/>
      </c>
      <c r="Q6" s="27" t="str">
        <f t="shared" si="14"/>
        <v/>
      </c>
      <c r="S6" s="27"/>
      <c r="V6" s="27"/>
      <c r="Y6" s="27"/>
      <c r="AB6" s="27"/>
      <c r="AE6" s="27"/>
      <c r="AG6" s="28"/>
      <c r="AJ6" s="35"/>
      <c r="AL6" s="26" t="str">
        <f t="shared" si="15"/>
        <v/>
      </c>
      <c r="AM6" s="27" t="str">
        <f t="shared" si="16"/>
        <v/>
      </c>
      <c r="AO6" s="27"/>
      <c r="AR6" s="27"/>
      <c r="AU6" s="27"/>
      <c r="AX6" s="27"/>
      <c r="BA6" s="27"/>
      <c r="BC6" s="28"/>
      <c r="BF6" s="35"/>
      <c r="BH6" s="26" t="str">
        <f t="shared" si="17"/>
        <v/>
      </c>
      <c r="BI6" s="27" t="str">
        <f t="shared" si="18"/>
        <v/>
      </c>
      <c r="BK6" s="27"/>
      <c r="BN6" s="27"/>
      <c r="BQ6" s="27"/>
      <c r="BT6" s="27"/>
      <c r="BW6" s="27"/>
      <c r="BY6" s="28"/>
      <c r="CB6" s="35"/>
      <c r="CD6" s="26" t="str">
        <f t="shared" si="19"/>
        <v/>
      </c>
      <c r="CE6" s="27" t="str">
        <f t="shared" si="20"/>
        <v/>
      </c>
      <c r="CG6" s="27"/>
      <c r="CJ6" s="27"/>
      <c r="CM6" s="27"/>
      <c r="CP6" s="27"/>
      <c r="CS6" s="27"/>
      <c r="CU6" s="28"/>
      <c r="CX6" s="35"/>
      <c r="CZ6" s="26" t="str">
        <f t="shared" si="21"/>
        <v/>
      </c>
      <c r="DA6" s="27" t="str">
        <f t="shared" si="22"/>
        <v/>
      </c>
      <c r="DC6" s="27"/>
      <c r="DF6" s="27"/>
      <c r="DI6" s="27"/>
      <c r="DL6" s="27"/>
      <c r="DO6" s="27"/>
      <c r="DQ6" s="28"/>
      <c r="DT6" s="28"/>
      <c r="DW6" s="26" t="str">
        <f t="shared" si="23"/>
        <v/>
      </c>
      <c r="DX6" s="27" t="str">
        <f t="shared" si="24"/>
        <v/>
      </c>
      <c r="DZ6" s="27"/>
      <c r="EC6" s="27"/>
      <c r="EF6" s="27"/>
      <c r="EI6" s="27"/>
      <c r="EL6" s="27"/>
      <c r="EN6" s="28"/>
      <c r="EQ6" s="35"/>
      <c r="ES6" s="26" t="str">
        <f t="shared" si="25"/>
        <v/>
      </c>
      <c r="ET6" s="27" t="str">
        <f t="shared" si="26"/>
        <v/>
      </c>
      <c r="EV6" s="27"/>
      <c r="EY6" s="27"/>
      <c r="FB6" s="27"/>
      <c r="FE6" s="27"/>
      <c r="FH6" s="27"/>
      <c r="FJ6" s="28"/>
      <c r="FM6" s="35"/>
      <c r="FO6" s="26" t="str">
        <f t="shared" si="27"/>
        <v/>
      </c>
      <c r="FP6" s="27" t="str">
        <f t="shared" si="28"/>
        <v/>
      </c>
      <c r="FR6" s="27"/>
      <c r="FU6" s="27"/>
      <c r="FX6" s="27"/>
      <c r="GA6" s="27"/>
      <c r="GD6" s="27"/>
      <c r="GF6" s="28"/>
      <c r="GI6" s="35"/>
      <c r="GK6" s="26" t="str">
        <f t="shared" si="29"/>
        <v/>
      </c>
      <c r="GL6" s="27" t="str">
        <f t="shared" si="30"/>
        <v/>
      </c>
      <c r="GN6" s="27"/>
      <c r="GQ6" s="27"/>
      <c r="GT6" s="27"/>
      <c r="GW6" s="27"/>
      <c r="GZ6" s="27"/>
      <c r="HB6" s="28"/>
      <c r="HE6" s="35"/>
      <c r="HG6" s="26" t="str">
        <f t="shared" si="31"/>
        <v/>
      </c>
      <c r="HH6" s="27" t="str">
        <f t="shared" si="32"/>
        <v/>
      </c>
      <c r="HJ6" s="27"/>
      <c r="HM6" s="27"/>
      <c r="HP6" s="27"/>
      <c r="HS6" s="27"/>
      <c r="HV6" s="27"/>
      <c r="HX6" s="28"/>
      <c r="IA6" s="28"/>
      <c r="ID6" s="26" t="str">
        <f t="shared" si="33"/>
        <v/>
      </c>
      <c r="IE6" s="27" t="str">
        <f t="shared" si="34"/>
        <v/>
      </c>
      <c r="IG6" s="27"/>
      <c r="IJ6" s="27"/>
      <c r="IM6" s="27"/>
      <c r="IP6" s="27"/>
      <c r="IS6" s="27"/>
      <c r="IU6" s="28"/>
      <c r="IX6" s="35"/>
      <c r="IZ6" s="26" t="str">
        <f t="shared" si="35"/>
        <v/>
      </c>
      <c r="JA6" s="27" t="str">
        <f t="shared" si="36"/>
        <v/>
      </c>
      <c r="JC6" s="27"/>
      <c r="JF6" s="27"/>
      <c r="JI6" s="27"/>
      <c r="JL6" s="27"/>
      <c r="JO6" s="27"/>
      <c r="JQ6" s="28"/>
      <c r="JT6" s="35"/>
      <c r="JV6" s="26" t="str">
        <f t="shared" si="37"/>
        <v/>
      </c>
      <c r="JW6" s="27" t="str">
        <f t="shared" si="38"/>
        <v/>
      </c>
      <c r="JY6" s="27"/>
      <c r="KB6" s="27"/>
      <c r="KE6" s="27"/>
      <c r="KH6" s="27"/>
      <c r="KK6" s="27"/>
      <c r="KM6" s="28"/>
      <c r="KP6" s="35"/>
      <c r="KR6" s="26" t="str">
        <f t="shared" si="39"/>
        <v/>
      </c>
      <c r="KS6" s="27" t="str">
        <f t="shared" si="40"/>
        <v/>
      </c>
      <c r="KU6" s="27"/>
      <c r="KX6" s="27"/>
      <c r="LA6" s="27"/>
      <c r="LD6" s="27"/>
      <c r="LG6" s="27"/>
      <c r="LI6" s="28"/>
      <c r="LL6" s="35"/>
      <c r="LN6" s="26" t="str">
        <f t="shared" si="41"/>
        <v/>
      </c>
      <c r="LO6" s="27" t="str">
        <f t="shared" si="42"/>
        <v/>
      </c>
      <c r="LQ6" s="27"/>
      <c r="LT6" s="27"/>
      <c r="LW6" s="27"/>
      <c r="LZ6" s="27"/>
      <c r="MC6" s="27"/>
      <c r="ME6" s="28"/>
      <c r="MH6" s="35"/>
      <c r="MJ6" s="26" t="str">
        <f t="shared" si="43"/>
        <v/>
      </c>
      <c r="MK6" s="27" t="str">
        <f t="shared" si="44"/>
        <v/>
      </c>
      <c r="MM6" s="27"/>
      <c r="MP6" s="27"/>
      <c r="MS6" s="27"/>
      <c r="MV6" s="27"/>
      <c r="MY6" s="27"/>
      <c r="NA6" s="28"/>
      <c r="ND6" s="35"/>
      <c r="NF6" s="26" t="str">
        <f t="shared" si="45"/>
        <v/>
      </c>
      <c r="NG6" s="27" t="str">
        <f t="shared" si="46"/>
        <v/>
      </c>
      <c r="NI6" s="27"/>
      <c r="NL6" s="27"/>
      <c r="NO6" s="27"/>
      <c r="NR6" s="27"/>
      <c r="NU6" s="27"/>
      <c r="NW6" s="28"/>
      <c r="NZ6" s="35"/>
      <c r="OB6" s="26" t="str">
        <f t="shared" si="47"/>
        <v/>
      </c>
      <c r="OC6" s="27" t="str">
        <f t="shared" si="48"/>
        <v/>
      </c>
      <c r="OE6" s="27"/>
      <c r="OH6" s="27"/>
      <c r="OK6" s="27"/>
      <c r="ON6" s="27"/>
      <c r="OQ6" s="27"/>
      <c r="OS6" s="28"/>
      <c r="OV6" s="35"/>
      <c r="OX6" s="26" t="str">
        <f t="shared" si="49"/>
        <v/>
      </c>
      <c r="OY6" s="27" t="str">
        <f t="shared" si="50"/>
        <v/>
      </c>
      <c r="PA6" s="27"/>
      <c r="PD6" s="27"/>
      <c r="PG6" s="27"/>
      <c r="PJ6" s="27"/>
      <c r="PM6" s="27"/>
      <c r="PO6" s="28"/>
      <c r="PR6" s="35"/>
      <c r="PT6" s="26" t="str">
        <f t="shared" si="51"/>
        <v/>
      </c>
      <c r="PU6" s="27" t="str">
        <f t="shared" si="0"/>
        <v/>
      </c>
      <c r="PW6" s="27"/>
      <c r="PZ6" s="27"/>
      <c r="QC6" s="27"/>
      <c r="QF6" s="27"/>
      <c r="QI6" s="27"/>
      <c r="QK6" s="28"/>
      <c r="QN6" s="28"/>
      <c r="QO6" s="29"/>
      <c r="QP6" s="30" t="str">
        <f t="shared" si="1"/>
        <v/>
      </c>
      <c r="QR6" s="32"/>
      <c r="QS6" s="30" t="str">
        <f t="shared" si="2"/>
        <v/>
      </c>
      <c r="QU6" s="32"/>
      <c r="QV6" s="30" t="str">
        <f t="shared" si="3"/>
        <v/>
      </c>
      <c r="QX6" s="27" t="str">
        <f>IF(ISBLANK(QW6),"",IF(ISBLANK(VLOOKUP(QW6,role!A:E,2,FALSE)),"",VLOOKUP(QW6,role!A:E,2,FALSE)))</f>
        <v/>
      </c>
      <c r="QY6" s="27" t="str">
        <f>IF(ISBLANK(QW6),"",IF(ISBLANK(VLOOKUP(QW6,role!A:E,3,FALSE)),"",VLOOKUP(QW6,role!A:E,3,FALSE)))</f>
        <v/>
      </c>
      <c r="QZ6" s="27" t="str">
        <f>IF(ISBLANK(QW6),"",IF(ISBLANK(VLOOKUP(QW6,role!A:E,4,FALSE)),"",VLOOKUP(QW6,role!A:E,4,FALSE)))</f>
        <v/>
      </c>
      <c r="RA6" s="27" t="str">
        <f>IF(ISBLANK(QW6),"",IF(ISBLANK(VLOOKUP(QW6,role!A:E,5,FALSE)),"",VLOOKUP(QW6,role!A:E,5,FALSE)))</f>
        <v/>
      </c>
      <c r="RB6" s="27" t="str">
        <f>IF(ISBLANK(QW6),"",VLOOKUP(QW6,role!A:F,6,FALSE))</f>
        <v/>
      </c>
      <c r="RC6" s="32"/>
      <c r="RD6" s="30" t="str">
        <f t="shared" si="4"/>
        <v/>
      </c>
      <c r="RF6" s="32"/>
      <c r="RG6" s="30" t="str">
        <f t="shared" si="5"/>
        <v/>
      </c>
      <c r="RI6" s="28"/>
      <c r="RJ6" s="32"/>
      <c r="RK6" s="30" t="str">
        <f t="shared" si="6"/>
        <v/>
      </c>
      <c r="RM6" s="32"/>
      <c r="RN6" s="30" t="str">
        <f t="shared" si="7"/>
        <v/>
      </c>
      <c r="RP6" s="32"/>
      <c r="RQ6" s="30" t="str">
        <f t="shared" si="8"/>
        <v/>
      </c>
      <c r="RS6" s="32"/>
      <c r="RT6" s="30" t="str">
        <f t="shared" si="9"/>
        <v/>
      </c>
      <c r="RV6" s="32"/>
      <c r="RW6" s="30" t="str">
        <f t="shared" si="10"/>
        <v/>
      </c>
      <c r="RY6" s="28"/>
      <c r="RZ6" s="29"/>
      <c r="SB6" s="27" t="str">
        <f t="shared" si="52"/>
        <v/>
      </c>
      <c r="SC6" s="35"/>
      <c r="SM6" s="28"/>
      <c r="SS6" s="28"/>
      <c r="SY6" s="28"/>
      <c r="TE6" s="28"/>
      <c r="TK6" s="28"/>
      <c r="TQ6" s="31"/>
      <c r="TR6" s="50"/>
      <c r="TS6" s="50"/>
      <c r="TT6" s="52"/>
      <c r="TU6" s="50"/>
      <c r="TV6" s="50"/>
      <c r="TW6" s="52"/>
      <c r="TX6" s="52"/>
      <c r="TY6" s="50"/>
      <c r="TZ6" s="52"/>
      <c r="UA6" s="52"/>
      <c r="UB6" s="50"/>
      <c r="UC6" s="52"/>
      <c r="UD6" s="52"/>
      <c r="UE6" s="50"/>
      <c r="UF6" s="52"/>
      <c r="UG6" s="28"/>
      <c r="UH6" s="52"/>
      <c r="UI6" s="50"/>
      <c r="UJ6" s="52"/>
      <c r="UK6" s="56"/>
      <c r="UL6" s="50"/>
      <c r="UM6" s="52"/>
      <c r="UN6" s="56"/>
      <c r="UO6" s="50"/>
      <c r="UP6" s="52"/>
      <c r="UQ6" s="56"/>
      <c r="UR6" s="50"/>
      <c r="US6" s="52"/>
      <c r="UT6" s="56"/>
      <c r="UU6" s="50"/>
      <c r="UV6" s="52"/>
      <c r="UW6" s="33"/>
      <c r="UX6" s="29"/>
      <c r="UY6" s="32"/>
      <c r="UZ6" s="30" t="str">
        <f t="shared" si="53"/>
        <v/>
      </c>
      <c r="VA6" s="27" t="str">
        <f t="shared" si="54"/>
        <v/>
      </c>
      <c r="VH6" s="27"/>
      <c r="VJ6" s="27"/>
      <c r="VL6" s="27"/>
      <c r="VN6" s="27"/>
      <c r="VP6" s="27"/>
      <c r="VR6" s="27"/>
      <c r="VT6" s="33"/>
      <c r="VU6" s="27"/>
      <c r="VV6" s="27"/>
      <c r="VW6" s="27"/>
      <c r="VX6" s="27"/>
      <c r="VY6" s="27"/>
      <c r="VZ6" s="27"/>
      <c r="WA6" s="27"/>
      <c r="WB6" s="27"/>
      <c r="WC6" s="27"/>
    </row>
    <row r="7" spans="1:601" s="26" customFormat="1" x14ac:dyDescent="0.35">
      <c r="C7" s="27" t="str">
        <f t="shared" si="11"/>
        <v/>
      </c>
      <c r="H7" s="26" t="str">
        <f t="shared" si="12"/>
        <v/>
      </c>
      <c r="J7" s="27"/>
      <c r="K7" s="27"/>
      <c r="L7" s="27"/>
      <c r="N7" s="29"/>
      <c r="P7" s="26" t="str">
        <f t="shared" si="13"/>
        <v/>
      </c>
      <c r="Q7" s="27" t="str">
        <f t="shared" si="14"/>
        <v/>
      </c>
      <c r="S7" s="27"/>
      <c r="V7" s="27"/>
      <c r="Y7" s="27"/>
      <c r="AB7" s="27"/>
      <c r="AE7" s="27"/>
      <c r="AG7" s="28"/>
      <c r="AJ7" s="35"/>
      <c r="AL7" s="26" t="str">
        <f t="shared" si="15"/>
        <v/>
      </c>
      <c r="AM7" s="27" t="str">
        <f t="shared" si="16"/>
        <v/>
      </c>
      <c r="AO7" s="27"/>
      <c r="AR7" s="27"/>
      <c r="AU7" s="27"/>
      <c r="AX7" s="27"/>
      <c r="BA7" s="27"/>
      <c r="BC7" s="28"/>
      <c r="BF7" s="35"/>
      <c r="BH7" s="26" t="str">
        <f t="shared" si="17"/>
        <v/>
      </c>
      <c r="BI7" s="27" t="str">
        <f t="shared" si="18"/>
        <v/>
      </c>
      <c r="BK7" s="27"/>
      <c r="BN7" s="27"/>
      <c r="BQ7" s="27"/>
      <c r="BT7" s="27"/>
      <c r="BW7" s="27"/>
      <c r="BY7" s="28"/>
      <c r="CB7" s="35"/>
      <c r="CD7" s="26" t="str">
        <f t="shared" si="19"/>
        <v/>
      </c>
      <c r="CE7" s="27" t="str">
        <f t="shared" si="20"/>
        <v/>
      </c>
      <c r="CG7" s="27"/>
      <c r="CJ7" s="27"/>
      <c r="CM7" s="27"/>
      <c r="CP7" s="27"/>
      <c r="CS7" s="27"/>
      <c r="CU7" s="28"/>
      <c r="CX7" s="35"/>
      <c r="CZ7" s="26" t="str">
        <f t="shared" si="21"/>
        <v/>
      </c>
      <c r="DA7" s="27" t="str">
        <f t="shared" si="22"/>
        <v/>
      </c>
      <c r="DC7" s="27"/>
      <c r="DF7" s="27"/>
      <c r="DI7" s="27"/>
      <c r="DL7" s="27"/>
      <c r="DO7" s="27"/>
      <c r="DQ7" s="28"/>
      <c r="DT7" s="28"/>
      <c r="DW7" s="26" t="str">
        <f t="shared" si="23"/>
        <v/>
      </c>
      <c r="DX7" s="27" t="str">
        <f t="shared" si="24"/>
        <v/>
      </c>
      <c r="DZ7" s="27"/>
      <c r="EC7" s="27"/>
      <c r="EF7" s="27"/>
      <c r="EI7" s="27"/>
      <c r="EL7" s="27"/>
      <c r="EN7" s="28"/>
      <c r="EQ7" s="35"/>
      <c r="ES7" s="26" t="str">
        <f t="shared" si="25"/>
        <v/>
      </c>
      <c r="ET7" s="27" t="str">
        <f t="shared" si="26"/>
        <v/>
      </c>
      <c r="EV7" s="27"/>
      <c r="EY7" s="27"/>
      <c r="FB7" s="27"/>
      <c r="FE7" s="27"/>
      <c r="FH7" s="27"/>
      <c r="FJ7" s="28"/>
      <c r="FM7" s="35"/>
      <c r="FO7" s="26" t="str">
        <f t="shared" si="27"/>
        <v/>
      </c>
      <c r="FP7" s="27" t="str">
        <f t="shared" si="28"/>
        <v/>
      </c>
      <c r="FR7" s="27"/>
      <c r="FU7" s="27"/>
      <c r="FX7" s="27"/>
      <c r="GA7" s="27"/>
      <c r="GD7" s="27"/>
      <c r="GF7" s="28"/>
      <c r="GI7" s="35"/>
      <c r="GK7" s="26" t="str">
        <f t="shared" si="29"/>
        <v/>
      </c>
      <c r="GL7" s="27" t="str">
        <f t="shared" si="30"/>
        <v/>
      </c>
      <c r="GN7" s="27"/>
      <c r="GQ7" s="27"/>
      <c r="GT7" s="27"/>
      <c r="GW7" s="27"/>
      <c r="GZ7" s="27"/>
      <c r="HB7" s="28"/>
      <c r="HE7" s="35"/>
      <c r="HG7" s="26" t="str">
        <f t="shared" si="31"/>
        <v/>
      </c>
      <c r="HH7" s="27" t="str">
        <f t="shared" si="32"/>
        <v/>
      </c>
      <c r="HJ7" s="27"/>
      <c r="HM7" s="27"/>
      <c r="HP7" s="27"/>
      <c r="HS7" s="27"/>
      <c r="HV7" s="27"/>
      <c r="HX7" s="28"/>
      <c r="IA7" s="28"/>
      <c r="ID7" s="26" t="str">
        <f t="shared" si="33"/>
        <v/>
      </c>
      <c r="IE7" s="27" t="str">
        <f t="shared" si="34"/>
        <v/>
      </c>
      <c r="IG7" s="27"/>
      <c r="IJ7" s="27"/>
      <c r="IM7" s="27"/>
      <c r="IP7" s="27"/>
      <c r="IS7" s="27"/>
      <c r="IU7" s="28"/>
      <c r="IX7" s="35"/>
      <c r="IZ7" s="26" t="str">
        <f t="shared" si="35"/>
        <v/>
      </c>
      <c r="JA7" s="27" t="str">
        <f t="shared" si="36"/>
        <v/>
      </c>
      <c r="JC7" s="27"/>
      <c r="JF7" s="27"/>
      <c r="JI7" s="27"/>
      <c r="JL7" s="27"/>
      <c r="JO7" s="27"/>
      <c r="JQ7" s="28"/>
      <c r="JT7" s="35"/>
      <c r="JV7" s="26" t="str">
        <f t="shared" si="37"/>
        <v/>
      </c>
      <c r="JW7" s="27" t="str">
        <f t="shared" si="38"/>
        <v/>
      </c>
      <c r="JY7" s="27"/>
      <c r="KB7" s="27"/>
      <c r="KE7" s="27"/>
      <c r="KH7" s="27"/>
      <c r="KK7" s="27"/>
      <c r="KM7" s="28"/>
      <c r="KP7" s="35"/>
      <c r="KR7" s="26" t="str">
        <f t="shared" si="39"/>
        <v/>
      </c>
      <c r="KS7" s="27" t="str">
        <f t="shared" si="40"/>
        <v/>
      </c>
      <c r="KU7" s="27"/>
      <c r="KX7" s="27"/>
      <c r="LA7" s="27"/>
      <c r="LD7" s="27"/>
      <c r="LG7" s="27"/>
      <c r="LI7" s="28"/>
      <c r="LL7" s="35"/>
      <c r="LN7" s="26" t="str">
        <f t="shared" si="41"/>
        <v/>
      </c>
      <c r="LO7" s="27" t="str">
        <f t="shared" si="42"/>
        <v/>
      </c>
      <c r="LQ7" s="27"/>
      <c r="LT7" s="27"/>
      <c r="LW7" s="27"/>
      <c r="LZ7" s="27"/>
      <c r="MC7" s="27"/>
      <c r="ME7" s="28"/>
      <c r="MH7" s="35"/>
      <c r="MJ7" s="26" t="str">
        <f t="shared" si="43"/>
        <v/>
      </c>
      <c r="MK7" s="27" t="str">
        <f t="shared" si="44"/>
        <v/>
      </c>
      <c r="MM7" s="27"/>
      <c r="MP7" s="27"/>
      <c r="MS7" s="27"/>
      <c r="MV7" s="27"/>
      <c r="MY7" s="27"/>
      <c r="NA7" s="28"/>
      <c r="ND7" s="35"/>
      <c r="NF7" s="26" t="str">
        <f t="shared" si="45"/>
        <v/>
      </c>
      <c r="NG7" s="27" t="str">
        <f t="shared" si="46"/>
        <v/>
      </c>
      <c r="NI7" s="27"/>
      <c r="NL7" s="27"/>
      <c r="NO7" s="27"/>
      <c r="NR7" s="27"/>
      <c r="NU7" s="27"/>
      <c r="NW7" s="28"/>
      <c r="NZ7" s="35"/>
      <c r="OB7" s="26" t="str">
        <f t="shared" si="47"/>
        <v/>
      </c>
      <c r="OC7" s="27" t="str">
        <f t="shared" si="48"/>
        <v/>
      </c>
      <c r="OE7" s="27"/>
      <c r="OH7" s="27"/>
      <c r="OK7" s="27"/>
      <c r="ON7" s="27"/>
      <c r="OQ7" s="27"/>
      <c r="OS7" s="28"/>
      <c r="OV7" s="35"/>
      <c r="OX7" s="26" t="str">
        <f t="shared" si="49"/>
        <v/>
      </c>
      <c r="OY7" s="27" t="str">
        <f t="shared" si="50"/>
        <v/>
      </c>
      <c r="PA7" s="27"/>
      <c r="PD7" s="27"/>
      <c r="PG7" s="27"/>
      <c r="PJ7" s="27"/>
      <c r="PM7" s="27"/>
      <c r="PO7" s="28"/>
      <c r="PR7" s="35"/>
      <c r="PT7" s="26" t="str">
        <f t="shared" si="51"/>
        <v/>
      </c>
      <c r="PU7" s="27" t="str">
        <f t="shared" si="0"/>
        <v/>
      </c>
      <c r="PW7" s="27"/>
      <c r="PZ7" s="27"/>
      <c r="QC7" s="27"/>
      <c r="QF7" s="27"/>
      <c r="QI7" s="27"/>
      <c r="QK7" s="28"/>
      <c r="QN7" s="28"/>
      <c r="QO7" s="29"/>
      <c r="QP7" s="30" t="str">
        <f t="shared" si="1"/>
        <v/>
      </c>
      <c r="QR7" s="32"/>
      <c r="QS7" s="30" t="str">
        <f t="shared" si="2"/>
        <v/>
      </c>
      <c r="QU7" s="32"/>
      <c r="QV7" s="30" t="str">
        <f t="shared" si="3"/>
        <v/>
      </c>
      <c r="QX7" s="27" t="str">
        <f>IF(ISBLANK(QW7),"",IF(ISBLANK(VLOOKUP(QW7,role!A:E,2,FALSE)),"",VLOOKUP(QW7,role!A:E,2,FALSE)))</f>
        <v/>
      </c>
      <c r="QY7" s="27" t="str">
        <f>IF(ISBLANK(QW7),"",IF(ISBLANK(VLOOKUP(QW7,role!A:E,3,FALSE)),"",VLOOKUP(QW7,role!A:E,3,FALSE)))</f>
        <v/>
      </c>
      <c r="QZ7" s="27" t="str">
        <f>IF(ISBLANK(QW7),"",IF(ISBLANK(VLOOKUP(QW7,role!A:E,4,FALSE)),"",VLOOKUP(QW7,role!A:E,4,FALSE)))</f>
        <v/>
      </c>
      <c r="RA7" s="27" t="str">
        <f>IF(ISBLANK(QW7),"",IF(ISBLANK(VLOOKUP(QW7,role!A:E,5,FALSE)),"",VLOOKUP(QW7,role!A:E,5,FALSE)))</f>
        <v/>
      </c>
      <c r="RB7" s="27" t="str">
        <f>IF(ISBLANK(QW7),"",VLOOKUP(QW7,role!A:F,6,FALSE))</f>
        <v/>
      </c>
      <c r="RC7" s="32"/>
      <c r="RD7" s="30" t="str">
        <f t="shared" si="4"/>
        <v/>
      </c>
      <c r="RF7" s="32"/>
      <c r="RG7" s="30" t="str">
        <f t="shared" si="5"/>
        <v/>
      </c>
      <c r="RI7" s="28"/>
      <c r="RJ7" s="32"/>
      <c r="RK7" s="30" t="str">
        <f t="shared" si="6"/>
        <v/>
      </c>
      <c r="RM7" s="32"/>
      <c r="RN7" s="30" t="str">
        <f t="shared" si="7"/>
        <v/>
      </c>
      <c r="RP7" s="32"/>
      <c r="RQ7" s="30" t="str">
        <f t="shared" si="8"/>
        <v/>
      </c>
      <c r="RS7" s="32"/>
      <c r="RT7" s="30" t="str">
        <f t="shared" si="9"/>
        <v/>
      </c>
      <c r="RV7" s="32"/>
      <c r="RW7" s="30" t="str">
        <f t="shared" si="10"/>
        <v/>
      </c>
      <c r="RY7" s="28"/>
      <c r="RZ7" s="29"/>
      <c r="SB7" s="27" t="str">
        <f t="shared" si="52"/>
        <v/>
      </c>
      <c r="SC7" s="35"/>
      <c r="SM7" s="28"/>
      <c r="SS7" s="28"/>
      <c r="SY7" s="28"/>
      <c r="TE7" s="28"/>
      <c r="TK7" s="28"/>
      <c r="TQ7" s="31"/>
      <c r="TR7" s="50"/>
      <c r="TS7" s="50"/>
      <c r="TT7" s="52"/>
      <c r="TU7" s="50"/>
      <c r="TV7" s="50"/>
      <c r="TW7" s="52"/>
      <c r="TX7" s="52"/>
      <c r="TY7" s="50"/>
      <c r="TZ7" s="52"/>
      <c r="UA7" s="52"/>
      <c r="UB7" s="50"/>
      <c r="UC7" s="52"/>
      <c r="UD7" s="52"/>
      <c r="UE7" s="50"/>
      <c r="UF7" s="52"/>
      <c r="UG7" s="28"/>
      <c r="UH7" s="52"/>
      <c r="UI7" s="50"/>
      <c r="UJ7" s="52"/>
      <c r="UK7" s="56"/>
      <c r="UL7" s="50"/>
      <c r="UM7" s="52"/>
      <c r="UN7" s="56"/>
      <c r="UO7" s="50"/>
      <c r="UP7" s="52"/>
      <c r="UQ7" s="56"/>
      <c r="UR7" s="50"/>
      <c r="US7" s="52"/>
      <c r="UT7" s="56"/>
      <c r="UU7" s="50"/>
      <c r="UV7" s="52"/>
      <c r="UW7" s="33"/>
      <c r="UX7" s="29"/>
      <c r="UY7" s="32"/>
      <c r="UZ7" s="30" t="str">
        <f t="shared" si="53"/>
        <v/>
      </c>
      <c r="VA7" s="27" t="str">
        <f t="shared" si="54"/>
        <v/>
      </c>
      <c r="VH7" s="27"/>
      <c r="VJ7" s="27"/>
      <c r="VL7" s="27"/>
      <c r="VN7" s="27"/>
      <c r="VP7" s="27"/>
      <c r="VR7" s="27"/>
      <c r="VT7" s="33"/>
      <c r="VU7" s="27"/>
      <c r="VV7" s="27"/>
      <c r="VW7" s="27"/>
      <c r="VX7" s="27"/>
      <c r="VY7" s="27"/>
      <c r="VZ7" s="27"/>
      <c r="WA7" s="27"/>
      <c r="WB7" s="27"/>
      <c r="WC7" s="27"/>
    </row>
    <row r="8" spans="1:601" s="26" customFormat="1" x14ac:dyDescent="0.35">
      <c r="C8" s="27" t="str">
        <f t="shared" si="11"/>
        <v/>
      </c>
      <c r="H8" s="26" t="str">
        <f t="shared" si="12"/>
        <v/>
      </c>
      <c r="J8" s="27"/>
      <c r="K8" s="27"/>
      <c r="L8" s="27"/>
      <c r="N8" s="29"/>
      <c r="P8" s="26" t="str">
        <f t="shared" si="13"/>
        <v/>
      </c>
      <c r="Q8" s="27" t="str">
        <f t="shared" si="14"/>
        <v/>
      </c>
      <c r="S8" s="27"/>
      <c r="V8" s="27"/>
      <c r="Y8" s="27"/>
      <c r="AB8" s="27"/>
      <c r="AE8" s="27"/>
      <c r="AG8" s="28"/>
      <c r="AJ8" s="35"/>
      <c r="AL8" s="26" t="str">
        <f t="shared" si="15"/>
        <v/>
      </c>
      <c r="AM8" s="27" t="str">
        <f t="shared" si="16"/>
        <v/>
      </c>
      <c r="AO8" s="27"/>
      <c r="AR8" s="27"/>
      <c r="AU8" s="27"/>
      <c r="AX8" s="27"/>
      <c r="BA8" s="27"/>
      <c r="BC8" s="28"/>
      <c r="BF8" s="35"/>
      <c r="BH8" s="26" t="str">
        <f t="shared" si="17"/>
        <v/>
      </c>
      <c r="BI8" s="27" t="str">
        <f t="shared" si="18"/>
        <v/>
      </c>
      <c r="BK8" s="27"/>
      <c r="BN8" s="27"/>
      <c r="BQ8" s="27"/>
      <c r="BT8" s="27"/>
      <c r="BW8" s="27"/>
      <c r="BY8" s="28"/>
      <c r="CB8" s="35"/>
      <c r="CD8" s="26" t="str">
        <f t="shared" si="19"/>
        <v/>
      </c>
      <c r="CE8" s="27" t="str">
        <f t="shared" si="20"/>
        <v/>
      </c>
      <c r="CG8" s="27"/>
      <c r="CJ8" s="27"/>
      <c r="CM8" s="27"/>
      <c r="CP8" s="27"/>
      <c r="CS8" s="27"/>
      <c r="CU8" s="28"/>
      <c r="CX8" s="35"/>
      <c r="CZ8" s="26" t="str">
        <f t="shared" si="21"/>
        <v/>
      </c>
      <c r="DA8" s="27" t="str">
        <f t="shared" si="22"/>
        <v/>
      </c>
      <c r="DC8" s="27"/>
      <c r="DF8" s="27"/>
      <c r="DI8" s="27"/>
      <c r="DL8" s="27"/>
      <c r="DO8" s="27"/>
      <c r="DQ8" s="28"/>
      <c r="DT8" s="28"/>
      <c r="DW8" s="26" t="str">
        <f t="shared" si="23"/>
        <v/>
      </c>
      <c r="DX8" s="27" t="str">
        <f t="shared" si="24"/>
        <v/>
      </c>
      <c r="DZ8" s="27"/>
      <c r="EC8" s="27"/>
      <c r="EF8" s="27"/>
      <c r="EI8" s="27"/>
      <c r="EL8" s="27"/>
      <c r="EN8" s="28"/>
      <c r="EQ8" s="35"/>
      <c r="ES8" s="26" t="str">
        <f t="shared" si="25"/>
        <v/>
      </c>
      <c r="ET8" s="27" t="str">
        <f t="shared" si="26"/>
        <v/>
      </c>
      <c r="EV8" s="27"/>
      <c r="EY8" s="27"/>
      <c r="FB8" s="27"/>
      <c r="FE8" s="27"/>
      <c r="FH8" s="27"/>
      <c r="FJ8" s="28"/>
      <c r="FM8" s="35"/>
      <c r="FO8" s="26" t="str">
        <f t="shared" si="27"/>
        <v/>
      </c>
      <c r="FP8" s="27" t="str">
        <f t="shared" si="28"/>
        <v/>
      </c>
      <c r="FR8" s="27"/>
      <c r="FU8" s="27"/>
      <c r="FX8" s="27"/>
      <c r="GA8" s="27"/>
      <c r="GD8" s="27"/>
      <c r="GF8" s="28"/>
      <c r="GI8" s="35"/>
      <c r="GK8" s="26" t="str">
        <f t="shared" si="29"/>
        <v/>
      </c>
      <c r="GL8" s="27" t="str">
        <f t="shared" si="30"/>
        <v/>
      </c>
      <c r="GN8" s="27"/>
      <c r="GQ8" s="27"/>
      <c r="GT8" s="27"/>
      <c r="GW8" s="27"/>
      <c r="GZ8" s="27"/>
      <c r="HB8" s="28"/>
      <c r="HE8" s="35"/>
      <c r="HG8" s="26" t="str">
        <f t="shared" si="31"/>
        <v/>
      </c>
      <c r="HH8" s="27" t="str">
        <f t="shared" si="32"/>
        <v/>
      </c>
      <c r="HJ8" s="27"/>
      <c r="HM8" s="27"/>
      <c r="HP8" s="27"/>
      <c r="HS8" s="27"/>
      <c r="HV8" s="27"/>
      <c r="HX8" s="28"/>
      <c r="IA8" s="28"/>
      <c r="ID8" s="26" t="str">
        <f t="shared" si="33"/>
        <v/>
      </c>
      <c r="IE8" s="27" t="str">
        <f t="shared" si="34"/>
        <v/>
      </c>
      <c r="IG8" s="27"/>
      <c r="IJ8" s="27"/>
      <c r="IM8" s="27"/>
      <c r="IP8" s="27"/>
      <c r="IS8" s="27"/>
      <c r="IU8" s="28"/>
      <c r="IX8" s="35"/>
      <c r="IZ8" s="26" t="str">
        <f t="shared" si="35"/>
        <v/>
      </c>
      <c r="JA8" s="27" t="str">
        <f t="shared" si="36"/>
        <v/>
      </c>
      <c r="JC8" s="27"/>
      <c r="JF8" s="27"/>
      <c r="JI8" s="27"/>
      <c r="JL8" s="27"/>
      <c r="JO8" s="27"/>
      <c r="JQ8" s="28"/>
      <c r="JT8" s="35"/>
      <c r="JV8" s="26" t="str">
        <f t="shared" si="37"/>
        <v/>
      </c>
      <c r="JW8" s="27" t="str">
        <f t="shared" si="38"/>
        <v/>
      </c>
      <c r="JY8" s="27"/>
      <c r="KB8" s="27"/>
      <c r="KE8" s="27"/>
      <c r="KH8" s="27"/>
      <c r="KK8" s="27"/>
      <c r="KM8" s="28"/>
      <c r="KP8" s="35"/>
      <c r="KR8" s="26" t="str">
        <f t="shared" si="39"/>
        <v/>
      </c>
      <c r="KS8" s="27" t="str">
        <f t="shared" si="40"/>
        <v/>
      </c>
      <c r="KU8" s="27"/>
      <c r="KX8" s="27"/>
      <c r="LA8" s="27"/>
      <c r="LD8" s="27"/>
      <c r="LG8" s="27"/>
      <c r="LI8" s="28"/>
      <c r="LL8" s="35"/>
      <c r="LN8" s="26" t="str">
        <f t="shared" si="41"/>
        <v/>
      </c>
      <c r="LO8" s="27" t="str">
        <f t="shared" si="42"/>
        <v/>
      </c>
      <c r="LQ8" s="27"/>
      <c r="LT8" s="27"/>
      <c r="LW8" s="27"/>
      <c r="LZ8" s="27"/>
      <c r="MC8" s="27"/>
      <c r="ME8" s="28"/>
      <c r="MH8" s="35"/>
      <c r="MJ8" s="26" t="str">
        <f t="shared" si="43"/>
        <v/>
      </c>
      <c r="MK8" s="27" t="str">
        <f t="shared" si="44"/>
        <v/>
      </c>
      <c r="MM8" s="27"/>
      <c r="MP8" s="27"/>
      <c r="MS8" s="27"/>
      <c r="MV8" s="27"/>
      <c r="MY8" s="27"/>
      <c r="NA8" s="28"/>
      <c r="ND8" s="35"/>
      <c r="NF8" s="26" t="str">
        <f t="shared" si="45"/>
        <v/>
      </c>
      <c r="NG8" s="27" t="str">
        <f t="shared" si="46"/>
        <v/>
      </c>
      <c r="NI8" s="27"/>
      <c r="NL8" s="27"/>
      <c r="NO8" s="27"/>
      <c r="NR8" s="27"/>
      <c r="NU8" s="27"/>
      <c r="NW8" s="28"/>
      <c r="NZ8" s="35"/>
      <c r="OB8" s="26" t="str">
        <f t="shared" si="47"/>
        <v/>
      </c>
      <c r="OC8" s="27" t="str">
        <f t="shared" si="48"/>
        <v/>
      </c>
      <c r="OE8" s="27"/>
      <c r="OH8" s="27"/>
      <c r="OK8" s="27"/>
      <c r="ON8" s="27"/>
      <c r="OQ8" s="27"/>
      <c r="OS8" s="28"/>
      <c r="OV8" s="35"/>
      <c r="OX8" s="26" t="str">
        <f t="shared" si="49"/>
        <v/>
      </c>
      <c r="OY8" s="27" t="str">
        <f t="shared" si="50"/>
        <v/>
      </c>
      <c r="PA8" s="27"/>
      <c r="PD8" s="27"/>
      <c r="PG8" s="27"/>
      <c r="PJ8" s="27"/>
      <c r="PM8" s="27"/>
      <c r="PO8" s="28"/>
      <c r="PR8" s="35"/>
      <c r="PT8" s="26" t="str">
        <f t="shared" si="51"/>
        <v/>
      </c>
      <c r="PU8" s="27" t="str">
        <f t="shared" si="0"/>
        <v/>
      </c>
      <c r="PW8" s="27"/>
      <c r="PZ8" s="27"/>
      <c r="QC8" s="27"/>
      <c r="QF8" s="27"/>
      <c r="QI8" s="27"/>
      <c r="QK8" s="28"/>
      <c r="QN8" s="28"/>
      <c r="QO8" s="29"/>
      <c r="QP8" s="30" t="str">
        <f t="shared" si="1"/>
        <v/>
      </c>
      <c r="QR8" s="32"/>
      <c r="QS8" s="30" t="str">
        <f t="shared" si="2"/>
        <v/>
      </c>
      <c r="QU8" s="32"/>
      <c r="QV8" s="30" t="str">
        <f t="shared" si="3"/>
        <v/>
      </c>
      <c r="QX8" s="27" t="str">
        <f>IF(ISBLANK(QW8),"",IF(ISBLANK(VLOOKUP(QW8,role!A:E,2,FALSE)),"",VLOOKUP(QW8,role!A:E,2,FALSE)))</f>
        <v/>
      </c>
      <c r="QY8" s="27" t="str">
        <f>IF(ISBLANK(QW8),"",IF(ISBLANK(VLOOKUP(QW8,role!A:E,3,FALSE)),"",VLOOKUP(QW8,role!A:E,3,FALSE)))</f>
        <v/>
      </c>
      <c r="QZ8" s="27" t="str">
        <f>IF(ISBLANK(QW8),"",IF(ISBLANK(VLOOKUP(QW8,role!A:E,4,FALSE)),"",VLOOKUP(QW8,role!A:E,4,FALSE)))</f>
        <v/>
      </c>
      <c r="RA8" s="27" t="str">
        <f>IF(ISBLANK(QW8),"",IF(ISBLANK(VLOOKUP(QW8,role!A:E,5,FALSE)),"",VLOOKUP(QW8,role!A:E,5,FALSE)))</f>
        <v/>
      </c>
      <c r="RB8" s="27" t="str">
        <f>IF(ISBLANK(QW8),"",VLOOKUP(QW8,role!A:F,6,FALSE))</f>
        <v/>
      </c>
      <c r="RC8" s="32"/>
      <c r="RD8" s="30" t="str">
        <f t="shared" si="4"/>
        <v/>
      </c>
      <c r="RF8" s="32"/>
      <c r="RG8" s="30" t="str">
        <f t="shared" si="5"/>
        <v/>
      </c>
      <c r="RI8" s="28"/>
      <c r="RJ8" s="32"/>
      <c r="RK8" s="30" t="str">
        <f t="shared" si="6"/>
        <v/>
      </c>
      <c r="RM8" s="32"/>
      <c r="RN8" s="30" t="str">
        <f t="shared" si="7"/>
        <v/>
      </c>
      <c r="RP8" s="32"/>
      <c r="RQ8" s="30" t="str">
        <f t="shared" si="8"/>
        <v/>
      </c>
      <c r="RS8" s="32"/>
      <c r="RT8" s="30" t="str">
        <f t="shared" si="9"/>
        <v/>
      </c>
      <c r="RV8" s="32"/>
      <c r="RW8" s="30" t="str">
        <f t="shared" si="10"/>
        <v/>
      </c>
      <c r="RY8" s="28"/>
      <c r="RZ8" s="29"/>
      <c r="SB8" s="27" t="str">
        <f t="shared" si="52"/>
        <v/>
      </c>
      <c r="SC8" s="35"/>
      <c r="SM8" s="28"/>
      <c r="SS8" s="28"/>
      <c r="SY8" s="28"/>
      <c r="TE8" s="28"/>
      <c r="TK8" s="28"/>
      <c r="TQ8" s="31"/>
      <c r="TR8" s="50"/>
      <c r="TS8" s="50"/>
      <c r="TT8" s="52"/>
      <c r="TU8" s="50"/>
      <c r="TV8" s="50"/>
      <c r="TW8" s="52"/>
      <c r="TX8" s="52"/>
      <c r="TY8" s="50"/>
      <c r="TZ8" s="52"/>
      <c r="UA8" s="52"/>
      <c r="UB8" s="50"/>
      <c r="UC8" s="52"/>
      <c r="UD8" s="52"/>
      <c r="UE8" s="50"/>
      <c r="UF8" s="52"/>
      <c r="UG8" s="28"/>
      <c r="UH8" s="52"/>
      <c r="UI8" s="50"/>
      <c r="UJ8" s="52"/>
      <c r="UK8" s="56"/>
      <c r="UL8" s="50"/>
      <c r="UM8" s="52"/>
      <c r="UN8" s="56"/>
      <c r="UO8" s="50"/>
      <c r="UP8" s="52"/>
      <c r="UQ8" s="56"/>
      <c r="UR8" s="50"/>
      <c r="US8" s="52"/>
      <c r="UT8" s="56"/>
      <c r="UU8" s="50"/>
      <c r="UV8" s="52"/>
      <c r="UW8" s="33"/>
      <c r="UX8" s="29"/>
      <c r="UY8" s="32"/>
      <c r="UZ8" s="30" t="str">
        <f t="shared" si="53"/>
        <v/>
      </c>
      <c r="VA8" s="27" t="str">
        <f t="shared" si="54"/>
        <v/>
      </c>
      <c r="VH8" s="27"/>
      <c r="VJ8" s="27"/>
      <c r="VL8" s="27"/>
      <c r="VN8" s="27"/>
      <c r="VP8" s="27"/>
      <c r="VR8" s="27"/>
      <c r="VT8" s="33"/>
      <c r="VU8" s="27"/>
      <c r="VV8" s="27"/>
      <c r="VW8" s="27"/>
      <c r="VX8" s="27"/>
      <c r="VY8" s="27"/>
      <c r="VZ8" s="27"/>
      <c r="WA8" s="27"/>
      <c r="WB8" s="27"/>
      <c r="WC8" s="27"/>
    </row>
    <row r="9" spans="1:601" s="26" customFormat="1" x14ac:dyDescent="0.35">
      <c r="C9" s="27" t="str">
        <f t="shared" si="11"/>
        <v/>
      </c>
      <c r="H9" s="26" t="str">
        <f t="shared" si="12"/>
        <v/>
      </c>
      <c r="J9" s="27"/>
      <c r="K9" s="27"/>
      <c r="L9" s="27"/>
      <c r="N9" s="29"/>
      <c r="P9" s="26" t="str">
        <f t="shared" si="13"/>
        <v/>
      </c>
      <c r="Q9" s="27" t="str">
        <f t="shared" si="14"/>
        <v/>
      </c>
      <c r="S9" s="27"/>
      <c r="V9" s="27"/>
      <c r="Y9" s="27"/>
      <c r="AB9" s="27"/>
      <c r="AE9" s="27"/>
      <c r="AG9" s="28"/>
      <c r="AJ9" s="35"/>
      <c r="AL9" s="26" t="str">
        <f t="shared" si="15"/>
        <v/>
      </c>
      <c r="AM9" s="27" t="str">
        <f t="shared" si="16"/>
        <v/>
      </c>
      <c r="AO9" s="27"/>
      <c r="AR9" s="27"/>
      <c r="AU9" s="27"/>
      <c r="AX9" s="27"/>
      <c r="BA9" s="27"/>
      <c r="BC9" s="28"/>
      <c r="BF9" s="35"/>
      <c r="BH9" s="26" t="str">
        <f t="shared" si="17"/>
        <v/>
      </c>
      <c r="BI9" s="27" t="str">
        <f t="shared" si="18"/>
        <v/>
      </c>
      <c r="BK9" s="27"/>
      <c r="BN9" s="27"/>
      <c r="BQ9" s="27"/>
      <c r="BT9" s="27"/>
      <c r="BW9" s="27"/>
      <c r="BY9" s="28"/>
      <c r="CB9" s="35"/>
      <c r="CD9" s="26" t="str">
        <f t="shared" si="19"/>
        <v/>
      </c>
      <c r="CE9" s="27" t="str">
        <f t="shared" si="20"/>
        <v/>
      </c>
      <c r="CG9" s="27"/>
      <c r="CJ9" s="27"/>
      <c r="CM9" s="27"/>
      <c r="CP9" s="27"/>
      <c r="CS9" s="27"/>
      <c r="CU9" s="28"/>
      <c r="CX9" s="35"/>
      <c r="CZ9" s="26" t="str">
        <f t="shared" si="21"/>
        <v/>
      </c>
      <c r="DA9" s="27" t="str">
        <f t="shared" si="22"/>
        <v/>
      </c>
      <c r="DC9" s="27"/>
      <c r="DF9" s="27"/>
      <c r="DI9" s="27"/>
      <c r="DL9" s="27"/>
      <c r="DO9" s="27"/>
      <c r="DQ9" s="28"/>
      <c r="DT9" s="28"/>
      <c r="DW9" s="26" t="str">
        <f t="shared" si="23"/>
        <v/>
      </c>
      <c r="DX9" s="27" t="str">
        <f t="shared" si="24"/>
        <v/>
      </c>
      <c r="DZ9" s="27"/>
      <c r="EC9" s="27"/>
      <c r="EF9" s="27"/>
      <c r="EI9" s="27"/>
      <c r="EL9" s="27"/>
      <c r="EN9" s="28"/>
      <c r="EQ9" s="35"/>
      <c r="ES9" s="26" t="str">
        <f t="shared" si="25"/>
        <v/>
      </c>
      <c r="ET9" s="27" t="str">
        <f t="shared" si="26"/>
        <v/>
      </c>
      <c r="EV9" s="27"/>
      <c r="EY9" s="27"/>
      <c r="FB9" s="27"/>
      <c r="FE9" s="27"/>
      <c r="FH9" s="27"/>
      <c r="FJ9" s="28"/>
      <c r="FM9" s="35"/>
      <c r="FO9" s="26" t="str">
        <f t="shared" si="27"/>
        <v/>
      </c>
      <c r="FP9" s="27" t="str">
        <f t="shared" si="28"/>
        <v/>
      </c>
      <c r="FR9" s="27"/>
      <c r="FU9" s="27"/>
      <c r="FX9" s="27"/>
      <c r="GA9" s="27"/>
      <c r="GD9" s="27"/>
      <c r="GF9" s="28"/>
      <c r="GI9" s="35"/>
      <c r="GK9" s="26" t="str">
        <f t="shared" si="29"/>
        <v/>
      </c>
      <c r="GL9" s="27" t="str">
        <f t="shared" si="30"/>
        <v/>
      </c>
      <c r="GN9" s="27"/>
      <c r="GQ9" s="27"/>
      <c r="GT9" s="27"/>
      <c r="GW9" s="27"/>
      <c r="GZ9" s="27"/>
      <c r="HB9" s="28"/>
      <c r="HE9" s="35"/>
      <c r="HG9" s="26" t="str">
        <f t="shared" si="31"/>
        <v/>
      </c>
      <c r="HH9" s="27" t="str">
        <f t="shared" si="32"/>
        <v/>
      </c>
      <c r="HJ9" s="27"/>
      <c r="HM9" s="27"/>
      <c r="HP9" s="27"/>
      <c r="HS9" s="27"/>
      <c r="HV9" s="27"/>
      <c r="HX9" s="28"/>
      <c r="IA9" s="28"/>
      <c r="ID9" s="26" t="str">
        <f t="shared" si="33"/>
        <v/>
      </c>
      <c r="IE9" s="27" t="str">
        <f t="shared" si="34"/>
        <v/>
      </c>
      <c r="IG9" s="27"/>
      <c r="IJ9" s="27"/>
      <c r="IM9" s="27"/>
      <c r="IP9" s="27"/>
      <c r="IS9" s="27"/>
      <c r="IU9" s="28"/>
      <c r="IX9" s="35"/>
      <c r="IZ9" s="26" t="str">
        <f t="shared" si="35"/>
        <v/>
      </c>
      <c r="JA9" s="27" t="str">
        <f t="shared" si="36"/>
        <v/>
      </c>
      <c r="JC9" s="27"/>
      <c r="JF9" s="27"/>
      <c r="JI9" s="27"/>
      <c r="JL9" s="27"/>
      <c r="JO9" s="27"/>
      <c r="JQ9" s="28"/>
      <c r="JT9" s="35"/>
      <c r="JV9" s="26" t="str">
        <f t="shared" si="37"/>
        <v/>
      </c>
      <c r="JW9" s="27" t="str">
        <f t="shared" si="38"/>
        <v/>
      </c>
      <c r="JY9" s="27"/>
      <c r="KB9" s="27"/>
      <c r="KE9" s="27"/>
      <c r="KH9" s="27"/>
      <c r="KK9" s="27"/>
      <c r="KM9" s="28"/>
      <c r="KP9" s="35"/>
      <c r="KR9" s="26" t="str">
        <f t="shared" si="39"/>
        <v/>
      </c>
      <c r="KS9" s="27" t="str">
        <f t="shared" si="40"/>
        <v/>
      </c>
      <c r="KU9" s="27"/>
      <c r="KX9" s="27"/>
      <c r="LA9" s="27"/>
      <c r="LD9" s="27"/>
      <c r="LG9" s="27"/>
      <c r="LI9" s="28"/>
      <c r="LL9" s="35"/>
      <c r="LN9" s="26" t="str">
        <f t="shared" si="41"/>
        <v/>
      </c>
      <c r="LO9" s="27" t="str">
        <f t="shared" si="42"/>
        <v/>
      </c>
      <c r="LQ9" s="27"/>
      <c r="LT9" s="27"/>
      <c r="LW9" s="27"/>
      <c r="LZ9" s="27"/>
      <c r="MC9" s="27"/>
      <c r="ME9" s="28"/>
      <c r="MH9" s="35"/>
      <c r="MJ9" s="26" t="str">
        <f t="shared" si="43"/>
        <v/>
      </c>
      <c r="MK9" s="27" t="str">
        <f t="shared" si="44"/>
        <v/>
      </c>
      <c r="MM9" s="27"/>
      <c r="MP9" s="27"/>
      <c r="MS9" s="27"/>
      <c r="MV9" s="27"/>
      <c r="MY9" s="27"/>
      <c r="NA9" s="28"/>
      <c r="ND9" s="35"/>
      <c r="NF9" s="26" t="str">
        <f t="shared" si="45"/>
        <v/>
      </c>
      <c r="NG9" s="27" t="str">
        <f t="shared" si="46"/>
        <v/>
      </c>
      <c r="NI9" s="27"/>
      <c r="NL9" s="27"/>
      <c r="NO9" s="27"/>
      <c r="NR9" s="27"/>
      <c r="NU9" s="27"/>
      <c r="NW9" s="28"/>
      <c r="NZ9" s="35"/>
      <c r="OB9" s="26" t="str">
        <f t="shared" si="47"/>
        <v/>
      </c>
      <c r="OC9" s="27" t="str">
        <f t="shared" si="48"/>
        <v/>
      </c>
      <c r="OE9" s="27"/>
      <c r="OH9" s="27"/>
      <c r="OK9" s="27"/>
      <c r="ON9" s="27"/>
      <c r="OQ9" s="27"/>
      <c r="OS9" s="28"/>
      <c r="OV9" s="35"/>
      <c r="OX9" s="26" t="str">
        <f t="shared" si="49"/>
        <v/>
      </c>
      <c r="OY9" s="27" t="str">
        <f t="shared" si="50"/>
        <v/>
      </c>
      <c r="PA9" s="27"/>
      <c r="PD9" s="27"/>
      <c r="PG9" s="27"/>
      <c r="PJ9" s="27"/>
      <c r="PM9" s="27"/>
      <c r="PO9" s="28"/>
      <c r="PR9" s="35"/>
      <c r="PT9" s="26" t="str">
        <f t="shared" si="51"/>
        <v/>
      </c>
      <c r="PU9" s="27" t="str">
        <f t="shared" si="0"/>
        <v/>
      </c>
      <c r="PW9" s="27"/>
      <c r="PZ9" s="27"/>
      <c r="QC9" s="27"/>
      <c r="QF9" s="27"/>
      <c r="QI9" s="27"/>
      <c r="QK9" s="28"/>
      <c r="QN9" s="28"/>
      <c r="QO9" s="29"/>
      <c r="QP9" s="30" t="str">
        <f t="shared" si="1"/>
        <v/>
      </c>
      <c r="QR9" s="32"/>
      <c r="QS9" s="30" t="str">
        <f t="shared" si="2"/>
        <v/>
      </c>
      <c r="QU9" s="32"/>
      <c r="QV9" s="30" t="str">
        <f t="shared" si="3"/>
        <v/>
      </c>
      <c r="QX9" s="27" t="str">
        <f>IF(ISBLANK(QW9),"",IF(ISBLANK(VLOOKUP(QW9,role!A:E,2,FALSE)),"",VLOOKUP(QW9,role!A:E,2,FALSE)))</f>
        <v/>
      </c>
      <c r="QY9" s="27" t="str">
        <f>IF(ISBLANK(QW9),"",IF(ISBLANK(VLOOKUP(QW9,role!A:E,3,FALSE)),"",VLOOKUP(QW9,role!A:E,3,FALSE)))</f>
        <v/>
      </c>
      <c r="QZ9" s="27" t="str">
        <f>IF(ISBLANK(QW9),"",IF(ISBLANK(VLOOKUP(QW9,role!A:E,4,FALSE)),"",VLOOKUP(QW9,role!A:E,4,FALSE)))</f>
        <v/>
      </c>
      <c r="RA9" s="27" t="str">
        <f>IF(ISBLANK(QW9),"",IF(ISBLANK(VLOOKUP(QW9,role!A:E,5,FALSE)),"",VLOOKUP(QW9,role!A:E,5,FALSE)))</f>
        <v/>
      </c>
      <c r="RB9" s="27" t="str">
        <f>IF(ISBLANK(QW9),"",VLOOKUP(QW9,role!A:F,6,FALSE))</f>
        <v/>
      </c>
      <c r="RC9" s="32"/>
      <c r="RD9" s="30" t="str">
        <f t="shared" si="4"/>
        <v/>
      </c>
      <c r="RF9" s="32"/>
      <c r="RG9" s="30" t="str">
        <f t="shared" si="5"/>
        <v/>
      </c>
      <c r="RI9" s="28"/>
      <c r="RJ9" s="32"/>
      <c r="RK9" s="30" t="str">
        <f t="shared" si="6"/>
        <v/>
      </c>
      <c r="RM9" s="32"/>
      <c r="RN9" s="30" t="str">
        <f t="shared" si="7"/>
        <v/>
      </c>
      <c r="RP9" s="32"/>
      <c r="RQ9" s="30" t="str">
        <f t="shared" si="8"/>
        <v/>
      </c>
      <c r="RS9" s="32"/>
      <c r="RT9" s="30" t="str">
        <f t="shared" si="9"/>
        <v/>
      </c>
      <c r="RV9" s="32"/>
      <c r="RW9" s="30" t="str">
        <f t="shared" si="10"/>
        <v/>
      </c>
      <c r="RY9" s="28"/>
      <c r="RZ9" s="29"/>
      <c r="SB9" s="27" t="str">
        <f t="shared" si="52"/>
        <v/>
      </c>
      <c r="SC9" s="35"/>
      <c r="SM9" s="28"/>
      <c r="SS9" s="28"/>
      <c r="SY9" s="28"/>
      <c r="TE9" s="28"/>
      <c r="TK9" s="28"/>
      <c r="TQ9" s="31"/>
      <c r="TR9" s="50"/>
      <c r="TS9" s="50"/>
      <c r="TT9" s="52"/>
      <c r="TU9" s="50"/>
      <c r="TV9" s="50"/>
      <c r="TW9" s="52"/>
      <c r="TX9" s="52"/>
      <c r="TY9" s="50"/>
      <c r="TZ9" s="52"/>
      <c r="UA9" s="52"/>
      <c r="UB9" s="50"/>
      <c r="UC9" s="52"/>
      <c r="UD9" s="52"/>
      <c r="UE9" s="50"/>
      <c r="UF9" s="52"/>
      <c r="UG9" s="28"/>
      <c r="UH9" s="52"/>
      <c r="UI9" s="50"/>
      <c r="UJ9" s="52"/>
      <c r="UK9" s="56"/>
      <c r="UL9" s="50"/>
      <c r="UM9" s="52"/>
      <c r="UN9" s="56"/>
      <c r="UO9" s="50"/>
      <c r="UP9" s="52"/>
      <c r="UQ9" s="56"/>
      <c r="UR9" s="50"/>
      <c r="US9" s="52"/>
      <c r="UT9" s="56"/>
      <c r="UU9" s="50"/>
      <c r="UV9" s="52"/>
      <c r="UW9" s="33"/>
      <c r="UX9" s="29"/>
      <c r="UY9" s="32"/>
      <c r="UZ9" s="30" t="str">
        <f t="shared" si="53"/>
        <v/>
      </c>
      <c r="VA9" s="27" t="str">
        <f t="shared" si="54"/>
        <v/>
      </c>
      <c r="VH9" s="27"/>
      <c r="VJ9" s="27"/>
      <c r="VL9" s="27"/>
      <c r="VN9" s="27"/>
      <c r="VP9" s="27"/>
      <c r="VR9" s="27"/>
      <c r="VT9" s="33"/>
      <c r="VU9" s="27"/>
      <c r="VV9" s="27"/>
      <c r="VW9" s="27"/>
      <c r="VX9" s="27"/>
      <c r="VY9" s="27"/>
      <c r="VZ9" s="27"/>
      <c r="WA9" s="27"/>
      <c r="WB9" s="27"/>
      <c r="WC9" s="27"/>
    </row>
    <row r="10" spans="1:601" s="26" customFormat="1" x14ac:dyDescent="0.35">
      <c r="C10" s="27" t="str">
        <f t="shared" si="11"/>
        <v/>
      </c>
      <c r="H10" s="26" t="str">
        <f t="shared" si="12"/>
        <v/>
      </c>
      <c r="J10" s="27"/>
      <c r="K10" s="27"/>
      <c r="L10" s="27"/>
      <c r="N10" s="29"/>
      <c r="P10" s="26" t="str">
        <f t="shared" si="13"/>
        <v/>
      </c>
      <c r="Q10" s="27" t="str">
        <f t="shared" si="14"/>
        <v/>
      </c>
      <c r="S10" s="27"/>
      <c r="V10" s="27"/>
      <c r="Y10" s="27"/>
      <c r="AB10" s="27"/>
      <c r="AE10" s="27"/>
      <c r="AG10" s="28"/>
      <c r="AJ10" s="35"/>
      <c r="AL10" s="26" t="str">
        <f t="shared" si="15"/>
        <v/>
      </c>
      <c r="AM10" s="27" t="str">
        <f t="shared" si="16"/>
        <v/>
      </c>
      <c r="AO10" s="27"/>
      <c r="AR10" s="27"/>
      <c r="AU10" s="27"/>
      <c r="AX10" s="27"/>
      <c r="BA10" s="27"/>
      <c r="BC10" s="28"/>
      <c r="BF10" s="35"/>
      <c r="BH10" s="26" t="str">
        <f t="shared" si="17"/>
        <v/>
      </c>
      <c r="BI10" s="27" t="str">
        <f t="shared" si="18"/>
        <v/>
      </c>
      <c r="BK10" s="27"/>
      <c r="BN10" s="27"/>
      <c r="BQ10" s="27"/>
      <c r="BT10" s="27"/>
      <c r="BW10" s="27"/>
      <c r="BY10" s="28"/>
      <c r="CB10" s="35"/>
      <c r="CD10" s="26" t="str">
        <f t="shared" si="19"/>
        <v/>
      </c>
      <c r="CE10" s="27" t="str">
        <f t="shared" si="20"/>
        <v/>
      </c>
      <c r="CG10" s="27"/>
      <c r="CJ10" s="27"/>
      <c r="CM10" s="27"/>
      <c r="CP10" s="27"/>
      <c r="CS10" s="27"/>
      <c r="CU10" s="28"/>
      <c r="CX10" s="35"/>
      <c r="CZ10" s="26" t="str">
        <f t="shared" si="21"/>
        <v/>
      </c>
      <c r="DA10" s="27" t="str">
        <f t="shared" si="22"/>
        <v/>
      </c>
      <c r="DC10" s="27"/>
      <c r="DF10" s="27"/>
      <c r="DI10" s="27"/>
      <c r="DL10" s="27"/>
      <c r="DO10" s="27"/>
      <c r="DQ10" s="28"/>
      <c r="DT10" s="28"/>
      <c r="DW10" s="26" t="str">
        <f t="shared" si="23"/>
        <v/>
      </c>
      <c r="DX10" s="27" t="str">
        <f t="shared" si="24"/>
        <v/>
      </c>
      <c r="DZ10" s="27"/>
      <c r="EC10" s="27"/>
      <c r="EF10" s="27"/>
      <c r="EI10" s="27"/>
      <c r="EL10" s="27"/>
      <c r="EN10" s="28"/>
      <c r="EQ10" s="35"/>
      <c r="ES10" s="26" t="str">
        <f t="shared" si="25"/>
        <v/>
      </c>
      <c r="ET10" s="27" t="str">
        <f t="shared" si="26"/>
        <v/>
      </c>
      <c r="EV10" s="27"/>
      <c r="EY10" s="27"/>
      <c r="FB10" s="27"/>
      <c r="FE10" s="27"/>
      <c r="FH10" s="27"/>
      <c r="FJ10" s="28"/>
      <c r="FM10" s="35"/>
      <c r="FO10" s="26" t="str">
        <f t="shared" si="27"/>
        <v/>
      </c>
      <c r="FP10" s="27" t="str">
        <f t="shared" si="28"/>
        <v/>
      </c>
      <c r="FR10" s="27"/>
      <c r="FU10" s="27"/>
      <c r="FX10" s="27"/>
      <c r="GA10" s="27"/>
      <c r="GD10" s="27"/>
      <c r="GF10" s="28"/>
      <c r="GI10" s="35"/>
      <c r="GK10" s="26" t="str">
        <f t="shared" si="29"/>
        <v/>
      </c>
      <c r="GL10" s="27" t="str">
        <f t="shared" si="30"/>
        <v/>
      </c>
      <c r="GN10" s="27"/>
      <c r="GQ10" s="27"/>
      <c r="GT10" s="27"/>
      <c r="GW10" s="27"/>
      <c r="GZ10" s="27"/>
      <c r="HB10" s="28"/>
      <c r="HE10" s="35"/>
      <c r="HG10" s="26" t="str">
        <f t="shared" si="31"/>
        <v/>
      </c>
      <c r="HH10" s="27" t="str">
        <f t="shared" si="32"/>
        <v/>
      </c>
      <c r="HJ10" s="27"/>
      <c r="HM10" s="27"/>
      <c r="HP10" s="27"/>
      <c r="HS10" s="27"/>
      <c r="HV10" s="27"/>
      <c r="HX10" s="28"/>
      <c r="IA10" s="28"/>
      <c r="ID10" s="26" t="str">
        <f t="shared" si="33"/>
        <v/>
      </c>
      <c r="IE10" s="27" t="str">
        <f t="shared" si="34"/>
        <v/>
      </c>
      <c r="IG10" s="27"/>
      <c r="IJ10" s="27"/>
      <c r="IM10" s="27"/>
      <c r="IP10" s="27"/>
      <c r="IS10" s="27"/>
      <c r="IU10" s="28"/>
      <c r="IX10" s="35"/>
      <c r="IZ10" s="26" t="str">
        <f t="shared" si="35"/>
        <v/>
      </c>
      <c r="JA10" s="27" t="str">
        <f t="shared" si="36"/>
        <v/>
      </c>
      <c r="JC10" s="27"/>
      <c r="JF10" s="27"/>
      <c r="JI10" s="27"/>
      <c r="JL10" s="27"/>
      <c r="JO10" s="27"/>
      <c r="JQ10" s="28"/>
      <c r="JT10" s="35"/>
      <c r="JV10" s="26" t="str">
        <f t="shared" si="37"/>
        <v/>
      </c>
      <c r="JW10" s="27" t="str">
        <f t="shared" si="38"/>
        <v/>
      </c>
      <c r="JY10" s="27"/>
      <c r="KB10" s="27"/>
      <c r="KE10" s="27"/>
      <c r="KH10" s="27"/>
      <c r="KK10" s="27"/>
      <c r="KM10" s="28"/>
      <c r="KP10" s="35"/>
      <c r="KR10" s="26" t="str">
        <f t="shared" si="39"/>
        <v/>
      </c>
      <c r="KS10" s="27" t="str">
        <f t="shared" si="40"/>
        <v/>
      </c>
      <c r="KU10" s="27"/>
      <c r="KX10" s="27"/>
      <c r="LA10" s="27"/>
      <c r="LD10" s="27"/>
      <c r="LG10" s="27"/>
      <c r="LI10" s="28"/>
      <c r="LL10" s="35"/>
      <c r="LN10" s="26" t="str">
        <f t="shared" si="41"/>
        <v/>
      </c>
      <c r="LO10" s="27" t="str">
        <f t="shared" si="42"/>
        <v/>
      </c>
      <c r="LQ10" s="27"/>
      <c r="LT10" s="27"/>
      <c r="LW10" s="27"/>
      <c r="LZ10" s="27"/>
      <c r="MC10" s="27"/>
      <c r="ME10" s="28"/>
      <c r="MH10" s="35"/>
      <c r="MJ10" s="26" t="str">
        <f t="shared" si="43"/>
        <v/>
      </c>
      <c r="MK10" s="27" t="str">
        <f t="shared" si="44"/>
        <v/>
      </c>
      <c r="MM10" s="27"/>
      <c r="MP10" s="27"/>
      <c r="MS10" s="27"/>
      <c r="MV10" s="27"/>
      <c r="MY10" s="27"/>
      <c r="NA10" s="28"/>
      <c r="ND10" s="35"/>
      <c r="NF10" s="26" t="str">
        <f t="shared" si="45"/>
        <v/>
      </c>
      <c r="NG10" s="27" t="str">
        <f t="shared" si="46"/>
        <v/>
      </c>
      <c r="NI10" s="27"/>
      <c r="NL10" s="27"/>
      <c r="NO10" s="27"/>
      <c r="NR10" s="27"/>
      <c r="NU10" s="27"/>
      <c r="NW10" s="28"/>
      <c r="NZ10" s="35"/>
      <c r="OB10" s="26" t="str">
        <f t="shared" si="47"/>
        <v/>
      </c>
      <c r="OC10" s="27" t="str">
        <f t="shared" si="48"/>
        <v/>
      </c>
      <c r="OE10" s="27"/>
      <c r="OH10" s="27"/>
      <c r="OK10" s="27"/>
      <c r="ON10" s="27"/>
      <c r="OQ10" s="27"/>
      <c r="OS10" s="28"/>
      <c r="OV10" s="35"/>
      <c r="OX10" s="26" t="str">
        <f t="shared" si="49"/>
        <v/>
      </c>
      <c r="OY10" s="27" t="str">
        <f t="shared" si="50"/>
        <v/>
      </c>
      <c r="PA10" s="27"/>
      <c r="PD10" s="27"/>
      <c r="PG10" s="27"/>
      <c r="PJ10" s="27"/>
      <c r="PM10" s="27"/>
      <c r="PO10" s="28"/>
      <c r="PR10" s="35"/>
      <c r="PT10" s="26" t="str">
        <f t="shared" si="51"/>
        <v/>
      </c>
      <c r="PU10" s="27" t="str">
        <f t="shared" si="0"/>
        <v/>
      </c>
      <c r="PW10" s="27"/>
      <c r="PZ10" s="27"/>
      <c r="QC10" s="27"/>
      <c r="QF10" s="27"/>
      <c r="QI10" s="27"/>
      <c r="QK10" s="28"/>
      <c r="QN10" s="28"/>
      <c r="QO10" s="29"/>
      <c r="QP10" s="30" t="str">
        <f t="shared" si="1"/>
        <v/>
      </c>
      <c r="QR10" s="32"/>
      <c r="QS10" s="30" t="str">
        <f t="shared" si="2"/>
        <v/>
      </c>
      <c r="QU10" s="32"/>
      <c r="QV10" s="30" t="str">
        <f t="shared" si="3"/>
        <v/>
      </c>
      <c r="QX10" s="27" t="str">
        <f>IF(ISBLANK(QW10),"",IF(ISBLANK(VLOOKUP(QW10,role!A:E,2,FALSE)),"",VLOOKUP(QW10,role!A:E,2,FALSE)))</f>
        <v/>
      </c>
      <c r="QY10" s="27" t="str">
        <f>IF(ISBLANK(QW10),"",IF(ISBLANK(VLOOKUP(QW10,role!A:E,3,FALSE)),"",VLOOKUP(QW10,role!A:E,3,FALSE)))</f>
        <v/>
      </c>
      <c r="QZ10" s="27" t="str">
        <f>IF(ISBLANK(QW10),"",IF(ISBLANK(VLOOKUP(QW10,role!A:E,4,FALSE)),"",VLOOKUP(QW10,role!A:E,4,FALSE)))</f>
        <v/>
      </c>
      <c r="RA10" s="27" t="str">
        <f>IF(ISBLANK(QW10),"",IF(ISBLANK(VLOOKUP(QW10,role!A:E,5,FALSE)),"",VLOOKUP(QW10,role!A:E,5,FALSE)))</f>
        <v/>
      </c>
      <c r="RB10" s="27" t="str">
        <f>IF(ISBLANK(QW10),"",VLOOKUP(QW10,role!A:F,6,FALSE))</f>
        <v/>
      </c>
      <c r="RC10" s="32"/>
      <c r="RD10" s="30" t="str">
        <f t="shared" si="4"/>
        <v/>
      </c>
      <c r="RF10" s="32"/>
      <c r="RG10" s="30" t="str">
        <f t="shared" si="5"/>
        <v/>
      </c>
      <c r="RI10" s="28"/>
      <c r="RJ10" s="32"/>
      <c r="RK10" s="30" t="str">
        <f t="shared" si="6"/>
        <v/>
      </c>
      <c r="RM10" s="32"/>
      <c r="RN10" s="30" t="str">
        <f t="shared" si="7"/>
        <v/>
      </c>
      <c r="RP10" s="32"/>
      <c r="RQ10" s="30" t="str">
        <f t="shared" si="8"/>
        <v/>
      </c>
      <c r="RS10" s="32"/>
      <c r="RT10" s="30" t="str">
        <f t="shared" si="9"/>
        <v/>
      </c>
      <c r="RV10" s="32"/>
      <c r="RW10" s="30" t="str">
        <f t="shared" si="10"/>
        <v/>
      </c>
      <c r="RY10" s="28"/>
      <c r="RZ10" s="29"/>
      <c r="SB10" s="27" t="str">
        <f t="shared" si="52"/>
        <v/>
      </c>
      <c r="SC10" s="35"/>
      <c r="SM10" s="28"/>
      <c r="SS10" s="28"/>
      <c r="SY10" s="28"/>
      <c r="TE10" s="28"/>
      <c r="TK10" s="28"/>
      <c r="TQ10" s="31"/>
      <c r="TR10" s="50"/>
      <c r="TS10" s="50"/>
      <c r="TT10" s="52"/>
      <c r="TU10" s="50"/>
      <c r="TV10" s="50"/>
      <c r="TW10" s="52"/>
      <c r="TX10" s="52"/>
      <c r="TY10" s="50"/>
      <c r="TZ10" s="52"/>
      <c r="UA10" s="52"/>
      <c r="UB10" s="50"/>
      <c r="UC10" s="52"/>
      <c r="UD10" s="52"/>
      <c r="UE10" s="50"/>
      <c r="UF10" s="52"/>
      <c r="UG10" s="28"/>
      <c r="UH10" s="52"/>
      <c r="UI10" s="50"/>
      <c r="UJ10" s="52"/>
      <c r="UK10" s="56"/>
      <c r="UL10" s="50"/>
      <c r="UM10" s="52"/>
      <c r="UN10" s="56"/>
      <c r="UO10" s="50"/>
      <c r="UP10" s="52"/>
      <c r="UQ10" s="56"/>
      <c r="UR10" s="50"/>
      <c r="US10" s="52"/>
      <c r="UT10" s="56"/>
      <c r="UU10" s="50"/>
      <c r="UV10" s="52"/>
      <c r="UW10" s="33"/>
      <c r="UX10" s="29"/>
      <c r="UY10" s="32"/>
      <c r="UZ10" s="30" t="str">
        <f t="shared" si="53"/>
        <v/>
      </c>
      <c r="VA10" s="27" t="str">
        <f t="shared" si="54"/>
        <v/>
      </c>
      <c r="VH10" s="27"/>
      <c r="VJ10" s="27"/>
      <c r="VL10" s="27"/>
      <c r="VN10" s="27"/>
      <c r="VP10" s="27"/>
      <c r="VR10" s="27"/>
      <c r="VT10" s="33"/>
      <c r="VU10" s="27"/>
      <c r="VV10" s="27"/>
      <c r="VW10" s="27"/>
      <c r="VX10" s="27"/>
      <c r="VY10" s="27"/>
      <c r="VZ10" s="27"/>
      <c r="WA10" s="27"/>
      <c r="WB10" s="27"/>
      <c r="WC10" s="27"/>
    </row>
    <row r="11" spans="1:601" s="26" customFormat="1" x14ac:dyDescent="0.35">
      <c r="C11" s="27" t="str">
        <f t="shared" si="11"/>
        <v/>
      </c>
      <c r="H11" s="26" t="str">
        <f t="shared" si="12"/>
        <v/>
      </c>
      <c r="J11" s="27"/>
      <c r="K11" s="27"/>
      <c r="L11" s="27"/>
      <c r="N11" s="29"/>
      <c r="P11" s="26" t="str">
        <f t="shared" si="13"/>
        <v/>
      </c>
      <c r="Q11" s="27" t="str">
        <f t="shared" si="14"/>
        <v/>
      </c>
      <c r="S11" s="27"/>
      <c r="V11" s="27"/>
      <c r="Y11" s="27"/>
      <c r="AB11" s="27"/>
      <c r="AE11" s="27"/>
      <c r="AG11" s="28"/>
      <c r="AJ11" s="35"/>
      <c r="AL11" s="26" t="str">
        <f t="shared" si="15"/>
        <v/>
      </c>
      <c r="AM11" s="27" t="str">
        <f t="shared" si="16"/>
        <v/>
      </c>
      <c r="AO11" s="27"/>
      <c r="AR11" s="27"/>
      <c r="AU11" s="27"/>
      <c r="AX11" s="27"/>
      <c r="BA11" s="27"/>
      <c r="BC11" s="28"/>
      <c r="BF11" s="35"/>
      <c r="BH11" s="26" t="str">
        <f t="shared" si="17"/>
        <v/>
      </c>
      <c r="BI11" s="27" t="str">
        <f t="shared" si="18"/>
        <v/>
      </c>
      <c r="BK11" s="27"/>
      <c r="BN11" s="27"/>
      <c r="BQ11" s="27"/>
      <c r="BT11" s="27"/>
      <c r="BW11" s="27"/>
      <c r="BY11" s="28"/>
      <c r="CB11" s="35"/>
      <c r="CD11" s="26" t="str">
        <f t="shared" si="19"/>
        <v/>
      </c>
      <c r="CE11" s="27" t="str">
        <f t="shared" si="20"/>
        <v/>
      </c>
      <c r="CG11" s="27"/>
      <c r="CJ11" s="27"/>
      <c r="CM11" s="27"/>
      <c r="CP11" s="27"/>
      <c r="CS11" s="27"/>
      <c r="CU11" s="28"/>
      <c r="CX11" s="35"/>
      <c r="CZ11" s="26" t="str">
        <f t="shared" si="21"/>
        <v/>
      </c>
      <c r="DA11" s="27" t="str">
        <f t="shared" si="22"/>
        <v/>
      </c>
      <c r="DC11" s="27"/>
      <c r="DF11" s="27"/>
      <c r="DI11" s="27"/>
      <c r="DL11" s="27"/>
      <c r="DO11" s="27"/>
      <c r="DQ11" s="28"/>
      <c r="DT11" s="28"/>
      <c r="DW11" s="26" t="str">
        <f t="shared" si="23"/>
        <v/>
      </c>
      <c r="DX11" s="27" t="str">
        <f t="shared" si="24"/>
        <v/>
      </c>
      <c r="DZ11" s="27"/>
      <c r="EC11" s="27"/>
      <c r="EF11" s="27"/>
      <c r="EI11" s="27"/>
      <c r="EL11" s="27"/>
      <c r="EN11" s="28"/>
      <c r="EQ11" s="35"/>
      <c r="ES11" s="26" t="str">
        <f t="shared" si="25"/>
        <v/>
      </c>
      <c r="ET11" s="27" t="str">
        <f t="shared" si="26"/>
        <v/>
      </c>
      <c r="EV11" s="27"/>
      <c r="EY11" s="27"/>
      <c r="FB11" s="27"/>
      <c r="FE11" s="27"/>
      <c r="FH11" s="27"/>
      <c r="FJ11" s="28"/>
      <c r="FM11" s="35"/>
      <c r="FO11" s="26" t="str">
        <f t="shared" si="27"/>
        <v/>
      </c>
      <c r="FP11" s="27" t="str">
        <f t="shared" si="28"/>
        <v/>
      </c>
      <c r="FR11" s="27"/>
      <c r="FU11" s="27"/>
      <c r="FX11" s="27"/>
      <c r="GA11" s="27"/>
      <c r="GD11" s="27"/>
      <c r="GF11" s="28"/>
      <c r="GI11" s="35"/>
      <c r="GK11" s="26" t="str">
        <f t="shared" si="29"/>
        <v/>
      </c>
      <c r="GL11" s="27" t="str">
        <f t="shared" si="30"/>
        <v/>
      </c>
      <c r="GN11" s="27"/>
      <c r="GQ11" s="27"/>
      <c r="GT11" s="27"/>
      <c r="GW11" s="27"/>
      <c r="GZ11" s="27"/>
      <c r="HB11" s="28"/>
      <c r="HE11" s="35"/>
      <c r="HG11" s="26" t="str">
        <f t="shared" si="31"/>
        <v/>
      </c>
      <c r="HH11" s="27" t="str">
        <f t="shared" si="32"/>
        <v/>
      </c>
      <c r="HJ11" s="27"/>
      <c r="HM11" s="27"/>
      <c r="HP11" s="27"/>
      <c r="HS11" s="27"/>
      <c r="HV11" s="27"/>
      <c r="HX11" s="28"/>
      <c r="IA11" s="28"/>
      <c r="ID11" s="26" t="str">
        <f t="shared" si="33"/>
        <v/>
      </c>
      <c r="IE11" s="27" t="str">
        <f t="shared" si="34"/>
        <v/>
      </c>
      <c r="IG11" s="27"/>
      <c r="IJ11" s="27"/>
      <c r="IM11" s="27"/>
      <c r="IP11" s="27"/>
      <c r="IS11" s="27"/>
      <c r="IU11" s="28"/>
      <c r="IX11" s="35"/>
      <c r="IZ11" s="26" t="str">
        <f t="shared" si="35"/>
        <v/>
      </c>
      <c r="JA11" s="27" t="str">
        <f t="shared" si="36"/>
        <v/>
      </c>
      <c r="JC11" s="27"/>
      <c r="JF11" s="27"/>
      <c r="JI11" s="27"/>
      <c r="JL11" s="27"/>
      <c r="JO11" s="27"/>
      <c r="JQ11" s="28"/>
      <c r="JT11" s="35"/>
      <c r="JV11" s="26" t="str">
        <f t="shared" si="37"/>
        <v/>
      </c>
      <c r="JW11" s="27" t="str">
        <f t="shared" si="38"/>
        <v/>
      </c>
      <c r="JY11" s="27"/>
      <c r="KB11" s="27"/>
      <c r="KE11" s="27"/>
      <c r="KH11" s="27"/>
      <c r="KK11" s="27"/>
      <c r="KM11" s="28"/>
      <c r="KP11" s="35"/>
      <c r="KR11" s="26" t="str">
        <f t="shared" si="39"/>
        <v/>
      </c>
      <c r="KS11" s="27" t="str">
        <f t="shared" si="40"/>
        <v/>
      </c>
      <c r="KU11" s="27"/>
      <c r="KX11" s="27"/>
      <c r="LA11" s="27"/>
      <c r="LD11" s="27"/>
      <c r="LG11" s="27"/>
      <c r="LI11" s="28"/>
      <c r="LL11" s="35"/>
      <c r="LN11" s="26" t="str">
        <f t="shared" si="41"/>
        <v/>
      </c>
      <c r="LO11" s="27" t="str">
        <f t="shared" si="42"/>
        <v/>
      </c>
      <c r="LQ11" s="27"/>
      <c r="LT11" s="27"/>
      <c r="LW11" s="27"/>
      <c r="LZ11" s="27"/>
      <c r="MC11" s="27"/>
      <c r="ME11" s="28"/>
      <c r="MH11" s="35"/>
      <c r="MJ11" s="26" t="str">
        <f t="shared" si="43"/>
        <v/>
      </c>
      <c r="MK11" s="27" t="str">
        <f t="shared" si="44"/>
        <v/>
      </c>
      <c r="MM11" s="27"/>
      <c r="MP11" s="27"/>
      <c r="MS11" s="27"/>
      <c r="MV11" s="27"/>
      <c r="MY11" s="27"/>
      <c r="NA11" s="28"/>
      <c r="ND11" s="35"/>
      <c r="NF11" s="26" t="str">
        <f t="shared" si="45"/>
        <v/>
      </c>
      <c r="NG11" s="27" t="str">
        <f t="shared" si="46"/>
        <v/>
      </c>
      <c r="NI11" s="27"/>
      <c r="NL11" s="27"/>
      <c r="NO11" s="27"/>
      <c r="NR11" s="27"/>
      <c r="NU11" s="27"/>
      <c r="NW11" s="28"/>
      <c r="NZ11" s="35"/>
      <c r="OB11" s="26" t="str">
        <f t="shared" si="47"/>
        <v/>
      </c>
      <c r="OC11" s="27" t="str">
        <f t="shared" si="48"/>
        <v/>
      </c>
      <c r="OE11" s="27"/>
      <c r="OH11" s="27"/>
      <c r="OK11" s="27"/>
      <c r="ON11" s="27"/>
      <c r="OQ11" s="27"/>
      <c r="OS11" s="28"/>
      <c r="OV11" s="35"/>
      <c r="OX11" s="26" t="str">
        <f t="shared" si="49"/>
        <v/>
      </c>
      <c r="OY11" s="27" t="str">
        <f t="shared" si="50"/>
        <v/>
      </c>
      <c r="PA11" s="27"/>
      <c r="PD11" s="27"/>
      <c r="PG11" s="27"/>
      <c r="PJ11" s="27"/>
      <c r="PM11" s="27"/>
      <c r="PO11" s="28"/>
      <c r="PR11" s="35"/>
      <c r="PT11" s="26" t="str">
        <f t="shared" si="51"/>
        <v/>
      </c>
      <c r="PU11" s="27" t="str">
        <f t="shared" si="0"/>
        <v/>
      </c>
      <c r="PW11" s="27"/>
      <c r="PZ11" s="27"/>
      <c r="QC11" s="27"/>
      <c r="QF11" s="27"/>
      <c r="QI11" s="27"/>
      <c r="QK11" s="28"/>
      <c r="QN11" s="28"/>
      <c r="QO11" s="29"/>
      <c r="QP11" s="30" t="str">
        <f t="shared" si="1"/>
        <v/>
      </c>
      <c r="QR11" s="32"/>
      <c r="QS11" s="30" t="str">
        <f t="shared" si="2"/>
        <v/>
      </c>
      <c r="QU11" s="32"/>
      <c r="QV11" s="30" t="str">
        <f t="shared" si="3"/>
        <v/>
      </c>
      <c r="QX11" s="27" t="str">
        <f>IF(ISBLANK(QW11),"",IF(ISBLANK(VLOOKUP(QW11,role!A:E,2,FALSE)),"",VLOOKUP(QW11,role!A:E,2,FALSE)))</f>
        <v/>
      </c>
      <c r="QY11" s="27" t="str">
        <f>IF(ISBLANK(QW11),"",IF(ISBLANK(VLOOKUP(QW11,role!A:E,3,FALSE)),"",VLOOKUP(QW11,role!A:E,3,FALSE)))</f>
        <v/>
      </c>
      <c r="QZ11" s="27" t="str">
        <f>IF(ISBLANK(QW11),"",IF(ISBLANK(VLOOKUP(QW11,role!A:E,4,FALSE)),"",VLOOKUP(QW11,role!A:E,4,FALSE)))</f>
        <v/>
      </c>
      <c r="RA11" s="27" t="str">
        <f>IF(ISBLANK(QW11),"",IF(ISBLANK(VLOOKUP(QW11,role!A:E,5,FALSE)),"",VLOOKUP(QW11,role!A:E,5,FALSE)))</f>
        <v/>
      </c>
      <c r="RB11" s="27" t="str">
        <f>IF(ISBLANK(QW11),"",VLOOKUP(QW11,role!A:F,6,FALSE))</f>
        <v/>
      </c>
      <c r="RC11" s="32"/>
      <c r="RD11" s="30" t="str">
        <f t="shared" si="4"/>
        <v/>
      </c>
      <c r="RF11" s="32"/>
      <c r="RG11" s="30" t="str">
        <f t="shared" si="5"/>
        <v/>
      </c>
      <c r="RI11" s="28"/>
      <c r="RJ11" s="32"/>
      <c r="RK11" s="30" t="str">
        <f t="shared" si="6"/>
        <v/>
      </c>
      <c r="RM11" s="32"/>
      <c r="RN11" s="30" t="str">
        <f t="shared" si="7"/>
        <v/>
      </c>
      <c r="RP11" s="32"/>
      <c r="RQ11" s="30" t="str">
        <f t="shared" si="8"/>
        <v/>
      </c>
      <c r="RS11" s="32"/>
      <c r="RT11" s="30" t="str">
        <f t="shared" si="9"/>
        <v/>
      </c>
      <c r="RV11" s="32"/>
      <c r="RW11" s="30" t="str">
        <f t="shared" si="10"/>
        <v/>
      </c>
      <c r="RY11" s="28"/>
      <c r="RZ11" s="29"/>
      <c r="SB11" s="27" t="str">
        <f t="shared" si="52"/>
        <v/>
      </c>
      <c r="SC11" s="35"/>
      <c r="SM11" s="28"/>
      <c r="SS11" s="28"/>
      <c r="SY11" s="28"/>
      <c r="TE11" s="28"/>
      <c r="TK11" s="28"/>
      <c r="TQ11" s="31"/>
      <c r="TR11" s="50"/>
      <c r="TS11" s="50"/>
      <c r="TT11" s="52"/>
      <c r="TU11" s="50"/>
      <c r="TV11" s="50"/>
      <c r="TW11" s="52"/>
      <c r="TX11" s="52"/>
      <c r="TY11" s="50"/>
      <c r="TZ11" s="52"/>
      <c r="UA11" s="52"/>
      <c r="UB11" s="50"/>
      <c r="UC11" s="52"/>
      <c r="UD11" s="52"/>
      <c r="UE11" s="50"/>
      <c r="UF11" s="52"/>
      <c r="UG11" s="28"/>
      <c r="UH11" s="52"/>
      <c r="UI11" s="50"/>
      <c r="UJ11" s="52"/>
      <c r="UK11" s="56"/>
      <c r="UL11" s="50"/>
      <c r="UM11" s="52"/>
      <c r="UN11" s="56"/>
      <c r="UO11" s="50"/>
      <c r="UP11" s="52"/>
      <c r="UQ11" s="56"/>
      <c r="UR11" s="50"/>
      <c r="US11" s="52"/>
      <c r="UT11" s="56"/>
      <c r="UU11" s="50"/>
      <c r="UV11" s="52"/>
      <c r="UW11" s="33"/>
      <c r="UX11" s="29"/>
      <c r="UY11" s="32"/>
      <c r="UZ11" s="30" t="str">
        <f t="shared" si="53"/>
        <v/>
      </c>
      <c r="VA11" s="27" t="str">
        <f t="shared" si="54"/>
        <v/>
      </c>
      <c r="VH11" s="27"/>
      <c r="VJ11" s="27"/>
      <c r="VL11" s="27"/>
      <c r="VN11" s="27"/>
      <c r="VP11" s="27"/>
      <c r="VR11" s="27"/>
      <c r="VT11" s="33"/>
      <c r="VU11" s="27"/>
      <c r="VV11" s="27"/>
      <c r="VW11" s="27"/>
      <c r="VX11" s="27"/>
      <c r="VY11" s="27"/>
      <c r="VZ11" s="27"/>
      <c r="WA11" s="27"/>
      <c r="WB11" s="27"/>
      <c r="WC11" s="27"/>
    </row>
    <row r="12" spans="1:601" s="26" customFormat="1" x14ac:dyDescent="0.35">
      <c r="C12" s="27" t="str">
        <f t="shared" si="11"/>
        <v/>
      </c>
      <c r="H12" s="26" t="str">
        <f t="shared" si="12"/>
        <v/>
      </c>
      <c r="J12" s="27"/>
      <c r="K12" s="27"/>
      <c r="L12" s="27"/>
      <c r="N12" s="29"/>
      <c r="P12" s="26" t="str">
        <f t="shared" si="13"/>
        <v/>
      </c>
      <c r="Q12" s="27" t="str">
        <f t="shared" si="14"/>
        <v/>
      </c>
      <c r="S12" s="27"/>
      <c r="V12" s="27"/>
      <c r="Y12" s="27"/>
      <c r="AB12" s="27"/>
      <c r="AE12" s="27"/>
      <c r="AG12" s="28"/>
      <c r="AJ12" s="35"/>
      <c r="AL12" s="26" t="str">
        <f t="shared" si="15"/>
        <v/>
      </c>
      <c r="AM12" s="27" t="str">
        <f t="shared" si="16"/>
        <v/>
      </c>
      <c r="AO12" s="27"/>
      <c r="AR12" s="27"/>
      <c r="AU12" s="27"/>
      <c r="AX12" s="27"/>
      <c r="BA12" s="27"/>
      <c r="BC12" s="28"/>
      <c r="BF12" s="35"/>
      <c r="BH12" s="26" t="str">
        <f t="shared" si="17"/>
        <v/>
      </c>
      <c r="BI12" s="27" t="str">
        <f t="shared" si="18"/>
        <v/>
      </c>
      <c r="BK12" s="27"/>
      <c r="BN12" s="27"/>
      <c r="BQ12" s="27"/>
      <c r="BT12" s="27"/>
      <c r="BW12" s="27"/>
      <c r="BY12" s="28"/>
      <c r="CB12" s="35"/>
      <c r="CD12" s="26" t="str">
        <f t="shared" si="19"/>
        <v/>
      </c>
      <c r="CE12" s="27" t="str">
        <f t="shared" si="20"/>
        <v/>
      </c>
      <c r="CG12" s="27"/>
      <c r="CJ12" s="27"/>
      <c r="CM12" s="27"/>
      <c r="CP12" s="27"/>
      <c r="CS12" s="27"/>
      <c r="CU12" s="28"/>
      <c r="CX12" s="35"/>
      <c r="CZ12" s="26" t="str">
        <f t="shared" si="21"/>
        <v/>
      </c>
      <c r="DA12" s="27" t="str">
        <f t="shared" si="22"/>
        <v/>
      </c>
      <c r="DC12" s="27"/>
      <c r="DF12" s="27"/>
      <c r="DI12" s="27"/>
      <c r="DL12" s="27"/>
      <c r="DO12" s="27"/>
      <c r="DQ12" s="28"/>
      <c r="DT12" s="28"/>
      <c r="DW12" s="26" t="str">
        <f t="shared" si="23"/>
        <v/>
      </c>
      <c r="DX12" s="27" t="str">
        <f t="shared" si="24"/>
        <v/>
      </c>
      <c r="DZ12" s="27"/>
      <c r="EC12" s="27"/>
      <c r="EF12" s="27"/>
      <c r="EI12" s="27"/>
      <c r="EL12" s="27"/>
      <c r="EN12" s="28"/>
      <c r="EQ12" s="35"/>
      <c r="ES12" s="26" t="str">
        <f t="shared" si="25"/>
        <v/>
      </c>
      <c r="ET12" s="27" t="str">
        <f t="shared" si="26"/>
        <v/>
      </c>
      <c r="EV12" s="27"/>
      <c r="EY12" s="27"/>
      <c r="FB12" s="27"/>
      <c r="FE12" s="27"/>
      <c r="FH12" s="27"/>
      <c r="FJ12" s="28"/>
      <c r="FM12" s="35"/>
      <c r="FO12" s="26" t="str">
        <f t="shared" si="27"/>
        <v/>
      </c>
      <c r="FP12" s="27" t="str">
        <f t="shared" si="28"/>
        <v/>
      </c>
      <c r="FR12" s="27"/>
      <c r="FU12" s="27"/>
      <c r="FX12" s="27"/>
      <c r="GA12" s="27"/>
      <c r="GD12" s="27"/>
      <c r="GF12" s="28"/>
      <c r="GI12" s="35"/>
      <c r="GK12" s="26" t="str">
        <f t="shared" si="29"/>
        <v/>
      </c>
      <c r="GL12" s="27" t="str">
        <f t="shared" si="30"/>
        <v/>
      </c>
      <c r="GN12" s="27"/>
      <c r="GQ12" s="27"/>
      <c r="GT12" s="27"/>
      <c r="GW12" s="27"/>
      <c r="GZ12" s="27"/>
      <c r="HB12" s="28"/>
      <c r="HE12" s="35"/>
      <c r="HG12" s="26" t="str">
        <f t="shared" si="31"/>
        <v/>
      </c>
      <c r="HH12" s="27" t="str">
        <f t="shared" si="32"/>
        <v/>
      </c>
      <c r="HJ12" s="27"/>
      <c r="HM12" s="27"/>
      <c r="HP12" s="27"/>
      <c r="HS12" s="27"/>
      <c r="HV12" s="27"/>
      <c r="HX12" s="28"/>
      <c r="IA12" s="28"/>
      <c r="ID12" s="26" t="str">
        <f t="shared" si="33"/>
        <v/>
      </c>
      <c r="IE12" s="27" t="str">
        <f t="shared" si="34"/>
        <v/>
      </c>
      <c r="IG12" s="27"/>
      <c r="IJ12" s="27"/>
      <c r="IM12" s="27"/>
      <c r="IP12" s="27"/>
      <c r="IS12" s="27"/>
      <c r="IU12" s="28"/>
      <c r="IX12" s="35"/>
      <c r="IZ12" s="26" t="str">
        <f t="shared" si="35"/>
        <v/>
      </c>
      <c r="JA12" s="27" t="str">
        <f t="shared" si="36"/>
        <v/>
      </c>
      <c r="JC12" s="27"/>
      <c r="JF12" s="27"/>
      <c r="JI12" s="27"/>
      <c r="JL12" s="27"/>
      <c r="JO12" s="27"/>
      <c r="JQ12" s="28"/>
      <c r="JT12" s="35"/>
      <c r="JV12" s="26" t="str">
        <f t="shared" si="37"/>
        <v/>
      </c>
      <c r="JW12" s="27" t="str">
        <f t="shared" si="38"/>
        <v/>
      </c>
      <c r="JY12" s="27"/>
      <c r="KB12" s="27"/>
      <c r="KE12" s="27"/>
      <c r="KH12" s="27"/>
      <c r="KK12" s="27"/>
      <c r="KM12" s="28"/>
      <c r="KP12" s="35"/>
      <c r="KR12" s="26" t="str">
        <f t="shared" si="39"/>
        <v/>
      </c>
      <c r="KS12" s="27" t="str">
        <f t="shared" si="40"/>
        <v/>
      </c>
      <c r="KU12" s="27"/>
      <c r="KX12" s="27"/>
      <c r="LA12" s="27"/>
      <c r="LD12" s="27"/>
      <c r="LG12" s="27"/>
      <c r="LI12" s="28"/>
      <c r="LL12" s="35"/>
      <c r="LN12" s="26" t="str">
        <f t="shared" si="41"/>
        <v/>
      </c>
      <c r="LO12" s="27" t="str">
        <f t="shared" si="42"/>
        <v/>
      </c>
      <c r="LQ12" s="27"/>
      <c r="LT12" s="27"/>
      <c r="LW12" s="27"/>
      <c r="LZ12" s="27"/>
      <c r="MC12" s="27"/>
      <c r="ME12" s="28"/>
      <c r="MH12" s="35"/>
      <c r="MJ12" s="26" t="str">
        <f t="shared" si="43"/>
        <v/>
      </c>
      <c r="MK12" s="27" t="str">
        <f t="shared" si="44"/>
        <v/>
      </c>
      <c r="MM12" s="27"/>
      <c r="MP12" s="27"/>
      <c r="MS12" s="27"/>
      <c r="MV12" s="27"/>
      <c r="MY12" s="27"/>
      <c r="NA12" s="28"/>
      <c r="ND12" s="35"/>
      <c r="NF12" s="26" t="str">
        <f t="shared" si="45"/>
        <v/>
      </c>
      <c r="NG12" s="27" t="str">
        <f t="shared" si="46"/>
        <v/>
      </c>
      <c r="NI12" s="27"/>
      <c r="NL12" s="27"/>
      <c r="NO12" s="27"/>
      <c r="NR12" s="27"/>
      <c r="NU12" s="27"/>
      <c r="NW12" s="28"/>
      <c r="NZ12" s="35"/>
      <c r="OB12" s="26" t="str">
        <f t="shared" si="47"/>
        <v/>
      </c>
      <c r="OC12" s="27" t="str">
        <f t="shared" si="48"/>
        <v/>
      </c>
      <c r="OE12" s="27"/>
      <c r="OH12" s="27"/>
      <c r="OK12" s="27"/>
      <c r="ON12" s="27"/>
      <c r="OQ12" s="27"/>
      <c r="OS12" s="28"/>
      <c r="OV12" s="35"/>
      <c r="OX12" s="26" t="str">
        <f t="shared" si="49"/>
        <v/>
      </c>
      <c r="OY12" s="27" t="str">
        <f t="shared" si="50"/>
        <v/>
      </c>
      <c r="PA12" s="27"/>
      <c r="PD12" s="27"/>
      <c r="PG12" s="27"/>
      <c r="PJ12" s="27"/>
      <c r="PM12" s="27"/>
      <c r="PO12" s="28"/>
      <c r="PR12" s="35"/>
      <c r="PT12" s="26" t="str">
        <f t="shared" si="51"/>
        <v/>
      </c>
      <c r="PU12" s="27" t="str">
        <f t="shared" si="0"/>
        <v/>
      </c>
      <c r="PW12" s="27"/>
      <c r="PZ12" s="27"/>
      <c r="QC12" s="27"/>
      <c r="QF12" s="27"/>
      <c r="QI12" s="27"/>
      <c r="QK12" s="28"/>
      <c r="QN12" s="28"/>
      <c r="QO12" s="29"/>
      <c r="QP12" s="30" t="str">
        <f t="shared" si="1"/>
        <v/>
      </c>
      <c r="QR12" s="32"/>
      <c r="QS12" s="30" t="str">
        <f t="shared" si="2"/>
        <v/>
      </c>
      <c r="QU12" s="32"/>
      <c r="QV12" s="30" t="str">
        <f t="shared" si="3"/>
        <v/>
      </c>
      <c r="QX12" s="27" t="str">
        <f>IF(ISBLANK(QW12),"",IF(ISBLANK(VLOOKUP(QW12,role!A:E,2,FALSE)),"",VLOOKUP(QW12,role!A:E,2,FALSE)))</f>
        <v/>
      </c>
      <c r="QY12" s="27" t="str">
        <f>IF(ISBLANK(QW12),"",IF(ISBLANK(VLOOKUP(QW12,role!A:E,3,FALSE)),"",VLOOKUP(QW12,role!A:E,3,FALSE)))</f>
        <v/>
      </c>
      <c r="QZ12" s="27" t="str">
        <f>IF(ISBLANK(QW12),"",IF(ISBLANK(VLOOKUP(QW12,role!A:E,4,FALSE)),"",VLOOKUP(QW12,role!A:E,4,FALSE)))</f>
        <v/>
      </c>
      <c r="RA12" s="27" t="str">
        <f>IF(ISBLANK(QW12),"",IF(ISBLANK(VLOOKUP(QW12,role!A:E,5,FALSE)),"",VLOOKUP(QW12,role!A:E,5,FALSE)))</f>
        <v/>
      </c>
      <c r="RB12" s="27" t="str">
        <f>IF(ISBLANK(QW12),"",VLOOKUP(QW12,role!A:F,6,FALSE))</f>
        <v/>
      </c>
      <c r="RC12" s="32"/>
      <c r="RD12" s="30" t="str">
        <f t="shared" si="4"/>
        <v/>
      </c>
      <c r="RF12" s="32"/>
      <c r="RG12" s="30" t="str">
        <f t="shared" si="5"/>
        <v/>
      </c>
      <c r="RI12" s="28"/>
      <c r="RJ12" s="32"/>
      <c r="RK12" s="30" t="str">
        <f t="shared" si="6"/>
        <v/>
      </c>
      <c r="RM12" s="32"/>
      <c r="RN12" s="30" t="str">
        <f t="shared" si="7"/>
        <v/>
      </c>
      <c r="RP12" s="32"/>
      <c r="RQ12" s="30" t="str">
        <f t="shared" si="8"/>
        <v/>
      </c>
      <c r="RS12" s="32"/>
      <c r="RT12" s="30" t="str">
        <f t="shared" si="9"/>
        <v/>
      </c>
      <c r="RV12" s="32"/>
      <c r="RW12" s="30" t="str">
        <f t="shared" si="10"/>
        <v/>
      </c>
      <c r="RY12" s="28"/>
      <c r="RZ12" s="29"/>
      <c r="SB12" s="27" t="str">
        <f t="shared" si="52"/>
        <v/>
      </c>
      <c r="SC12" s="35"/>
      <c r="SM12" s="28"/>
      <c r="SS12" s="28"/>
      <c r="SY12" s="28"/>
      <c r="TE12" s="28"/>
      <c r="TK12" s="28"/>
      <c r="TQ12" s="31"/>
      <c r="TR12" s="50"/>
      <c r="TS12" s="50"/>
      <c r="TT12" s="52"/>
      <c r="TU12" s="50"/>
      <c r="TV12" s="50"/>
      <c r="TW12" s="52"/>
      <c r="TX12" s="52"/>
      <c r="TY12" s="50"/>
      <c r="TZ12" s="52"/>
      <c r="UA12" s="52"/>
      <c r="UB12" s="50"/>
      <c r="UC12" s="52"/>
      <c r="UD12" s="52"/>
      <c r="UE12" s="50"/>
      <c r="UF12" s="52"/>
      <c r="UG12" s="28"/>
      <c r="UH12" s="52"/>
      <c r="UI12" s="50"/>
      <c r="UJ12" s="52"/>
      <c r="UK12" s="56"/>
      <c r="UL12" s="50"/>
      <c r="UM12" s="52"/>
      <c r="UN12" s="56"/>
      <c r="UO12" s="50"/>
      <c r="UP12" s="52"/>
      <c r="UQ12" s="56"/>
      <c r="UR12" s="50"/>
      <c r="US12" s="52"/>
      <c r="UT12" s="56"/>
      <c r="UU12" s="50"/>
      <c r="UV12" s="52"/>
      <c r="UW12" s="33"/>
      <c r="UX12" s="29"/>
      <c r="UY12" s="32"/>
      <c r="UZ12" s="30" t="str">
        <f t="shared" si="53"/>
        <v/>
      </c>
      <c r="VA12" s="27" t="str">
        <f t="shared" si="54"/>
        <v/>
      </c>
      <c r="VH12" s="27"/>
      <c r="VJ12" s="27"/>
      <c r="VL12" s="27"/>
      <c r="VN12" s="27"/>
      <c r="VP12" s="27"/>
      <c r="VR12" s="27"/>
      <c r="VT12" s="33"/>
      <c r="VU12" s="27"/>
      <c r="VV12" s="27"/>
      <c r="VW12" s="27"/>
      <c r="VX12" s="27"/>
      <c r="VY12" s="27"/>
      <c r="VZ12" s="27"/>
      <c r="WA12" s="27"/>
      <c r="WB12" s="27"/>
      <c r="WC12" s="27"/>
    </row>
    <row r="13" spans="1:601" s="26" customFormat="1" x14ac:dyDescent="0.35">
      <c r="C13" s="27" t="str">
        <f t="shared" si="11"/>
        <v/>
      </c>
      <c r="H13" s="26" t="str">
        <f t="shared" si="12"/>
        <v/>
      </c>
      <c r="J13" s="27"/>
      <c r="K13" s="27"/>
      <c r="L13" s="27"/>
      <c r="N13" s="29"/>
      <c r="P13" s="26" t="str">
        <f t="shared" si="13"/>
        <v/>
      </c>
      <c r="Q13" s="27" t="str">
        <f t="shared" si="14"/>
        <v/>
      </c>
      <c r="S13" s="27"/>
      <c r="V13" s="27"/>
      <c r="Y13" s="27"/>
      <c r="AB13" s="27"/>
      <c r="AE13" s="27"/>
      <c r="AG13" s="28"/>
      <c r="AJ13" s="35"/>
      <c r="AL13" s="26" t="str">
        <f t="shared" si="15"/>
        <v/>
      </c>
      <c r="AM13" s="27" t="str">
        <f t="shared" si="16"/>
        <v/>
      </c>
      <c r="AO13" s="27"/>
      <c r="AR13" s="27"/>
      <c r="AU13" s="27"/>
      <c r="AX13" s="27"/>
      <c r="BA13" s="27"/>
      <c r="BC13" s="28"/>
      <c r="BF13" s="35"/>
      <c r="BH13" s="26" t="str">
        <f t="shared" si="17"/>
        <v/>
      </c>
      <c r="BI13" s="27" t="str">
        <f t="shared" si="18"/>
        <v/>
      </c>
      <c r="BK13" s="27"/>
      <c r="BN13" s="27"/>
      <c r="BQ13" s="27"/>
      <c r="BT13" s="27"/>
      <c r="BW13" s="27"/>
      <c r="BY13" s="28"/>
      <c r="CB13" s="35"/>
      <c r="CD13" s="26" t="str">
        <f t="shared" si="19"/>
        <v/>
      </c>
      <c r="CE13" s="27" t="str">
        <f t="shared" si="20"/>
        <v/>
      </c>
      <c r="CG13" s="27"/>
      <c r="CJ13" s="27"/>
      <c r="CM13" s="27"/>
      <c r="CP13" s="27"/>
      <c r="CS13" s="27"/>
      <c r="CU13" s="28"/>
      <c r="CX13" s="35"/>
      <c r="CZ13" s="26" t="str">
        <f t="shared" si="21"/>
        <v/>
      </c>
      <c r="DA13" s="27" t="str">
        <f t="shared" si="22"/>
        <v/>
      </c>
      <c r="DC13" s="27"/>
      <c r="DF13" s="27"/>
      <c r="DI13" s="27"/>
      <c r="DL13" s="27"/>
      <c r="DO13" s="27"/>
      <c r="DQ13" s="28"/>
      <c r="DT13" s="28"/>
      <c r="DW13" s="26" t="str">
        <f t="shared" si="23"/>
        <v/>
      </c>
      <c r="DX13" s="27" t="str">
        <f t="shared" si="24"/>
        <v/>
      </c>
      <c r="DZ13" s="27"/>
      <c r="EC13" s="27"/>
      <c r="EF13" s="27"/>
      <c r="EI13" s="27"/>
      <c r="EL13" s="27"/>
      <c r="EN13" s="28"/>
      <c r="EQ13" s="35"/>
      <c r="ES13" s="26" t="str">
        <f t="shared" si="25"/>
        <v/>
      </c>
      <c r="ET13" s="27" t="str">
        <f t="shared" si="26"/>
        <v/>
      </c>
      <c r="EV13" s="27"/>
      <c r="EY13" s="27"/>
      <c r="FB13" s="27"/>
      <c r="FE13" s="27"/>
      <c r="FH13" s="27"/>
      <c r="FJ13" s="28"/>
      <c r="FM13" s="35"/>
      <c r="FO13" s="26" t="str">
        <f t="shared" si="27"/>
        <v/>
      </c>
      <c r="FP13" s="27" t="str">
        <f t="shared" si="28"/>
        <v/>
      </c>
      <c r="FR13" s="27"/>
      <c r="FU13" s="27"/>
      <c r="FX13" s="27"/>
      <c r="GA13" s="27"/>
      <c r="GD13" s="27"/>
      <c r="GF13" s="28"/>
      <c r="GI13" s="35"/>
      <c r="GK13" s="26" t="str">
        <f t="shared" si="29"/>
        <v/>
      </c>
      <c r="GL13" s="27" t="str">
        <f t="shared" si="30"/>
        <v/>
      </c>
      <c r="GN13" s="27"/>
      <c r="GQ13" s="27"/>
      <c r="GT13" s="27"/>
      <c r="GW13" s="27"/>
      <c r="GZ13" s="27"/>
      <c r="HB13" s="28"/>
      <c r="HE13" s="35"/>
      <c r="HG13" s="26" t="str">
        <f t="shared" si="31"/>
        <v/>
      </c>
      <c r="HH13" s="27" t="str">
        <f t="shared" si="32"/>
        <v/>
      </c>
      <c r="HJ13" s="27"/>
      <c r="HM13" s="27"/>
      <c r="HP13" s="27"/>
      <c r="HS13" s="27"/>
      <c r="HV13" s="27"/>
      <c r="HX13" s="28"/>
      <c r="IA13" s="28"/>
      <c r="ID13" s="26" t="str">
        <f t="shared" si="33"/>
        <v/>
      </c>
      <c r="IE13" s="27" t="str">
        <f t="shared" si="34"/>
        <v/>
      </c>
      <c r="IG13" s="27"/>
      <c r="IJ13" s="27"/>
      <c r="IM13" s="27"/>
      <c r="IP13" s="27"/>
      <c r="IS13" s="27"/>
      <c r="IU13" s="28"/>
      <c r="IX13" s="35"/>
      <c r="IZ13" s="26" t="str">
        <f t="shared" si="35"/>
        <v/>
      </c>
      <c r="JA13" s="27" t="str">
        <f t="shared" si="36"/>
        <v/>
      </c>
      <c r="JC13" s="27"/>
      <c r="JF13" s="27"/>
      <c r="JI13" s="27"/>
      <c r="JL13" s="27"/>
      <c r="JO13" s="27"/>
      <c r="JQ13" s="28"/>
      <c r="JT13" s="35"/>
      <c r="JV13" s="26" t="str">
        <f t="shared" si="37"/>
        <v/>
      </c>
      <c r="JW13" s="27" t="str">
        <f t="shared" si="38"/>
        <v/>
      </c>
      <c r="JY13" s="27"/>
      <c r="KB13" s="27"/>
      <c r="KE13" s="27"/>
      <c r="KH13" s="27"/>
      <c r="KK13" s="27"/>
      <c r="KM13" s="28"/>
      <c r="KP13" s="35"/>
      <c r="KR13" s="26" t="str">
        <f t="shared" si="39"/>
        <v/>
      </c>
      <c r="KS13" s="27" t="str">
        <f t="shared" si="40"/>
        <v/>
      </c>
      <c r="KU13" s="27"/>
      <c r="KX13" s="27"/>
      <c r="LA13" s="27"/>
      <c r="LD13" s="27"/>
      <c r="LG13" s="27"/>
      <c r="LI13" s="28"/>
      <c r="LL13" s="35"/>
      <c r="LN13" s="26" t="str">
        <f t="shared" si="41"/>
        <v/>
      </c>
      <c r="LO13" s="27" t="str">
        <f t="shared" si="42"/>
        <v/>
      </c>
      <c r="LQ13" s="27"/>
      <c r="LT13" s="27"/>
      <c r="LW13" s="27"/>
      <c r="LZ13" s="27"/>
      <c r="MC13" s="27"/>
      <c r="ME13" s="28"/>
      <c r="MH13" s="35"/>
      <c r="MJ13" s="26" t="str">
        <f t="shared" si="43"/>
        <v/>
      </c>
      <c r="MK13" s="27" t="str">
        <f t="shared" si="44"/>
        <v/>
      </c>
      <c r="MM13" s="27"/>
      <c r="MP13" s="27"/>
      <c r="MS13" s="27"/>
      <c r="MV13" s="27"/>
      <c r="MY13" s="27"/>
      <c r="NA13" s="28"/>
      <c r="ND13" s="35"/>
      <c r="NF13" s="26" t="str">
        <f t="shared" si="45"/>
        <v/>
      </c>
      <c r="NG13" s="27" t="str">
        <f t="shared" si="46"/>
        <v/>
      </c>
      <c r="NI13" s="27"/>
      <c r="NL13" s="27"/>
      <c r="NO13" s="27"/>
      <c r="NR13" s="27"/>
      <c r="NU13" s="27"/>
      <c r="NW13" s="28"/>
      <c r="NZ13" s="35"/>
      <c r="OB13" s="26" t="str">
        <f t="shared" si="47"/>
        <v/>
      </c>
      <c r="OC13" s="27" t="str">
        <f t="shared" si="48"/>
        <v/>
      </c>
      <c r="OE13" s="27"/>
      <c r="OH13" s="27"/>
      <c r="OK13" s="27"/>
      <c r="ON13" s="27"/>
      <c r="OQ13" s="27"/>
      <c r="OS13" s="28"/>
      <c r="OV13" s="35"/>
      <c r="OX13" s="26" t="str">
        <f t="shared" si="49"/>
        <v/>
      </c>
      <c r="OY13" s="27" t="str">
        <f t="shared" si="50"/>
        <v/>
      </c>
      <c r="PA13" s="27"/>
      <c r="PD13" s="27"/>
      <c r="PG13" s="27"/>
      <c r="PJ13" s="27"/>
      <c r="PM13" s="27"/>
      <c r="PO13" s="28"/>
      <c r="PR13" s="35"/>
      <c r="PT13" s="26" t="str">
        <f t="shared" si="51"/>
        <v/>
      </c>
      <c r="PU13" s="27" t="str">
        <f t="shared" si="0"/>
        <v/>
      </c>
      <c r="PW13" s="27"/>
      <c r="PZ13" s="27"/>
      <c r="QC13" s="27"/>
      <c r="QF13" s="27"/>
      <c r="QI13" s="27"/>
      <c r="QK13" s="28"/>
      <c r="QN13" s="28"/>
      <c r="QO13" s="29"/>
      <c r="QP13" s="30" t="str">
        <f t="shared" si="1"/>
        <v/>
      </c>
      <c r="QR13" s="32"/>
      <c r="QS13" s="30" t="str">
        <f t="shared" si="2"/>
        <v/>
      </c>
      <c r="QU13" s="32"/>
      <c r="QV13" s="30" t="str">
        <f t="shared" si="3"/>
        <v/>
      </c>
      <c r="QX13" s="27" t="str">
        <f>IF(ISBLANK(QW13),"",IF(ISBLANK(VLOOKUP(QW13,role!A:E,2,FALSE)),"",VLOOKUP(QW13,role!A:E,2,FALSE)))</f>
        <v/>
      </c>
      <c r="QY13" s="27" t="str">
        <f>IF(ISBLANK(QW13),"",IF(ISBLANK(VLOOKUP(QW13,role!A:E,3,FALSE)),"",VLOOKUP(QW13,role!A:E,3,FALSE)))</f>
        <v/>
      </c>
      <c r="QZ13" s="27" t="str">
        <f>IF(ISBLANK(QW13),"",IF(ISBLANK(VLOOKUP(QW13,role!A:E,4,FALSE)),"",VLOOKUP(QW13,role!A:E,4,FALSE)))</f>
        <v/>
      </c>
      <c r="RA13" s="27" t="str">
        <f>IF(ISBLANK(QW13),"",IF(ISBLANK(VLOOKUP(QW13,role!A:E,5,FALSE)),"",VLOOKUP(QW13,role!A:E,5,FALSE)))</f>
        <v/>
      </c>
      <c r="RB13" s="27" t="str">
        <f>IF(ISBLANK(QW13),"",VLOOKUP(QW13,role!A:F,6,FALSE))</f>
        <v/>
      </c>
      <c r="RC13" s="32"/>
      <c r="RD13" s="30" t="str">
        <f t="shared" si="4"/>
        <v/>
      </c>
      <c r="RF13" s="32"/>
      <c r="RG13" s="30" t="str">
        <f t="shared" si="5"/>
        <v/>
      </c>
      <c r="RI13" s="28"/>
      <c r="RJ13" s="32"/>
      <c r="RK13" s="30" t="str">
        <f t="shared" si="6"/>
        <v/>
      </c>
      <c r="RM13" s="32"/>
      <c r="RN13" s="30" t="str">
        <f t="shared" si="7"/>
        <v/>
      </c>
      <c r="RP13" s="32"/>
      <c r="RQ13" s="30" t="str">
        <f t="shared" si="8"/>
        <v/>
      </c>
      <c r="RS13" s="32"/>
      <c r="RT13" s="30" t="str">
        <f t="shared" si="9"/>
        <v/>
      </c>
      <c r="RV13" s="32"/>
      <c r="RW13" s="30" t="str">
        <f t="shared" si="10"/>
        <v/>
      </c>
      <c r="RY13" s="28"/>
      <c r="RZ13" s="29"/>
      <c r="SB13" s="27" t="str">
        <f t="shared" si="52"/>
        <v/>
      </c>
      <c r="SC13" s="35"/>
      <c r="SM13" s="28"/>
      <c r="SS13" s="28"/>
      <c r="SY13" s="28"/>
      <c r="TE13" s="28"/>
      <c r="TK13" s="28"/>
      <c r="TQ13" s="31"/>
      <c r="TR13" s="50"/>
      <c r="TS13" s="50"/>
      <c r="TT13" s="52"/>
      <c r="TU13" s="50"/>
      <c r="TV13" s="50"/>
      <c r="TW13" s="52"/>
      <c r="TX13" s="52"/>
      <c r="TY13" s="50"/>
      <c r="TZ13" s="52"/>
      <c r="UA13" s="52"/>
      <c r="UB13" s="50"/>
      <c r="UC13" s="52"/>
      <c r="UD13" s="52"/>
      <c r="UE13" s="50"/>
      <c r="UF13" s="52"/>
      <c r="UG13" s="28"/>
      <c r="UH13" s="52"/>
      <c r="UI13" s="50"/>
      <c r="UJ13" s="52"/>
      <c r="UK13" s="56"/>
      <c r="UL13" s="50"/>
      <c r="UM13" s="52"/>
      <c r="UN13" s="56"/>
      <c r="UO13" s="50"/>
      <c r="UP13" s="52"/>
      <c r="UQ13" s="56"/>
      <c r="UR13" s="50"/>
      <c r="US13" s="52"/>
      <c r="UT13" s="56"/>
      <c r="UU13" s="50"/>
      <c r="UV13" s="52"/>
      <c r="UW13" s="33"/>
      <c r="UX13" s="29"/>
      <c r="UY13" s="32"/>
      <c r="UZ13" s="30" t="str">
        <f t="shared" si="53"/>
        <v/>
      </c>
      <c r="VA13" s="27" t="str">
        <f t="shared" si="54"/>
        <v/>
      </c>
      <c r="VH13" s="27"/>
      <c r="VJ13" s="27"/>
      <c r="VL13" s="27"/>
      <c r="VN13" s="27"/>
      <c r="VP13" s="27"/>
      <c r="VR13" s="27"/>
      <c r="VT13" s="33"/>
      <c r="VU13" s="27"/>
      <c r="VV13" s="27"/>
      <c r="VW13" s="27"/>
      <c r="VX13" s="27"/>
      <c r="VY13" s="27"/>
      <c r="VZ13" s="27"/>
      <c r="WA13" s="27"/>
      <c r="WB13" s="27"/>
      <c r="WC13" s="27"/>
    </row>
    <row r="14" spans="1:601" s="26" customFormat="1" x14ac:dyDescent="0.35">
      <c r="C14" s="27" t="str">
        <f t="shared" si="11"/>
        <v/>
      </c>
      <c r="H14" s="26" t="str">
        <f t="shared" si="12"/>
        <v/>
      </c>
      <c r="J14" s="27"/>
      <c r="K14" s="27"/>
      <c r="L14" s="27"/>
      <c r="N14" s="29"/>
      <c r="P14" s="26" t="str">
        <f t="shared" si="13"/>
        <v/>
      </c>
      <c r="Q14" s="27" t="str">
        <f t="shared" si="14"/>
        <v/>
      </c>
      <c r="S14" s="27"/>
      <c r="V14" s="27"/>
      <c r="Y14" s="27"/>
      <c r="AB14" s="27"/>
      <c r="AE14" s="27"/>
      <c r="AG14" s="28"/>
      <c r="AJ14" s="35"/>
      <c r="AL14" s="26" t="str">
        <f t="shared" si="15"/>
        <v/>
      </c>
      <c r="AM14" s="27" t="str">
        <f t="shared" si="16"/>
        <v/>
      </c>
      <c r="AO14" s="27"/>
      <c r="AR14" s="27"/>
      <c r="AU14" s="27"/>
      <c r="AX14" s="27"/>
      <c r="BA14" s="27"/>
      <c r="BC14" s="28"/>
      <c r="BF14" s="35"/>
      <c r="BH14" s="26" t="str">
        <f t="shared" si="17"/>
        <v/>
      </c>
      <c r="BI14" s="27" t="str">
        <f t="shared" si="18"/>
        <v/>
      </c>
      <c r="BK14" s="27"/>
      <c r="BN14" s="27"/>
      <c r="BQ14" s="27"/>
      <c r="BT14" s="27"/>
      <c r="BW14" s="27"/>
      <c r="BY14" s="28"/>
      <c r="CB14" s="35"/>
      <c r="CD14" s="26" t="str">
        <f t="shared" si="19"/>
        <v/>
      </c>
      <c r="CE14" s="27" t="str">
        <f t="shared" si="20"/>
        <v/>
      </c>
      <c r="CG14" s="27"/>
      <c r="CJ14" s="27"/>
      <c r="CM14" s="27"/>
      <c r="CP14" s="27"/>
      <c r="CS14" s="27"/>
      <c r="CU14" s="28"/>
      <c r="CX14" s="35"/>
      <c r="CZ14" s="26" t="str">
        <f t="shared" si="21"/>
        <v/>
      </c>
      <c r="DA14" s="27" t="str">
        <f t="shared" si="22"/>
        <v/>
      </c>
      <c r="DC14" s="27"/>
      <c r="DF14" s="27"/>
      <c r="DI14" s="27"/>
      <c r="DL14" s="27"/>
      <c r="DO14" s="27"/>
      <c r="DQ14" s="28"/>
      <c r="DT14" s="28"/>
      <c r="DW14" s="26" t="str">
        <f t="shared" si="23"/>
        <v/>
      </c>
      <c r="DX14" s="27" t="str">
        <f t="shared" si="24"/>
        <v/>
      </c>
      <c r="DZ14" s="27"/>
      <c r="EC14" s="27"/>
      <c r="EF14" s="27"/>
      <c r="EI14" s="27"/>
      <c r="EL14" s="27"/>
      <c r="EN14" s="28"/>
      <c r="EQ14" s="35"/>
      <c r="ES14" s="26" t="str">
        <f t="shared" si="25"/>
        <v/>
      </c>
      <c r="ET14" s="27" t="str">
        <f t="shared" si="26"/>
        <v/>
      </c>
      <c r="EV14" s="27"/>
      <c r="EY14" s="27"/>
      <c r="FB14" s="27"/>
      <c r="FE14" s="27"/>
      <c r="FH14" s="27"/>
      <c r="FJ14" s="28"/>
      <c r="FM14" s="35"/>
      <c r="FO14" s="26" t="str">
        <f t="shared" si="27"/>
        <v/>
      </c>
      <c r="FP14" s="27" t="str">
        <f t="shared" si="28"/>
        <v/>
      </c>
      <c r="FR14" s="27"/>
      <c r="FU14" s="27"/>
      <c r="FX14" s="27"/>
      <c r="GA14" s="27"/>
      <c r="GD14" s="27"/>
      <c r="GF14" s="28"/>
      <c r="GI14" s="35"/>
      <c r="GK14" s="26" t="str">
        <f t="shared" si="29"/>
        <v/>
      </c>
      <c r="GL14" s="27" t="str">
        <f t="shared" si="30"/>
        <v/>
      </c>
      <c r="GN14" s="27"/>
      <c r="GQ14" s="27"/>
      <c r="GT14" s="27"/>
      <c r="GW14" s="27"/>
      <c r="GZ14" s="27"/>
      <c r="HB14" s="28"/>
      <c r="HE14" s="35"/>
      <c r="HG14" s="26" t="str">
        <f t="shared" si="31"/>
        <v/>
      </c>
      <c r="HH14" s="27" t="str">
        <f t="shared" si="32"/>
        <v/>
      </c>
      <c r="HJ14" s="27"/>
      <c r="HM14" s="27"/>
      <c r="HP14" s="27"/>
      <c r="HS14" s="27"/>
      <c r="HV14" s="27"/>
      <c r="HX14" s="28"/>
      <c r="IA14" s="28"/>
      <c r="ID14" s="26" t="str">
        <f t="shared" si="33"/>
        <v/>
      </c>
      <c r="IE14" s="27" t="str">
        <f t="shared" si="34"/>
        <v/>
      </c>
      <c r="IG14" s="27"/>
      <c r="IJ14" s="27"/>
      <c r="IM14" s="27"/>
      <c r="IP14" s="27"/>
      <c r="IS14" s="27"/>
      <c r="IU14" s="28"/>
      <c r="IX14" s="35"/>
      <c r="IZ14" s="26" t="str">
        <f t="shared" si="35"/>
        <v/>
      </c>
      <c r="JA14" s="27" t="str">
        <f t="shared" si="36"/>
        <v/>
      </c>
      <c r="JC14" s="27"/>
      <c r="JF14" s="27"/>
      <c r="JI14" s="27"/>
      <c r="JL14" s="27"/>
      <c r="JO14" s="27"/>
      <c r="JQ14" s="28"/>
      <c r="JT14" s="35"/>
      <c r="JV14" s="26" t="str">
        <f t="shared" si="37"/>
        <v/>
      </c>
      <c r="JW14" s="27" t="str">
        <f t="shared" si="38"/>
        <v/>
      </c>
      <c r="JY14" s="27"/>
      <c r="KB14" s="27"/>
      <c r="KE14" s="27"/>
      <c r="KH14" s="27"/>
      <c r="KK14" s="27"/>
      <c r="KM14" s="28"/>
      <c r="KP14" s="35"/>
      <c r="KR14" s="26" t="str">
        <f t="shared" si="39"/>
        <v/>
      </c>
      <c r="KS14" s="27" t="str">
        <f t="shared" si="40"/>
        <v/>
      </c>
      <c r="KU14" s="27"/>
      <c r="KX14" s="27"/>
      <c r="LA14" s="27"/>
      <c r="LD14" s="27"/>
      <c r="LG14" s="27"/>
      <c r="LI14" s="28"/>
      <c r="LL14" s="35"/>
      <c r="LN14" s="26" t="str">
        <f t="shared" si="41"/>
        <v/>
      </c>
      <c r="LO14" s="27" t="str">
        <f t="shared" si="42"/>
        <v/>
      </c>
      <c r="LQ14" s="27"/>
      <c r="LT14" s="27"/>
      <c r="LW14" s="27"/>
      <c r="LZ14" s="27"/>
      <c r="MC14" s="27"/>
      <c r="ME14" s="28"/>
      <c r="MH14" s="35"/>
      <c r="MJ14" s="26" t="str">
        <f t="shared" si="43"/>
        <v/>
      </c>
      <c r="MK14" s="27" t="str">
        <f t="shared" si="44"/>
        <v/>
      </c>
      <c r="MM14" s="27"/>
      <c r="MP14" s="27"/>
      <c r="MS14" s="27"/>
      <c r="MV14" s="27"/>
      <c r="MY14" s="27"/>
      <c r="NA14" s="28"/>
      <c r="ND14" s="35"/>
      <c r="NF14" s="26" t="str">
        <f t="shared" si="45"/>
        <v/>
      </c>
      <c r="NG14" s="27" t="str">
        <f t="shared" si="46"/>
        <v/>
      </c>
      <c r="NI14" s="27"/>
      <c r="NL14" s="27"/>
      <c r="NO14" s="27"/>
      <c r="NR14" s="27"/>
      <c r="NU14" s="27"/>
      <c r="NW14" s="28"/>
      <c r="NZ14" s="35"/>
      <c r="OB14" s="26" t="str">
        <f t="shared" si="47"/>
        <v/>
      </c>
      <c r="OC14" s="27" t="str">
        <f t="shared" si="48"/>
        <v/>
      </c>
      <c r="OE14" s="27"/>
      <c r="OH14" s="27"/>
      <c r="OK14" s="27"/>
      <c r="ON14" s="27"/>
      <c r="OQ14" s="27"/>
      <c r="OS14" s="28"/>
      <c r="OV14" s="35"/>
      <c r="OX14" s="26" t="str">
        <f t="shared" si="49"/>
        <v/>
      </c>
      <c r="OY14" s="27" t="str">
        <f t="shared" si="50"/>
        <v/>
      </c>
      <c r="PA14" s="27"/>
      <c r="PD14" s="27"/>
      <c r="PG14" s="27"/>
      <c r="PJ14" s="27"/>
      <c r="PM14" s="27"/>
      <c r="PO14" s="28"/>
      <c r="PR14" s="35"/>
      <c r="PT14" s="26" t="str">
        <f t="shared" si="51"/>
        <v/>
      </c>
      <c r="PU14" s="27" t="str">
        <f t="shared" si="0"/>
        <v/>
      </c>
      <c r="PW14" s="27"/>
      <c r="PZ14" s="27"/>
      <c r="QC14" s="27"/>
      <c r="QF14" s="27"/>
      <c r="QI14" s="27"/>
      <c r="QK14" s="28"/>
      <c r="QN14" s="28"/>
      <c r="QO14" s="29"/>
      <c r="QP14" s="30" t="str">
        <f t="shared" si="1"/>
        <v/>
      </c>
      <c r="QR14" s="32"/>
      <c r="QS14" s="30" t="str">
        <f t="shared" si="2"/>
        <v/>
      </c>
      <c r="QU14" s="32"/>
      <c r="QV14" s="30" t="str">
        <f t="shared" si="3"/>
        <v/>
      </c>
      <c r="QX14" s="27" t="str">
        <f>IF(ISBLANK(QW14),"",IF(ISBLANK(VLOOKUP(QW14,role!A:E,2,FALSE)),"",VLOOKUP(QW14,role!A:E,2,FALSE)))</f>
        <v/>
      </c>
      <c r="QY14" s="27" t="str">
        <f>IF(ISBLANK(QW14),"",IF(ISBLANK(VLOOKUP(QW14,role!A:E,3,FALSE)),"",VLOOKUP(QW14,role!A:E,3,FALSE)))</f>
        <v/>
      </c>
      <c r="QZ14" s="27" t="str">
        <f>IF(ISBLANK(QW14),"",IF(ISBLANK(VLOOKUP(QW14,role!A:E,4,FALSE)),"",VLOOKUP(QW14,role!A:E,4,FALSE)))</f>
        <v/>
      </c>
      <c r="RA14" s="27" t="str">
        <f>IF(ISBLANK(QW14),"",IF(ISBLANK(VLOOKUP(QW14,role!A:E,5,FALSE)),"",VLOOKUP(QW14,role!A:E,5,FALSE)))</f>
        <v/>
      </c>
      <c r="RB14" s="27" t="str">
        <f>IF(ISBLANK(QW14),"",VLOOKUP(QW14,role!A:F,6,FALSE))</f>
        <v/>
      </c>
      <c r="RC14" s="32"/>
      <c r="RD14" s="30" t="str">
        <f t="shared" si="4"/>
        <v/>
      </c>
      <c r="RF14" s="32"/>
      <c r="RG14" s="30" t="str">
        <f t="shared" si="5"/>
        <v/>
      </c>
      <c r="RI14" s="28"/>
      <c r="RJ14" s="32"/>
      <c r="RK14" s="30" t="str">
        <f t="shared" si="6"/>
        <v/>
      </c>
      <c r="RM14" s="32"/>
      <c r="RN14" s="30" t="str">
        <f t="shared" si="7"/>
        <v/>
      </c>
      <c r="RP14" s="32"/>
      <c r="RQ14" s="30" t="str">
        <f t="shared" si="8"/>
        <v/>
      </c>
      <c r="RS14" s="32"/>
      <c r="RT14" s="30" t="str">
        <f t="shared" si="9"/>
        <v/>
      </c>
      <c r="RV14" s="32"/>
      <c r="RW14" s="30" t="str">
        <f t="shared" si="10"/>
        <v/>
      </c>
      <c r="RY14" s="28"/>
      <c r="RZ14" s="29"/>
      <c r="SB14" s="27" t="str">
        <f t="shared" si="52"/>
        <v/>
      </c>
      <c r="SC14" s="35"/>
      <c r="SM14" s="28"/>
      <c r="SS14" s="28"/>
      <c r="SY14" s="28"/>
      <c r="TE14" s="28"/>
      <c r="TK14" s="28"/>
      <c r="TQ14" s="31"/>
      <c r="TR14" s="50"/>
      <c r="TS14" s="50"/>
      <c r="TT14" s="52"/>
      <c r="TU14" s="50"/>
      <c r="TV14" s="50"/>
      <c r="TW14" s="52"/>
      <c r="TX14" s="52"/>
      <c r="TY14" s="50"/>
      <c r="TZ14" s="52"/>
      <c r="UA14" s="52"/>
      <c r="UB14" s="50"/>
      <c r="UC14" s="52"/>
      <c r="UD14" s="52"/>
      <c r="UE14" s="50"/>
      <c r="UF14" s="52"/>
      <c r="UG14" s="28"/>
      <c r="UH14" s="52"/>
      <c r="UI14" s="50"/>
      <c r="UJ14" s="52"/>
      <c r="UK14" s="56"/>
      <c r="UL14" s="50"/>
      <c r="UM14" s="52"/>
      <c r="UN14" s="56"/>
      <c r="UO14" s="50"/>
      <c r="UP14" s="52"/>
      <c r="UQ14" s="56"/>
      <c r="UR14" s="50"/>
      <c r="US14" s="52"/>
      <c r="UT14" s="56"/>
      <c r="UU14" s="50"/>
      <c r="UV14" s="52"/>
      <c r="UW14" s="33"/>
      <c r="UX14" s="29"/>
      <c r="UY14" s="32"/>
      <c r="UZ14" s="30" t="str">
        <f t="shared" si="53"/>
        <v/>
      </c>
      <c r="VA14" s="27" t="str">
        <f t="shared" si="54"/>
        <v/>
      </c>
      <c r="VH14" s="27"/>
      <c r="VJ14" s="27"/>
      <c r="VL14" s="27"/>
      <c r="VN14" s="27"/>
      <c r="VP14" s="27"/>
      <c r="VR14" s="27"/>
      <c r="VT14" s="33"/>
      <c r="VU14" s="27"/>
      <c r="VV14" s="27"/>
      <c r="VW14" s="27"/>
      <c r="VX14" s="27"/>
      <c r="VY14" s="27"/>
      <c r="VZ14" s="27"/>
      <c r="WA14" s="27"/>
      <c r="WB14" s="27"/>
      <c r="WC14" s="27"/>
    </row>
    <row r="15" spans="1:601" s="26" customFormat="1" x14ac:dyDescent="0.35">
      <c r="C15" s="27" t="str">
        <f t="shared" si="11"/>
        <v/>
      </c>
      <c r="H15" s="26" t="str">
        <f t="shared" si="12"/>
        <v/>
      </c>
      <c r="J15" s="27"/>
      <c r="K15" s="27"/>
      <c r="L15" s="27"/>
      <c r="N15" s="29"/>
      <c r="P15" s="26" t="str">
        <f t="shared" si="13"/>
        <v/>
      </c>
      <c r="Q15" s="27" t="str">
        <f t="shared" si="14"/>
        <v/>
      </c>
      <c r="S15" s="27"/>
      <c r="V15" s="27"/>
      <c r="Y15" s="27"/>
      <c r="AB15" s="27"/>
      <c r="AE15" s="27"/>
      <c r="AG15" s="28"/>
      <c r="AJ15" s="35"/>
      <c r="AL15" s="26" t="str">
        <f t="shared" si="15"/>
        <v/>
      </c>
      <c r="AM15" s="27" t="str">
        <f t="shared" si="16"/>
        <v/>
      </c>
      <c r="AO15" s="27"/>
      <c r="AR15" s="27"/>
      <c r="AU15" s="27"/>
      <c r="AX15" s="27"/>
      <c r="BA15" s="27"/>
      <c r="BC15" s="28"/>
      <c r="BF15" s="35"/>
      <c r="BH15" s="26" t="str">
        <f t="shared" si="17"/>
        <v/>
      </c>
      <c r="BI15" s="27" t="str">
        <f t="shared" si="18"/>
        <v/>
      </c>
      <c r="BK15" s="27"/>
      <c r="BN15" s="27"/>
      <c r="BQ15" s="27"/>
      <c r="BT15" s="27"/>
      <c r="BW15" s="27"/>
      <c r="BY15" s="28"/>
      <c r="CB15" s="35"/>
      <c r="CD15" s="26" t="str">
        <f t="shared" si="19"/>
        <v/>
      </c>
      <c r="CE15" s="27" t="str">
        <f t="shared" si="20"/>
        <v/>
      </c>
      <c r="CG15" s="27"/>
      <c r="CJ15" s="27"/>
      <c r="CM15" s="27"/>
      <c r="CP15" s="27"/>
      <c r="CS15" s="27"/>
      <c r="CU15" s="28"/>
      <c r="CX15" s="35"/>
      <c r="CZ15" s="26" t="str">
        <f t="shared" si="21"/>
        <v/>
      </c>
      <c r="DA15" s="27" t="str">
        <f t="shared" si="22"/>
        <v/>
      </c>
      <c r="DC15" s="27"/>
      <c r="DF15" s="27"/>
      <c r="DI15" s="27"/>
      <c r="DL15" s="27"/>
      <c r="DO15" s="27"/>
      <c r="DQ15" s="28"/>
      <c r="DT15" s="28"/>
      <c r="DW15" s="26" t="str">
        <f t="shared" si="23"/>
        <v/>
      </c>
      <c r="DX15" s="27" t="str">
        <f t="shared" si="24"/>
        <v/>
      </c>
      <c r="DZ15" s="27"/>
      <c r="EC15" s="27"/>
      <c r="EF15" s="27"/>
      <c r="EI15" s="27"/>
      <c r="EL15" s="27"/>
      <c r="EN15" s="28"/>
      <c r="EQ15" s="35"/>
      <c r="ES15" s="26" t="str">
        <f t="shared" si="25"/>
        <v/>
      </c>
      <c r="ET15" s="27" t="str">
        <f t="shared" si="26"/>
        <v/>
      </c>
      <c r="EV15" s="27"/>
      <c r="EY15" s="27"/>
      <c r="FB15" s="27"/>
      <c r="FE15" s="27"/>
      <c r="FH15" s="27"/>
      <c r="FJ15" s="28"/>
      <c r="FM15" s="35"/>
      <c r="FO15" s="26" t="str">
        <f t="shared" si="27"/>
        <v/>
      </c>
      <c r="FP15" s="27" t="str">
        <f t="shared" si="28"/>
        <v/>
      </c>
      <c r="FR15" s="27"/>
      <c r="FU15" s="27"/>
      <c r="FX15" s="27"/>
      <c r="GA15" s="27"/>
      <c r="GD15" s="27"/>
      <c r="GF15" s="28"/>
      <c r="GI15" s="35"/>
      <c r="GK15" s="26" t="str">
        <f t="shared" si="29"/>
        <v/>
      </c>
      <c r="GL15" s="27" t="str">
        <f t="shared" si="30"/>
        <v/>
      </c>
      <c r="GN15" s="27"/>
      <c r="GQ15" s="27"/>
      <c r="GT15" s="27"/>
      <c r="GW15" s="27"/>
      <c r="GZ15" s="27"/>
      <c r="HB15" s="28"/>
      <c r="HE15" s="35"/>
      <c r="HG15" s="26" t="str">
        <f t="shared" si="31"/>
        <v/>
      </c>
      <c r="HH15" s="27" t="str">
        <f t="shared" si="32"/>
        <v/>
      </c>
      <c r="HJ15" s="27"/>
      <c r="HM15" s="27"/>
      <c r="HP15" s="27"/>
      <c r="HS15" s="27"/>
      <c r="HV15" s="27"/>
      <c r="HX15" s="28"/>
      <c r="IA15" s="28"/>
      <c r="ID15" s="26" t="str">
        <f t="shared" si="33"/>
        <v/>
      </c>
      <c r="IE15" s="27" t="str">
        <f t="shared" si="34"/>
        <v/>
      </c>
      <c r="IG15" s="27"/>
      <c r="IJ15" s="27"/>
      <c r="IM15" s="27"/>
      <c r="IP15" s="27"/>
      <c r="IS15" s="27"/>
      <c r="IU15" s="28"/>
      <c r="IX15" s="35"/>
      <c r="IZ15" s="26" t="str">
        <f t="shared" si="35"/>
        <v/>
      </c>
      <c r="JA15" s="27" t="str">
        <f t="shared" si="36"/>
        <v/>
      </c>
      <c r="JC15" s="27"/>
      <c r="JF15" s="27"/>
      <c r="JI15" s="27"/>
      <c r="JL15" s="27"/>
      <c r="JO15" s="27"/>
      <c r="JQ15" s="28"/>
      <c r="JT15" s="35"/>
      <c r="JV15" s="26" t="str">
        <f t="shared" si="37"/>
        <v/>
      </c>
      <c r="JW15" s="27" t="str">
        <f t="shared" si="38"/>
        <v/>
      </c>
      <c r="JY15" s="27"/>
      <c r="KB15" s="27"/>
      <c r="KE15" s="27"/>
      <c r="KH15" s="27"/>
      <c r="KK15" s="27"/>
      <c r="KM15" s="28"/>
      <c r="KP15" s="35"/>
      <c r="KR15" s="26" t="str">
        <f t="shared" si="39"/>
        <v/>
      </c>
      <c r="KS15" s="27" t="str">
        <f t="shared" si="40"/>
        <v/>
      </c>
      <c r="KU15" s="27"/>
      <c r="KX15" s="27"/>
      <c r="LA15" s="27"/>
      <c r="LD15" s="27"/>
      <c r="LG15" s="27"/>
      <c r="LI15" s="28"/>
      <c r="LL15" s="35"/>
      <c r="LN15" s="26" t="str">
        <f t="shared" si="41"/>
        <v/>
      </c>
      <c r="LO15" s="27" t="str">
        <f t="shared" si="42"/>
        <v/>
      </c>
      <c r="LQ15" s="27"/>
      <c r="LT15" s="27"/>
      <c r="LW15" s="27"/>
      <c r="LZ15" s="27"/>
      <c r="MC15" s="27"/>
      <c r="ME15" s="28"/>
      <c r="MH15" s="35"/>
      <c r="MJ15" s="26" t="str">
        <f t="shared" si="43"/>
        <v/>
      </c>
      <c r="MK15" s="27" t="str">
        <f t="shared" si="44"/>
        <v/>
      </c>
      <c r="MM15" s="27"/>
      <c r="MP15" s="27"/>
      <c r="MS15" s="27"/>
      <c r="MV15" s="27"/>
      <c r="MY15" s="27"/>
      <c r="NA15" s="28"/>
      <c r="ND15" s="35"/>
      <c r="NF15" s="26" t="str">
        <f t="shared" si="45"/>
        <v/>
      </c>
      <c r="NG15" s="27" t="str">
        <f t="shared" si="46"/>
        <v/>
      </c>
      <c r="NI15" s="27"/>
      <c r="NL15" s="27"/>
      <c r="NO15" s="27"/>
      <c r="NR15" s="27"/>
      <c r="NU15" s="27"/>
      <c r="NW15" s="28"/>
      <c r="NZ15" s="35"/>
      <c r="OB15" s="26" t="str">
        <f t="shared" si="47"/>
        <v/>
      </c>
      <c r="OC15" s="27" t="str">
        <f t="shared" si="48"/>
        <v/>
      </c>
      <c r="OE15" s="27"/>
      <c r="OH15" s="27"/>
      <c r="OK15" s="27"/>
      <c r="ON15" s="27"/>
      <c r="OQ15" s="27"/>
      <c r="OS15" s="28"/>
      <c r="OV15" s="35"/>
      <c r="OX15" s="26" t="str">
        <f t="shared" si="49"/>
        <v/>
      </c>
      <c r="OY15" s="27" t="str">
        <f t="shared" si="50"/>
        <v/>
      </c>
      <c r="PA15" s="27"/>
      <c r="PD15" s="27"/>
      <c r="PG15" s="27"/>
      <c r="PJ15" s="27"/>
      <c r="PM15" s="27"/>
      <c r="PO15" s="28"/>
      <c r="PR15" s="35"/>
      <c r="PT15" s="26" t="str">
        <f t="shared" si="51"/>
        <v/>
      </c>
      <c r="PU15" s="27" t="str">
        <f t="shared" si="0"/>
        <v/>
      </c>
      <c r="PW15" s="27"/>
      <c r="PZ15" s="27"/>
      <c r="QC15" s="27"/>
      <c r="QF15" s="27"/>
      <c r="QI15" s="27"/>
      <c r="QK15" s="28"/>
      <c r="QN15" s="28"/>
      <c r="QO15" s="29"/>
      <c r="QP15" s="30" t="str">
        <f t="shared" si="1"/>
        <v/>
      </c>
      <c r="QR15" s="32"/>
      <c r="QS15" s="30" t="str">
        <f t="shared" si="2"/>
        <v/>
      </c>
      <c r="QU15" s="32"/>
      <c r="QV15" s="30" t="str">
        <f t="shared" si="3"/>
        <v/>
      </c>
      <c r="QX15" s="27" t="str">
        <f>IF(ISBLANK(QW15),"",IF(ISBLANK(VLOOKUP(QW15,role!A:E,2,FALSE)),"",VLOOKUP(QW15,role!A:E,2,FALSE)))</f>
        <v/>
      </c>
      <c r="QY15" s="27" t="str">
        <f>IF(ISBLANK(QW15),"",IF(ISBLANK(VLOOKUP(QW15,role!A:E,3,FALSE)),"",VLOOKUP(QW15,role!A:E,3,FALSE)))</f>
        <v/>
      </c>
      <c r="QZ15" s="27" t="str">
        <f>IF(ISBLANK(QW15),"",IF(ISBLANK(VLOOKUP(QW15,role!A:E,4,FALSE)),"",VLOOKUP(QW15,role!A:E,4,FALSE)))</f>
        <v/>
      </c>
      <c r="RA15" s="27" t="str">
        <f>IF(ISBLANK(QW15),"",IF(ISBLANK(VLOOKUP(QW15,role!A:E,5,FALSE)),"",VLOOKUP(QW15,role!A:E,5,FALSE)))</f>
        <v/>
      </c>
      <c r="RB15" s="27" t="str">
        <f>IF(ISBLANK(QW15),"",VLOOKUP(QW15,role!A:F,6,FALSE))</f>
        <v/>
      </c>
      <c r="RC15" s="32"/>
      <c r="RD15" s="30" t="str">
        <f t="shared" si="4"/>
        <v/>
      </c>
      <c r="RF15" s="32"/>
      <c r="RG15" s="30" t="str">
        <f t="shared" si="5"/>
        <v/>
      </c>
      <c r="RI15" s="28"/>
      <c r="RJ15" s="32"/>
      <c r="RK15" s="30" t="str">
        <f t="shared" si="6"/>
        <v/>
      </c>
      <c r="RM15" s="32"/>
      <c r="RN15" s="30" t="str">
        <f t="shared" si="7"/>
        <v/>
      </c>
      <c r="RP15" s="32"/>
      <c r="RQ15" s="30" t="str">
        <f t="shared" si="8"/>
        <v/>
      </c>
      <c r="RS15" s="32"/>
      <c r="RT15" s="30" t="str">
        <f t="shared" si="9"/>
        <v/>
      </c>
      <c r="RV15" s="32"/>
      <c r="RW15" s="30" t="str">
        <f t="shared" si="10"/>
        <v/>
      </c>
      <c r="RY15" s="28"/>
      <c r="RZ15" s="29"/>
      <c r="SB15" s="27" t="str">
        <f t="shared" si="52"/>
        <v/>
      </c>
      <c r="SC15" s="35"/>
      <c r="SM15" s="28"/>
      <c r="SS15" s="28"/>
      <c r="SY15" s="28"/>
      <c r="TE15" s="28"/>
      <c r="TK15" s="28"/>
      <c r="TQ15" s="31"/>
      <c r="TR15" s="50"/>
      <c r="TS15" s="50"/>
      <c r="TT15" s="52"/>
      <c r="TU15" s="50"/>
      <c r="TV15" s="50"/>
      <c r="TW15" s="52"/>
      <c r="TX15" s="52"/>
      <c r="TY15" s="50"/>
      <c r="TZ15" s="52"/>
      <c r="UA15" s="52"/>
      <c r="UB15" s="50"/>
      <c r="UC15" s="52"/>
      <c r="UD15" s="52"/>
      <c r="UE15" s="50"/>
      <c r="UF15" s="52"/>
      <c r="UG15" s="28"/>
      <c r="UH15" s="52"/>
      <c r="UI15" s="50"/>
      <c r="UJ15" s="52"/>
      <c r="UK15" s="56"/>
      <c r="UL15" s="50"/>
      <c r="UM15" s="52"/>
      <c r="UN15" s="56"/>
      <c r="UO15" s="50"/>
      <c r="UP15" s="52"/>
      <c r="UQ15" s="56"/>
      <c r="UR15" s="50"/>
      <c r="US15" s="52"/>
      <c r="UT15" s="56"/>
      <c r="UU15" s="50"/>
      <c r="UV15" s="52"/>
      <c r="UW15" s="33"/>
      <c r="UX15" s="29"/>
      <c r="UY15" s="32"/>
      <c r="UZ15" s="30" t="str">
        <f t="shared" si="53"/>
        <v/>
      </c>
      <c r="VA15" s="27" t="str">
        <f t="shared" si="54"/>
        <v/>
      </c>
      <c r="VH15" s="27"/>
      <c r="VJ15" s="27"/>
      <c r="VL15" s="27"/>
      <c r="VN15" s="27"/>
      <c r="VP15" s="27"/>
      <c r="VR15" s="27"/>
      <c r="VT15" s="33"/>
      <c r="VU15" s="27"/>
      <c r="VV15" s="27"/>
      <c r="VW15" s="27"/>
      <c r="VX15" s="27"/>
      <c r="VY15" s="27"/>
      <c r="VZ15" s="27"/>
      <c r="WA15" s="27"/>
      <c r="WB15" s="27"/>
      <c r="WC15" s="27"/>
    </row>
    <row r="16" spans="1:601" s="26" customFormat="1" x14ac:dyDescent="0.35">
      <c r="C16" s="27" t="str">
        <f t="shared" si="11"/>
        <v/>
      </c>
      <c r="H16" s="26" t="str">
        <f t="shared" si="12"/>
        <v/>
      </c>
      <c r="J16" s="27"/>
      <c r="K16" s="27"/>
      <c r="L16" s="27"/>
      <c r="N16" s="29"/>
      <c r="P16" s="26" t="str">
        <f t="shared" si="13"/>
        <v/>
      </c>
      <c r="Q16" s="27" t="str">
        <f t="shared" si="14"/>
        <v/>
      </c>
      <c r="S16" s="27"/>
      <c r="V16" s="27"/>
      <c r="Y16" s="27"/>
      <c r="AB16" s="27"/>
      <c r="AE16" s="27"/>
      <c r="AG16" s="28"/>
      <c r="AJ16" s="35"/>
      <c r="AL16" s="26" t="str">
        <f t="shared" si="15"/>
        <v/>
      </c>
      <c r="AM16" s="27" t="str">
        <f t="shared" si="16"/>
        <v/>
      </c>
      <c r="AO16" s="27"/>
      <c r="AR16" s="27"/>
      <c r="AU16" s="27"/>
      <c r="AX16" s="27"/>
      <c r="BA16" s="27"/>
      <c r="BC16" s="28"/>
      <c r="BF16" s="35"/>
      <c r="BH16" s="26" t="str">
        <f t="shared" si="17"/>
        <v/>
      </c>
      <c r="BI16" s="27" t="str">
        <f t="shared" si="18"/>
        <v/>
      </c>
      <c r="BK16" s="27"/>
      <c r="BN16" s="27"/>
      <c r="BQ16" s="27"/>
      <c r="BT16" s="27"/>
      <c r="BW16" s="27"/>
      <c r="BY16" s="28"/>
      <c r="CB16" s="35"/>
      <c r="CD16" s="26" t="str">
        <f t="shared" si="19"/>
        <v/>
      </c>
      <c r="CE16" s="27" t="str">
        <f t="shared" si="20"/>
        <v/>
      </c>
      <c r="CG16" s="27"/>
      <c r="CJ16" s="27"/>
      <c r="CM16" s="27"/>
      <c r="CP16" s="27"/>
      <c r="CS16" s="27"/>
      <c r="CU16" s="28"/>
      <c r="CX16" s="35"/>
      <c r="CZ16" s="26" t="str">
        <f t="shared" si="21"/>
        <v/>
      </c>
      <c r="DA16" s="27" t="str">
        <f t="shared" si="22"/>
        <v/>
      </c>
      <c r="DC16" s="27"/>
      <c r="DF16" s="27"/>
      <c r="DI16" s="27"/>
      <c r="DL16" s="27"/>
      <c r="DO16" s="27"/>
      <c r="DQ16" s="28"/>
      <c r="DT16" s="28"/>
      <c r="DW16" s="26" t="str">
        <f t="shared" si="23"/>
        <v/>
      </c>
      <c r="DX16" s="27" t="str">
        <f t="shared" si="24"/>
        <v/>
      </c>
      <c r="DZ16" s="27"/>
      <c r="EC16" s="27"/>
      <c r="EF16" s="27"/>
      <c r="EI16" s="27"/>
      <c r="EL16" s="27"/>
      <c r="EN16" s="28"/>
      <c r="EQ16" s="35"/>
      <c r="ES16" s="26" t="str">
        <f t="shared" si="25"/>
        <v/>
      </c>
      <c r="ET16" s="27" t="str">
        <f t="shared" si="26"/>
        <v/>
      </c>
      <c r="EV16" s="27"/>
      <c r="EY16" s="27"/>
      <c r="FB16" s="27"/>
      <c r="FE16" s="27"/>
      <c r="FH16" s="27"/>
      <c r="FJ16" s="28"/>
      <c r="FM16" s="35"/>
      <c r="FO16" s="26" t="str">
        <f t="shared" si="27"/>
        <v/>
      </c>
      <c r="FP16" s="27" t="str">
        <f t="shared" si="28"/>
        <v/>
      </c>
      <c r="FR16" s="27"/>
      <c r="FU16" s="27"/>
      <c r="FX16" s="27"/>
      <c r="GA16" s="27"/>
      <c r="GD16" s="27"/>
      <c r="GF16" s="28"/>
      <c r="GI16" s="35"/>
      <c r="GK16" s="26" t="str">
        <f t="shared" si="29"/>
        <v/>
      </c>
      <c r="GL16" s="27" t="str">
        <f t="shared" si="30"/>
        <v/>
      </c>
      <c r="GN16" s="27"/>
      <c r="GQ16" s="27"/>
      <c r="GT16" s="27"/>
      <c r="GW16" s="27"/>
      <c r="GZ16" s="27"/>
      <c r="HB16" s="28"/>
      <c r="HE16" s="35"/>
      <c r="HG16" s="26" t="str">
        <f t="shared" si="31"/>
        <v/>
      </c>
      <c r="HH16" s="27" t="str">
        <f t="shared" si="32"/>
        <v/>
      </c>
      <c r="HJ16" s="27"/>
      <c r="HM16" s="27"/>
      <c r="HP16" s="27"/>
      <c r="HS16" s="27"/>
      <c r="HV16" s="27"/>
      <c r="HX16" s="28"/>
      <c r="IA16" s="28"/>
      <c r="ID16" s="26" t="str">
        <f t="shared" si="33"/>
        <v/>
      </c>
      <c r="IE16" s="27" t="str">
        <f t="shared" si="34"/>
        <v/>
      </c>
      <c r="IG16" s="27"/>
      <c r="IJ16" s="27"/>
      <c r="IM16" s="27"/>
      <c r="IP16" s="27"/>
      <c r="IS16" s="27"/>
      <c r="IU16" s="28"/>
      <c r="IX16" s="35"/>
      <c r="IZ16" s="26" t="str">
        <f t="shared" si="35"/>
        <v/>
      </c>
      <c r="JA16" s="27" t="str">
        <f t="shared" si="36"/>
        <v/>
      </c>
      <c r="JC16" s="27"/>
      <c r="JF16" s="27"/>
      <c r="JI16" s="27"/>
      <c r="JL16" s="27"/>
      <c r="JO16" s="27"/>
      <c r="JQ16" s="28"/>
      <c r="JT16" s="35"/>
      <c r="JV16" s="26" t="str">
        <f t="shared" si="37"/>
        <v/>
      </c>
      <c r="JW16" s="27" t="str">
        <f t="shared" si="38"/>
        <v/>
      </c>
      <c r="JY16" s="27"/>
      <c r="KB16" s="27"/>
      <c r="KE16" s="27"/>
      <c r="KH16" s="27"/>
      <c r="KK16" s="27"/>
      <c r="KM16" s="28"/>
      <c r="KP16" s="35"/>
      <c r="KR16" s="26" t="str">
        <f t="shared" si="39"/>
        <v/>
      </c>
      <c r="KS16" s="27" t="str">
        <f t="shared" si="40"/>
        <v/>
      </c>
      <c r="KU16" s="27"/>
      <c r="KX16" s="27"/>
      <c r="LA16" s="27"/>
      <c r="LD16" s="27"/>
      <c r="LG16" s="27"/>
      <c r="LI16" s="28"/>
      <c r="LL16" s="35"/>
      <c r="LN16" s="26" t="str">
        <f t="shared" si="41"/>
        <v/>
      </c>
      <c r="LO16" s="27" t="str">
        <f t="shared" si="42"/>
        <v/>
      </c>
      <c r="LQ16" s="27"/>
      <c r="LT16" s="27"/>
      <c r="LW16" s="27"/>
      <c r="LZ16" s="27"/>
      <c r="MC16" s="27"/>
      <c r="ME16" s="28"/>
      <c r="MH16" s="35"/>
      <c r="MJ16" s="26" t="str">
        <f t="shared" si="43"/>
        <v/>
      </c>
      <c r="MK16" s="27" t="str">
        <f t="shared" si="44"/>
        <v/>
      </c>
      <c r="MM16" s="27"/>
      <c r="MP16" s="27"/>
      <c r="MS16" s="27"/>
      <c r="MV16" s="27"/>
      <c r="MY16" s="27"/>
      <c r="NA16" s="28"/>
      <c r="ND16" s="35"/>
      <c r="NF16" s="26" t="str">
        <f t="shared" si="45"/>
        <v/>
      </c>
      <c r="NG16" s="27" t="str">
        <f t="shared" si="46"/>
        <v/>
      </c>
      <c r="NI16" s="27"/>
      <c r="NL16" s="27"/>
      <c r="NO16" s="27"/>
      <c r="NR16" s="27"/>
      <c r="NU16" s="27"/>
      <c r="NW16" s="28"/>
      <c r="NZ16" s="35"/>
      <c r="OB16" s="26" t="str">
        <f t="shared" si="47"/>
        <v/>
      </c>
      <c r="OC16" s="27" t="str">
        <f t="shared" si="48"/>
        <v/>
      </c>
      <c r="OE16" s="27"/>
      <c r="OH16" s="27"/>
      <c r="OK16" s="27"/>
      <c r="ON16" s="27"/>
      <c r="OQ16" s="27"/>
      <c r="OS16" s="28"/>
      <c r="OV16" s="35"/>
      <c r="OX16" s="26" t="str">
        <f t="shared" si="49"/>
        <v/>
      </c>
      <c r="OY16" s="27" t="str">
        <f t="shared" si="50"/>
        <v/>
      </c>
      <c r="PA16" s="27"/>
      <c r="PD16" s="27"/>
      <c r="PG16" s="27"/>
      <c r="PJ16" s="27"/>
      <c r="PM16" s="27"/>
      <c r="PO16" s="28"/>
      <c r="PR16" s="35"/>
      <c r="PT16" s="26" t="str">
        <f t="shared" si="51"/>
        <v/>
      </c>
      <c r="PU16" s="27" t="str">
        <f t="shared" si="0"/>
        <v/>
      </c>
      <c r="PW16" s="27"/>
      <c r="PZ16" s="27"/>
      <c r="QC16" s="27"/>
      <c r="QF16" s="27"/>
      <c r="QI16" s="27"/>
      <c r="QK16" s="28"/>
      <c r="QN16" s="28"/>
      <c r="QO16" s="29"/>
      <c r="QP16" s="30" t="str">
        <f t="shared" si="1"/>
        <v/>
      </c>
      <c r="QR16" s="32"/>
      <c r="QS16" s="30" t="str">
        <f t="shared" si="2"/>
        <v/>
      </c>
      <c r="QU16" s="32"/>
      <c r="QV16" s="30" t="str">
        <f t="shared" si="3"/>
        <v/>
      </c>
      <c r="QX16" s="27" t="str">
        <f>IF(ISBLANK(QW16),"",IF(ISBLANK(VLOOKUP(QW16,role!A:E,2,FALSE)),"",VLOOKUP(QW16,role!A:E,2,FALSE)))</f>
        <v/>
      </c>
      <c r="QY16" s="27" t="str">
        <f>IF(ISBLANK(QW16),"",IF(ISBLANK(VLOOKUP(QW16,role!A:E,3,FALSE)),"",VLOOKUP(QW16,role!A:E,3,FALSE)))</f>
        <v/>
      </c>
      <c r="QZ16" s="27" t="str">
        <f>IF(ISBLANK(QW16),"",IF(ISBLANK(VLOOKUP(QW16,role!A:E,4,FALSE)),"",VLOOKUP(QW16,role!A:E,4,FALSE)))</f>
        <v/>
      </c>
      <c r="RA16" s="27" t="str">
        <f>IF(ISBLANK(QW16),"",IF(ISBLANK(VLOOKUP(QW16,role!A:E,5,FALSE)),"",VLOOKUP(QW16,role!A:E,5,FALSE)))</f>
        <v/>
      </c>
      <c r="RB16" s="27" t="str">
        <f>IF(ISBLANK(QW16),"",VLOOKUP(QW16,role!A:F,6,FALSE))</f>
        <v/>
      </c>
      <c r="RC16" s="32"/>
      <c r="RD16" s="30" t="str">
        <f t="shared" si="4"/>
        <v/>
      </c>
      <c r="RF16" s="32"/>
      <c r="RG16" s="30" t="str">
        <f t="shared" si="5"/>
        <v/>
      </c>
      <c r="RI16" s="28"/>
      <c r="RJ16" s="32"/>
      <c r="RK16" s="30" t="str">
        <f t="shared" si="6"/>
        <v/>
      </c>
      <c r="RM16" s="32"/>
      <c r="RN16" s="30" t="str">
        <f t="shared" si="7"/>
        <v/>
      </c>
      <c r="RP16" s="32"/>
      <c r="RQ16" s="30" t="str">
        <f t="shared" si="8"/>
        <v/>
      </c>
      <c r="RS16" s="32"/>
      <c r="RT16" s="30" t="str">
        <f t="shared" si="9"/>
        <v/>
      </c>
      <c r="RV16" s="32"/>
      <c r="RW16" s="30" t="str">
        <f t="shared" si="10"/>
        <v/>
      </c>
      <c r="RY16" s="28"/>
      <c r="RZ16" s="29"/>
      <c r="SB16" s="27" t="str">
        <f t="shared" si="52"/>
        <v/>
      </c>
      <c r="SC16" s="35"/>
      <c r="SM16" s="28"/>
      <c r="SS16" s="28"/>
      <c r="SY16" s="28"/>
      <c r="TE16" s="28"/>
      <c r="TK16" s="28"/>
      <c r="TQ16" s="31"/>
      <c r="TR16" s="50"/>
      <c r="TS16" s="50"/>
      <c r="TT16" s="52"/>
      <c r="TU16" s="50"/>
      <c r="TV16" s="50"/>
      <c r="TW16" s="52"/>
      <c r="TX16" s="52"/>
      <c r="TY16" s="50"/>
      <c r="TZ16" s="52"/>
      <c r="UA16" s="52"/>
      <c r="UB16" s="50"/>
      <c r="UC16" s="52"/>
      <c r="UD16" s="52"/>
      <c r="UE16" s="50"/>
      <c r="UF16" s="52"/>
      <c r="UG16" s="28"/>
      <c r="UH16" s="52"/>
      <c r="UI16" s="50"/>
      <c r="UJ16" s="52"/>
      <c r="UK16" s="56"/>
      <c r="UL16" s="50"/>
      <c r="UM16" s="52"/>
      <c r="UN16" s="56"/>
      <c r="UO16" s="50"/>
      <c r="UP16" s="52"/>
      <c r="UQ16" s="56"/>
      <c r="UR16" s="50"/>
      <c r="US16" s="52"/>
      <c r="UT16" s="56"/>
      <c r="UU16" s="50"/>
      <c r="UV16" s="52"/>
      <c r="UW16" s="33"/>
      <c r="UX16" s="29"/>
      <c r="UY16" s="32"/>
      <c r="UZ16" s="30" t="str">
        <f t="shared" si="53"/>
        <v/>
      </c>
      <c r="VA16" s="27" t="str">
        <f t="shared" si="54"/>
        <v/>
      </c>
      <c r="VH16" s="27"/>
      <c r="VJ16" s="27"/>
      <c r="VL16" s="27"/>
      <c r="VN16" s="27"/>
      <c r="VP16" s="27"/>
      <c r="VR16" s="27"/>
      <c r="VT16" s="33"/>
      <c r="VU16" s="27"/>
      <c r="VV16" s="27"/>
      <c r="VW16" s="27"/>
      <c r="VX16" s="27"/>
      <c r="VY16" s="27"/>
      <c r="VZ16" s="27"/>
      <c r="WA16" s="27"/>
      <c r="WB16" s="27"/>
      <c r="WC16" s="27"/>
    </row>
    <row r="17" spans="3:601" s="26" customFormat="1" x14ac:dyDescent="0.35">
      <c r="C17" s="27" t="str">
        <f t="shared" si="11"/>
        <v/>
      </c>
      <c r="H17" s="26" t="str">
        <f t="shared" si="12"/>
        <v/>
      </c>
      <c r="J17" s="27"/>
      <c r="K17" s="27"/>
      <c r="L17" s="27"/>
      <c r="N17" s="29"/>
      <c r="P17" s="26" t="str">
        <f t="shared" si="13"/>
        <v/>
      </c>
      <c r="Q17" s="27" t="str">
        <f t="shared" si="14"/>
        <v/>
      </c>
      <c r="S17" s="27"/>
      <c r="V17" s="27"/>
      <c r="Y17" s="27"/>
      <c r="AB17" s="27"/>
      <c r="AE17" s="27"/>
      <c r="AG17" s="28"/>
      <c r="AJ17" s="35"/>
      <c r="AL17" s="26" t="str">
        <f t="shared" si="15"/>
        <v/>
      </c>
      <c r="AM17" s="27" t="str">
        <f t="shared" si="16"/>
        <v/>
      </c>
      <c r="AO17" s="27"/>
      <c r="AR17" s="27"/>
      <c r="AU17" s="27"/>
      <c r="AX17" s="27"/>
      <c r="BA17" s="27"/>
      <c r="BC17" s="28"/>
      <c r="BF17" s="35"/>
      <c r="BH17" s="26" t="str">
        <f t="shared" si="17"/>
        <v/>
      </c>
      <c r="BI17" s="27" t="str">
        <f t="shared" si="18"/>
        <v/>
      </c>
      <c r="BK17" s="27"/>
      <c r="BN17" s="27"/>
      <c r="BQ17" s="27"/>
      <c r="BT17" s="27"/>
      <c r="BW17" s="27"/>
      <c r="BY17" s="28"/>
      <c r="CB17" s="35"/>
      <c r="CD17" s="26" t="str">
        <f t="shared" si="19"/>
        <v/>
      </c>
      <c r="CE17" s="27" t="str">
        <f t="shared" si="20"/>
        <v/>
      </c>
      <c r="CG17" s="27"/>
      <c r="CJ17" s="27"/>
      <c r="CM17" s="27"/>
      <c r="CP17" s="27"/>
      <c r="CS17" s="27"/>
      <c r="CU17" s="28"/>
      <c r="CX17" s="35"/>
      <c r="CZ17" s="26" t="str">
        <f t="shared" si="21"/>
        <v/>
      </c>
      <c r="DA17" s="27" t="str">
        <f t="shared" si="22"/>
        <v/>
      </c>
      <c r="DC17" s="27"/>
      <c r="DF17" s="27"/>
      <c r="DI17" s="27"/>
      <c r="DL17" s="27"/>
      <c r="DO17" s="27"/>
      <c r="DQ17" s="28"/>
      <c r="DT17" s="28"/>
      <c r="DW17" s="26" t="str">
        <f t="shared" si="23"/>
        <v/>
      </c>
      <c r="DX17" s="27" t="str">
        <f t="shared" si="24"/>
        <v/>
      </c>
      <c r="DZ17" s="27"/>
      <c r="EC17" s="27"/>
      <c r="EF17" s="27"/>
      <c r="EI17" s="27"/>
      <c r="EL17" s="27"/>
      <c r="EN17" s="28"/>
      <c r="EQ17" s="35"/>
      <c r="ES17" s="26" t="str">
        <f t="shared" si="25"/>
        <v/>
      </c>
      <c r="ET17" s="27" t="str">
        <f t="shared" si="26"/>
        <v/>
      </c>
      <c r="EV17" s="27"/>
      <c r="EY17" s="27"/>
      <c r="FB17" s="27"/>
      <c r="FE17" s="27"/>
      <c r="FH17" s="27"/>
      <c r="FJ17" s="28"/>
      <c r="FM17" s="35"/>
      <c r="FO17" s="26" t="str">
        <f t="shared" si="27"/>
        <v/>
      </c>
      <c r="FP17" s="27" t="str">
        <f t="shared" si="28"/>
        <v/>
      </c>
      <c r="FR17" s="27"/>
      <c r="FU17" s="27"/>
      <c r="FX17" s="27"/>
      <c r="GA17" s="27"/>
      <c r="GD17" s="27"/>
      <c r="GF17" s="28"/>
      <c r="GI17" s="35"/>
      <c r="GK17" s="26" t="str">
        <f t="shared" si="29"/>
        <v/>
      </c>
      <c r="GL17" s="27" t="str">
        <f t="shared" si="30"/>
        <v/>
      </c>
      <c r="GN17" s="27"/>
      <c r="GQ17" s="27"/>
      <c r="GT17" s="27"/>
      <c r="GW17" s="27"/>
      <c r="GZ17" s="27"/>
      <c r="HB17" s="28"/>
      <c r="HE17" s="35"/>
      <c r="HG17" s="26" t="str">
        <f t="shared" si="31"/>
        <v/>
      </c>
      <c r="HH17" s="27" t="str">
        <f t="shared" si="32"/>
        <v/>
      </c>
      <c r="HJ17" s="27"/>
      <c r="HM17" s="27"/>
      <c r="HP17" s="27"/>
      <c r="HS17" s="27"/>
      <c r="HV17" s="27"/>
      <c r="HX17" s="28"/>
      <c r="IA17" s="28"/>
      <c r="ID17" s="26" t="str">
        <f t="shared" si="33"/>
        <v/>
      </c>
      <c r="IE17" s="27" t="str">
        <f t="shared" si="34"/>
        <v/>
      </c>
      <c r="IG17" s="27"/>
      <c r="IJ17" s="27"/>
      <c r="IM17" s="27"/>
      <c r="IP17" s="27"/>
      <c r="IS17" s="27"/>
      <c r="IU17" s="28"/>
      <c r="IX17" s="35"/>
      <c r="IZ17" s="26" t="str">
        <f t="shared" si="35"/>
        <v/>
      </c>
      <c r="JA17" s="27" t="str">
        <f t="shared" si="36"/>
        <v/>
      </c>
      <c r="JC17" s="27"/>
      <c r="JF17" s="27"/>
      <c r="JI17" s="27"/>
      <c r="JL17" s="27"/>
      <c r="JO17" s="27"/>
      <c r="JQ17" s="28"/>
      <c r="JT17" s="35"/>
      <c r="JV17" s="26" t="str">
        <f t="shared" si="37"/>
        <v/>
      </c>
      <c r="JW17" s="27" t="str">
        <f t="shared" si="38"/>
        <v/>
      </c>
      <c r="JY17" s="27"/>
      <c r="KB17" s="27"/>
      <c r="KE17" s="27"/>
      <c r="KH17" s="27"/>
      <c r="KK17" s="27"/>
      <c r="KM17" s="28"/>
      <c r="KP17" s="35"/>
      <c r="KR17" s="26" t="str">
        <f t="shared" si="39"/>
        <v/>
      </c>
      <c r="KS17" s="27" t="str">
        <f t="shared" si="40"/>
        <v/>
      </c>
      <c r="KU17" s="27"/>
      <c r="KX17" s="27"/>
      <c r="LA17" s="27"/>
      <c r="LD17" s="27"/>
      <c r="LG17" s="27"/>
      <c r="LI17" s="28"/>
      <c r="LL17" s="35"/>
      <c r="LN17" s="26" t="str">
        <f t="shared" si="41"/>
        <v/>
      </c>
      <c r="LO17" s="27" t="str">
        <f t="shared" si="42"/>
        <v/>
      </c>
      <c r="LQ17" s="27"/>
      <c r="LT17" s="27"/>
      <c r="LW17" s="27"/>
      <c r="LZ17" s="27"/>
      <c r="MC17" s="27"/>
      <c r="ME17" s="28"/>
      <c r="MH17" s="35"/>
      <c r="MJ17" s="26" t="str">
        <f t="shared" si="43"/>
        <v/>
      </c>
      <c r="MK17" s="27" t="str">
        <f t="shared" si="44"/>
        <v/>
      </c>
      <c r="MM17" s="27"/>
      <c r="MP17" s="27"/>
      <c r="MS17" s="27"/>
      <c r="MV17" s="27"/>
      <c r="MY17" s="27"/>
      <c r="NA17" s="28"/>
      <c r="ND17" s="35"/>
      <c r="NF17" s="26" t="str">
        <f t="shared" si="45"/>
        <v/>
      </c>
      <c r="NG17" s="27" t="str">
        <f t="shared" si="46"/>
        <v/>
      </c>
      <c r="NI17" s="27"/>
      <c r="NL17" s="27"/>
      <c r="NO17" s="27"/>
      <c r="NR17" s="27"/>
      <c r="NU17" s="27"/>
      <c r="NW17" s="28"/>
      <c r="NZ17" s="35"/>
      <c r="OB17" s="26" t="str">
        <f t="shared" si="47"/>
        <v/>
      </c>
      <c r="OC17" s="27" t="str">
        <f t="shared" si="48"/>
        <v/>
      </c>
      <c r="OE17" s="27"/>
      <c r="OH17" s="27"/>
      <c r="OK17" s="27"/>
      <c r="ON17" s="27"/>
      <c r="OQ17" s="27"/>
      <c r="OS17" s="28"/>
      <c r="OV17" s="35"/>
      <c r="OX17" s="26" t="str">
        <f t="shared" si="49"/>
        <v/>
      </c>
      <c r="OY17" s="27" t="str">
        <f t="shared" si="50"/>
        <v/>
      </c>
      <c r="PA17" s="27"/>
      <c r="PD17" s="27"/>
      <c r="PG17" s="27"/>
      <c r="PJ17" s="27"/>
      <c r="PM17" s="27"/>
      <c r="PO17" s="28"/>
      <c r="PR17" s="35"/>
      <c r="PT17" s="26" t="str">
        <f t="shared" si="51"/>
        <v/>
      </c>
      <c r="PU17" s="27" t="str">
        <f t="shared" si="0"/>
        <v/>
      </c>
      <c r="PW17" s="27"/>
      <c r="PZ17" s="27"/>
      <c r="QC17" s="27"/>
      <c r="QF17" s="27"/>
      <c r="QI17" s="27"/>
      <c r="QK17" s="28"/>
      <c r="QN17" s="28"/>
      <c r="QO17" s="29"/>
      <c r="QP17" s="30" t="str">
        <f t="shared" si="1"/>
        <v/>
      </c>
      <c r="QR17" s="32"/>
      <c r="QS17" s="30" t="str">
        <f t="shared" si="2"/>
        <v/>
      </c>
      <c r="QU17" s="32"/>
      <c r="QV17" s="30" t="str">
        <f t="shared" si="3"/>
        <v/>
      </c>
      <c r="QX17" s="27" t="str">
        <f>IF(ISBLANK(QW17),"",IF(ISBLANK(VLOOKUP(QW17,role!A:E,2,FALSE)),"",VLOOKUP(QW17,role!A:E,2,FALSE)))</f>
        <v/>
      </c>
      <c r="QY17" s="27" t="str">
        <f>IF(ISBLANK(QW17),"",IF(ISBLANK(VLOOKUP(QW17,role!A:E,3,FALSE)),"",VLOOKUP(QW17,role!A:E,3,FALSE)))</f>
        <v/>
      </c>
      <c r="QZ17" s="27" t="str">
        <f>IF(ISBLANK(QW17),"",IF(ISBLANK(VLOOKUP(QW17,role!A:E,4,FALSE)),"",VLOOKUP(QW17,role!A:E,4,FALSE)))</f>
        <v/>
      </c>
      <c r="RA17" s="27" t="str">
        <f>IF(ISBLANK(QW17),"",IF(ISBLANK(VLOOKUP(QW17,role!A:E,5,FALSE)),"",VLOOKUP(QW17,role!A:E,5,FALSE)))</f>
        <v/>
      </c>
      <c r="RB17" s="27" t="str">
        <f>IF(ISBLANK(QW17),"",VLOOKUP(QW17,role!A:F,6,FALSE))</f>
        <v/>
      </c>
      <c r="RC17" s="32"/>
      <c r="RD17" s="30" t="str">
        <f t="shared" si="4"/>
        <v/>
      </c>
      <c r="RF17" s="32"/>
      <c r="RG17" s="30" t="str">
        <f t="shared" si="5"/>
        <v/>
      </c>
      <c r="RI17" s="28"/>
      <c r="RJ17" s="32"/>
      <c r="RK17" s="30" t="str">
        <f t="shared" si="6"/>
        <v/>
      </c>
      <c r="RM17" s="32"/>
      <c r="RN17" s="30" t="str">
        <f t="shared" si="7"/>
        <v/>
      </c>
      <c r="RP17" s="32"/>
      <c r="RQ17" s="30" t="str">
        <f t="shared" si="8"/>
        <v/>
      </c>
      <c r="RS17" s="32"/>
      <c r="RT17" s="30" t="str">
        <f t="shared" si="9"/>
        <v/>
      </c>
      <c r="RV17" s="32"/>
      <c r="RW17" s="30" t="str">
        <f t="shared" si="10"/>
        <v/>
      </c>
      <c r="RY17" s="28"/>
      <c r="RZ17" s="29"/>
      <c r="SB17" s="27" t="str">
        <f t="shared" si="52"/>
        <v/>
      </c>
      <c r="SC17" s="35"/>
      <c r="SM17" s="28"/>
      <c r="SS17" s="28"/>
      <c r="SY17" s="28"/>
      <c r="TE17" s="28"/>
      <c r="TK17" s="28"/>
      <c r="TQ17" s="31"/>
      <c r="TR17" s="50"/>
      <c r="TS17" s="50"/>
      <c r="TT17" s="52"/>
      <c r="TU17" s="50"/>
      <c r="TV17" s="50"/>
      <c r="TW17" s="52"/>
      <c r="TX17" s="52"/>
      <c r="TY17" s="50"/>
      <c r="TZ17" s="52"/>
      <c r="UA17" s="52"/>
      <c r="UB17" s="50"/>
      <c r="UC17" s="52"/>
      <c r="UD17" s="52"/>
      <c r="UE17" s="50"/>
      <c r="UF17" s="52"/>
      <c r="UG17" s="28"/>
      <c r="UH17" s="52"/>
      <c r="UI17" s="50"/>
      <c r="UJ17" s="52"/>
      <c r="UK17" s="56"/>
      <c r="UL17" s="50"/>
      <c r="UM17" s="52"/>
      <c r="UN17" s="56"/>
      <c r="UO17" s="50"/>
      <c r="UP17" s="52"/>
      <c r="UQ17" s="56"/>
      <c r="UR17" s="50"/>
      <c r="US17" s="52"/>
      <c r="UT17" s="56"/>
      <c r="UU17" s="50"/>
      <c r="UV17" s="52"/>
      <c r="UW17" s="33"/>
      <c r="UX17" s="29"/>
      <c r="UY17" s="32"/>
      <c r="UZ17" s="30" t="str">
        <f t="shared" si="53"/>
        <v/>
      </c>
      <c r="VA17" s="27" t="str">
        <f t="shared" si="54"/>
        <v/>
      </c>
      <c r="VH17" s="27"/>
      <c r="VJ17" s="27"/>
      <c r="VL17" s="27"/>
      <c r="VN17" s="27"/>
      <c r="VP17" s="27"/>
      <c r="VR17" s="27"/>
      <c r="VT17" s="33"/>
      <c r="VU17" s="27"/>
      <c r="VV17" s="27"/>
      <c r="VW17" s="27"/>
      <c r="VX17" s="27"/>
      <c r="VY17" s="27"/>
      <c r="VZ17" s="27"/>
      <c r="WA17" s="27"/>
      <c r="WB17" s="27"/>
      <c r="WC17" s="27"/>
    </row>
    <row r="18" spans="3:601" s="26" customFormat="1" x14ac:dyDescent="0.35">
      <c r="C18" s="27" t="str">
        <f t="shared" si="11"/>
        <v/>
      </c>
      <c r="H18" s="26" t="str">
        <f t="shared" si="12"/>
        <v/>
      </c>
      <c r="J18" s="27"/>
      <c r="K18" s="27"/>
      <c r="L18" s="27"/>
      <c r="N18" s="29"/>
      <c r="P18" s="26" t="str">
        <f t="shared" si="13"/>
        <v/>
      </c>
      <c r="Q18" s="27" t="str">
        <f t="shared" si="14"/>
        <v/>
      </c>
      <c r="S18" s="27"/>
      <c r="V18" s="27"/>
      <c r="Y18" s="27"/>
      <c r="AB18" s="27"/>
      <c r="AE18" s="27"/>
      <c r="AG18" s="28"/>
      <c r="AJ18" s="35"/>
      <c r="AL18" s="26" t="str">
        <f t="shared" si="15"/>
        <v/>
      </c>
      <c r="AM18" s="27" t="str">
        <f t="shared" si="16"/>
        <v/>
      </c>
      <c r="AO18" s="27"/>
      <c r="AR18" s="27"/>
      <c r="AU18" s="27"/>
      <c r="AX18" s="27"/>
      <c r="BA18" s="27"/>
      <c r="BC18" s="28"/>
      <c r="BF18" s="35"/>
      <c r="BH18" s="26" t="str">
        <f t="shared" si="17"/>
        <v/>
      </c>
      <c r="BI18" s="27" t="str">
        <f t="shared" si="18"/>
        <v/>
      </c>
      <c r="BK18" s="27"/>
      <c r="BN18" s="27"/>
      <c r="BQ18" s="27"/>
      <c r="BT18" s="27"/>
      <c r="BW18" s="27"/>
      <c r="BY18" s="28"/>
      <c r="CB18" s="35"/>
      <c r="CD18" s="26" t="str">
        <f t="shared" si="19"/>
        <v/>
      </c>
      <c r="CE18" s="27" t="str">
        <f t="shared" si="20"/>
        <v/>
      </c>
      <c r="CG18" s="27"/>
      <c r="CJ18" s="27"/>
      <c r="CM18" s="27"/>
      <c r="CP18" s="27"/>
      <c r="CS18" s="27"/>
      <c r="CU18" s="28"/>
      <c r="CX18" s="35"/>
      <c r="CZ18" s="26" t="str">
        <f t="shared" si="21"/>
        <v/>
      </c>
      <c r="DA18" s="27" t="str">
        <f t="shared" si="22"/>
        <v/>
      </c>
      <c r="DC18" s="27"/>
      <c r="DF18" s="27"/>
      <c r="DI18" s="27"/>
      <c r="DL18" s="27"/>
      <c r="DO18" s="27"/>
      <c r="DQ18" s="28"/>
      <c r="DT18" s="28"/>
      <c r="DW18" s="26" t="str">
        <f t="shared" si="23"/>
        <v/>
      </c>
      <c r="DX18" s="27" t="str">
        <f t="shared" si="24"/>
        <v/>
      </c>
      <c r="DZ18" s="27"/>
      <c r="EC18" s="27"/>
      <c r="EF18" s="27"/>
      <c r="EI18" s="27"/>
      <c r="EL18" s="27"/>
      <c r="EN18" s="28"/>
      <c r="EQ18" s="35"/>
      <c r="ES18" s="26" t="str">
        <f t="shared" si="25"/>
        <v/>
      </c>
      <c r="ET18" s="27" t="str">
        <f t="shared" si="26"/>
        <v/>
      </c>
      <c r="EV18" s="27"/>
      <c r="EY18" s="27"/>
      <c r="FB18" s="27"/>
      <c r="FE18" s="27"/>
      <c r="FH18" s="27"/>
      <c r="FJ18" s="28"/>
      <c r="FM18" s="35"/>
      <c r="FO18" s="26" t="str">
        <f t="shared" si="27"/>
        <v/>
      </c>
      <c r="FP18" s="27" t="str">
        <f t="shared" si="28"/>
        <v/>
      </c>
      <c r="FR18" s="27"/>
      <c r="FU18" s="27"/>
      <c r="FX18" s="27"/>
      <c r="GA18" s="27"/>
      <c r="GD18" s="27"/>
      <c r="GF18" s="28"/>
      <c r="GI18" s="35"/>
      <c r="GK18" s="26" t="str">
        <f t="shared" si="29"/>
        <v/>
      </c>
      <c r="GL18" s="27" t="str">
        <f t="shared" si="30"/>
        <v/>
      </c>
      <c r="GN18" s="27"/>
      <c r="GQ18" s="27"/>
      <c r="GT18" s="27"/>
      <c r="GW18" s="27"/>
      <c r="GZ18" s="27"/>
      <c r="HB18" s="28"/>
      <c r="HE18" s="35"/>
      <c r="HG18" s="26" t="str">
        <f t="shared" si="31"/>
        <v/>
      </c>
      <c r="HH18" s="27" t="str">
        <f t="shared" si="32"/>
        <v/>
      </c>
      <c r="HJ18" s="27"/>
      <c r="HM18" s="27"/>
      <c r="HP18" s="27"/>
      <c r="HS18" s="27"/>
      <c r="HV18" s="27"/>
      <c r="HX18" s="28"/>
      <c r="IA18" s="28"/>
      <c r="ID18" s="26" t="str">
        <f t="shared" si="33"/>
        <v/>
      </c>
      <c r="IE18" s="27" t="str">
        <f t="shared" si="34"/>
        <v/>
      </c>
      <c r="IG18" s="27"/>
      <c r="IJ18" s="27"/>
      <c r="IM18" s="27"/>
      <c r="IP18" s="27"/>
      <c r="IS18" s="27"/>
      <c r="IU18" s="28"/>
      <c r="IX18" s="35"/>
      <c r="IZ18" s="26" t="str">
        <f t="shared" si="35"/>
        <v/>
      </c>
      <c r="JA18" s="27" t="str">
        <f t="shared" si="36"/>
        <v/>
      </c>
      <c r="JC18" s="27"/>
      <c r="JF18" s="27"/>
      <c r="JI18" s="27"/>
      <c r="JL18" s="27"/>
      <c r="JO18" s="27"/>
      <c r="JQ18" s="28"/>
      <c r="JT18" s="35"/>
      <c r="JV18" s="26" t="str">
        <f t="shared" si="37"/>
        <v/>
      </c>
      <c r="JW18" s="27" t="str">
        <f t="shared" si="38"/>
        <v/>
      </c>
      <c r="JY18" s="27"/>
      <c r="KB18" s="27"/>
      <c r="KE18" s="27"/>
      <c r="KH18" s="27"/>
      <c r="KK18" s="27"/>
      <c r="KM18" s="28"/>
      <c r="KP18" s="35"/>
      <c r="KR18" s="26" t="str">
        <f t="shared" si="39"/>
        <v/>
      </c>
      <c r="KS18" s="27" t="str">
        <f t="shared" si="40"/>
        <v/>
      </c>
      <c r="KU18" s="27"/>
      <c r="KX18" s="27"/>
      <c r="LA18" s="27"/>
      <c r="LD18" s="27"/>
      <c r="LG18" s="27"/>
      <c r="LI18" s="28"/>
      <c r="LL18" s="35"/>
      <c r="LN18" s="26" t="str">
        <f t="shared" si="41"/>
        <v/>
      </c>
      <c r="LO18" s="27" t="str">
        <f t="shared" si="42"/>
        <v/>
      </c>
      <c r="LQ18" s="27"/>
      <c r="LT18" s="27"/>
      <c r="LW18" s="27"/>
      <c r="LZ18" s="27"/>
      <c r="MC18" s="27"/>
      <c r="ME18" s="28"/>
      <c r="MH18" s="35"/>
      <c r="MJ18" s="26" t="str">
        <f t="shared" si="43"/>
        <v/>
      </c>
      <c r="MK18" s="27" t="str">
        <f t="shared" si="44"/>
        <v/>
      </c>
      <c r="MM18" s="27"/>
      <c r="MP18" s="27"/>
      <c r="MS18" s="27"/>
      <c r="MV18" s="27"/>
      <c r="MY18" s="27"/>
      <c r="NA18" s="28"/>
      <c r="ND18" s="35"/>
      <c r="NF18" s="26" t="str">
        <f t="shared" si="45"/>
        <v/>
      </c>
      <c r="NG18" s="27" t="str">
        <f t="shared" si="46"/>
        <v/>
      </c>
      <c r="NI18" s="27"/>
      <c r="NL18" s="27"/>
      <c r="NO18" s="27"/>
      <c r="NR18" s="27"/>
      <c r="NU18" s="27"/>
      <c r="NW18" s="28"/>
      <c r="NZ18" s="35"/>
      <c r="OB18" s="26" t="str">
        <f t="shared" si="47"/>
        <v/>
      </c>
      <c r="OC18" s="27" t="str">
        <f t="shared" si="48"/>
        <v/>
      </c>
      <c r="OE18" s="27"/>
      <c r="OH18" s="27"/>
      <c r="OK18" s="27"/>
      <c r="ON18" s="27"/>
      <c r="OQ18" s="27"/>
      <c r="OS18" s="28"/>
      <c r="OV18" s="35"/>
      <c r="OX18" s="26" t="str">
        <f t="shared" si="49"/>
        <v/>
      </c>
      <c r="OY18" s="27" t="str">
        <f t="shared" si="50"/>
        <v/>
      </c>
      <c r="PA18" s="27"/>
      <c r="PD18" s="27"/>
      <c r="PG18" s="27"/>
      <c r="PJ18" s="27"/>
      <c r="PM18" s="27"/>
      <c r="PO18" s="28"/>
      <c r="PR18" s="35"/>
      <c r="PT18" s="26" t="str">
        <f t="shared" si="51"/>
        <v/>
      </c>
      <c r="PU18" s="27" t="str">
        <f t="shared" si="0"/>
        <v/>
      </c>
      <c r="PW18" s="27"/>
      <c r="PZ18" s="27"/>
      <c r="QC18" s="27"/>
      <c r="QF18" s="27"/>
      <c r="QI18" s="27"/>
      <c r="QK18" s="28"/>
      <c r="QN18" s="28"/>
      <c r="QO18" s="29"/>
      <c r="QP18" s="30" t="str">
        <f t="shared" si="1"/>
        <v/>
      </c>
      <c r="QR18" s="32"/>
      <c r="QS18" s="30" t="str">
        <f t="shared" si="2"/>
        <v/>
      </c>
      <c r="QU18" s="32"/>
      <c r="QV18" s="30" t="str">
        <f t="shared" si="3"/>
        <v/>
      </c>
      <c r="QX18" s="27" t="str">
        <f>IF(ISBLANK(QW18),"",IF(ISBLANK(VLOOKUP(QW18,role!A:E,2,FALSE)),"",VLOOKUP(QW18,role!A:E,2,FALSE)))</f>
        <v/>
      </c>
      <c r="QY18" s="27" t="str">
        <f>IF(ISBLANK(QW18),"",IF(ISBLANK(VLOOKUP(QW18,role!A:E,3,FALSE)),"",VLOOKUP(QW18,role!A:E,3,FALSE)))</f>
        <v/>
      </c>
      <c r="QZ18" s="27" t="str">
        <f>IF(ISBLANK(QW18),"",IF(ISBLANK(VLOOKUP(QW18,role!A:E,4,FALSE)),"",VLOOKUP(QW18,role!A:E,4,FALSE)))</f>
        <v/>
      </c>
      <c r="RA18" s="27" t="str">
        <f>IF(ISBLANK(QW18),"",IF(ISBLANK(VLOOKUP(QW18,role!A:E,5,FALSE)),"",VLOOKUP(QW18,role!A:E,5,FALSE)))</f>
        <v/>
      </c>
      <c r="RB18" s="27" t="str">
        <f>IF(ISBLANK(QW18),"",VLOOKUP(QW18,role!A:F,6,FALSE))</f>
        <v/>
      </c>
      <c r="RC18" s="32"/>
      <c r="RD18" s="30" t="str">
        <f t="shared" si="4"/>
        <v/>
      </c>
      <c r="RF18" s="32"/>
      <c r="RG18" s="30" t="str">
        <f t="shared" si="5"/>
        <v/>
      </c>
      <c r="RI18" s="28"/>
      <c r="RJ18" s="32"/>
      <c r="RK18" s="30" t="str">
        <f t="shared" si="6"/>
        <v/>
      </c>
      <c r="RM18" s="32"/>
      <c r="RN18" s="30" t="str">
        <f t="shared" si="7"/>
        <v/>
      </c>
      <c r="RP18" s="32"/>
      <c r="RQ18" s="30" t="str">
        <f t="shared" si="8"/>
        <v/>
      </c>
      <c r="RS18" s="32"/>
      <c r="RT18" s="30" t="str">
        <f t="shared" si="9"/>
        <v/>
      </c>
      <c r="RV18" s="32"/>
      <c r="RW18" s="30" t="str">
        <f t="shared" si="10"/>
        <v/>
      </c>
      <c r="RY18" s="28"/>
      <c r="RZ18" s="29"/>
      <c r="SB18" s="27" t="str">
        <f t="shared" si="52"/>
        <v/>
      </c>
      <c r="SC18" s="35"/>
      <c r="SM18" s="28"/>
      <c r="SS18" s="28"/>
      <c r="SY18" s="28"/>
      <c r="TE18" s="28"/>
      <c r="TK18" s="28"/>
      <c r="TQ18" s="31"/>
      <c r="TR18" s="50"/>
      <c r="TS18" s="50"/>
      <c r="TT18" s="52"/>
      <c r="TU18" s="50"/>
      <c r="TV18" s="50"/>
      <c r="TW18" s="52"/>
      <c r="TX18" s="52"/>
      <c r="TY18" s="50"/>
      <c r="TZ18" s="52"/>
      <c r="UA18" s="52"/>
      <c r="UB18" s="50"/>
      <c r="UC18" s="52"/>
      <c r="UD18" s="52"/>
      <c r="UE18" s="50"/>
      <c r="UF18" s="52"/>
      <c r="UG18" s="28"/>
      <c r="UH18" s="52"/>
      <c r="UI18" s="50"/>
      <c r="UJ18" s="52"/>
      <c r="UK18" s="56"/>
      <c r="UL18" s="50"/>
      <c r="UM18" s="52"/>
      <c r="UN18" s="56"/>
      <c r="UO18" s="50"/>
      <c r="UP18" s="52"/>
      <c r="UQ18" s="56"/>
      <c r="UR18" s="50"/>
      <c r="US18" s="52"/>
      <c r="UT18" s="56"/>
      <c r="UU18" s="50"/>
      <c r="UV18" s="52"/>
      <c r="UW18" s="33"/>
      <c r="UX18" s="29"/>
      <c r="UY18" s="32"/>
      <c r="UZ18" s="30" t="str">
        <f t="shared" si="53"/>
        <v/>
      </c>
      <c r="VA18" s="27" t="str">
        <f t="shared" si="54"/>
        <v/>
      </c>
      <c r="VH18" s="27"/>
      <c r="VJ18" s="27"/>
      <c r="VL18" s="27"/>
      <c r="VN18" s="27"/>
      <c r="VP18" s="27"/>
      <c r="VR18" s="27"/>
      <c r="VT18" s="33"/>
      <c r="VU18" s="27"/>
      <c r="VV18" s="27"/>
      <c r="VW18" s="27"/>
      <c r="VX18" s="27"/>
      <c r="VY18" s="27"/>
      <c r="VZ18" s="27"/>
      <c r="WA18" s="27"/>
      <c r="WB18" s="27"/>
      <c r="WC18" s="27"/>
    </row>
    <row r="19" spans="3:601" s="26" customFormat="1" x14ac:dyDescent="0.35">
      <c r="C19" s="27" t="str">
        <f t="shared" si="11"/>
        <v/>
      </c>
      <c r="H19" s="26" t="str">
        <f t="shared" si="12"/>
        <v/>
      </c>
      <c r="J19" s="27"/>
      <c r="K19" s="27"/>
      <c r="L19" s="27"/>
      <c r="N19" s="29"/>
      <c r="P19" s="26" t="str">
        <f t="shared" si="13"/>
        <v/>
      </c>
      <c r="Q19" s="27" t="str">
        <f t="shared" si="14"/>
        <v/>
      </c>
      <c r="S19" s="27"/>
      <c r="V19" s="27"/>
      <c r="Y19" s="27"/>
      <c r="AB19" s="27"/>
      <c r="AE19" s="27"/>
      <c r="AG19" s="28"/>
      <c r="AJ19" s="35"/>
      <c r="AL19" s="26" t="str">
        <f t="shared" si="15"/>
        <v/>
      </c>
      <c r="AM19" s="27" t="str">
        <f t="shared" si="16"/>
        <v/>
      </c>
      <c r="AO19" s="27"/>
      <c r="AR19" s="27"/>
      <c r="AU19" s="27"/>
      <c r="AX19" s="27"/>
      <c r="BA19" s="27"/>
      <c r="BC19" s="28"/>
      <c r="BF19" s="35"/>
      <c r="BH19" s="26" t="str">
        <f t="shared" si="17"/>
        <v/>
      </c>
      <c r="BI19" s="27" t="str">
        <f t="shared" si="18"/>
        <v/>
      </c>
      <c r="BK19" s="27"/>
      <c r="BN19" s="27"/>
      <c r="BQ19" s="27"/>
      <c r="BT19" s="27"/>
      <c r="BW19" s="27"/>
      <c r="BY19" s="28"/>
      <c r="CB19" s="35"/>
      <c r="CD19" s="26" t="str">
        <f t="shared" si="19"/>
        <v/>
      </c>
      <c r="CE19" s="27" t="str">
        <f t="shared" si="20"/>
        <v/>
      </c>
      <c r="CG19" s="27"/>
      <c r="CJ19" s="27"/>
      <c r="CM19" s="27"/>
      <c r="CP19" s="27"/>
      <c r="CS19" s="27"/>
      <c r="CU19" s="28"/>
      <c r="CX19" s="35"/>
      <c r="CZ19" s="26" t="str">
        <f t="shared" si="21"/>
        <v/>
      </c>
      <c r="DA19" s="27" t="str">
        <f t="shared" si="22"/>
        <v/>
      </c>
      <c r="DC19" s="27"/>
      <c r="DF19" s="27"/>
      <c r="DI19" s="27"/>
      <c r="DL19" s="27"/>
      <c r="DO19" s="27"/>
      <c r="DQ19" s="28"/>
      <c r="DT19" s="28"/>
      <c r="DW19" s="26" t="str">
        <f t="shared" si="23"/>
        <v/>
      </c>
      <c r="DX19" s="27" t="str">
        <f t="shared" si="24"/>
        <v/>
      </c>
      <c r="DZ19" s="27"/>
      <c r="EC19" s="27"/>
      <c r="EF19" s="27"/>
      <c r="EI19" s="27"/>
      <c r="EL19" s="27"/>
      <c r="EN19" s="28"/>
      <c r="EQ19" s="35"/>
      <c r="ES19" s="26" t="str">
        <f t="shared" si="25"/>
        <v/>
      </c>
      <c r="ET19" s="27" t="str">
        <f t="shared" si="26"/>
        <v/>
      </c>
      <c r="EV19" s="27"/>
      <c r="EY19" s="27"/>
      <c r="FB19" s="27"/>
      <c r="FE19" s="27"/>
      <c r="FH19" s="27"/>
      <c r="FJ19" s="28"/>
      <c r="FM19" s="35"/>
      <c r="FO19" s="26" t="str">
        <f t="shared" si="27"/>
        <v/>
      </c>
      <c r="FP19" s="27" t="str">
        <f t="shared" si="28"/>
        <v/>
      </c>
      <c r="FR19" s="27"/>
      <c r="FU19" s="27"/>
      <c r="FX19" s="27"/>
      <c r="GA19" s="27"/>
      <c r="GD19" s="27"/>
      <c r="GF19" s="28"/>
      <c r="GI19" s="35"/>
      <c r="GK19" s="26" t="str">
        <f t="shared" si="29"/>
        <v/>
      </c>
      <c r="GL19" s="27" t="str">
        <f t="shared" si="30"/>
        <v/>
      </c>
      <c r="GN19" s="27"/>
      <c r="GQ19" s="27"/>
      <c r="GT19" s="27"/>
      <c r="GW19" s="27"/>
      <c r="GZ19" s="27"/>
      <c r="HB19" s="28"/>
      <c r="HE19" s="35"/>
      <c r="HG19" s="26" t="str">
        <f t="shared" si="31"/>
        <v/>
      </c>
      <c r="HH19" s="27" t="str">
        <f t="shared" si="32"/>
        <v/>
      </c>
      <c r="HJ19" s="27"/>
      <c r="HM19" s="27"/>
      <c r="HP19" s="27"/>
      <c r="HS19" s="27"/>
      <c r="HV19" s="27"/>
      <c r="HX19" s="28"/>
      <c r="IA19" s="28"/>
      <c r="ID19" s="26" t="str">
        <f t="shared" si="33"/>
        <v/>
      </c>
      <c r="IE19" s="27" t="str">
        <f t="shared" si="34"/>
        <v/>
      </c>
      <c r="IG19" s="27"/>
      <c r="IJ19" s="27"/>
      <c r="IM19" s="27"/>
      <c r="IP19" s="27"/>
      <c r="IS19" s="27"/>
      <c r="IU19" s="28"/>
      <c r="IX19" s="35"/>
      <c r="IZ19" s="26" t="str">
        <f t="shared" si="35"/>
        <v/>
      </c>
      <c r="JA19" s="27" t="str">
        <f t="shared" si="36"/>
        <v/>
      </c>
      <c r="JC19" s="27"/>
      <c r="JF19" s="27"/>
      <c r="JI19" s="27"/>
      <c r="JL19" s="27"/>
      <c r="JO19" s="27"/>
      <c r="JQ19" s="28"/>
      <c r="JT19" s="35"/>
      <c r="JV19" s="26" t="str">
        <f t="shared" si="37"/>
        <v/>
      </c>
      <c r="JW19" s="27" t="str">
        <f t="shared" si="38"/>
        <v/>
      </c>
      <c r="JY19" s="27"/>
      <c r="KB19" s="27"/>
      <c r="KE19" s="27"/>
      <c r="KH19" s="27"/>
      <c r="KK19" s="27"/>
      <c r="KM19" s="28"/>
      <c r="KP19" s="35"/>
      <c r="KR19" s="26" t="str">
        <f t="shared" si="39"/>
        <v/>
      </c>
      <c r="KS19" s="27" t="str">
        <f t="shared" si="40"/>
        <v/>
      </c>
      <c r="KU19" s="27"/>
      <c r="KX19" s="27"/>
      <c r="LA19" s="27"/>
      <c r="LD19" s="27"/>
      <c r="LG19" s="27"/>
      <c r="LI19" s="28"/>
      <c r="LL19" s="35"/>
      <c r="LN19" s="26" t="str">
        <f t="shared" si="41"/>
        <v/>
      </c>
      <c r="LO19" s="27" t="str">
        <f t="shared" si="42"/>
        <v/>
      </c>
      <c r="LQ19" s="27"/>
      <c r="LT19" s="27"/>
      <c r="LW19" s="27"/>
      <c r="LZ19" s="27"/>
      <c r="MC19" s="27"/>
      <c r="ME19" s="28"/>
      <c r="MH19" s="35"/>
      <c r="MJ19" s="26" t="str">
        <f t="shared" si="43"/>
        <v/>
      </c>
      <c r="MK19" s="27" t="str">
        <f t="shared" si="44"/>
        <v/>
      </c>
      <c r="MM19" s="27"/>
      <c r="MP19" s="27"/>
      <c r="MS19" s="27"/>
      <c r="MV19" s="27"/>
      <c r="MY19" s="27"/>
      <c r="NA19" s="28"/>
      <c r="ND19" s="35"/>
      <c r="NF19" s="26" t="str">
        <f t="shared" si="45"/>
        <v/>
      </c>
      <c r="NG19" s="27" t="str">
        <f t="shared" si="46"/>
        <v/>
      </c>
      <c r="NI19" s="27"/>
      <c r="NL19" s="27"/>
      <c r="NO19" s="27"/>
      <c r="NR19" s="27"/>
      <c r="NU19" s="27"/>
      <c r="NW19" s="28"/>
      <c r="NZ19" s="35"/>
      <c r="OB19" s="26" t="str">
        <f t="shared" si="47"/>
        <v/>
      </c>
      <c r="OC19" s="27" t="str">
        <f t="shared" si="48"/>
        <v/>
      </c>
      <c r="OE19" s="27"/>
      <c r="OH19" s="27"/>
      <c r="OK19" s="27"/>
      <c r="ON19" s="27"/>
      <c r="OQ19" s="27"/>
      <c r="OS19" s="28"/>
      <c r="OV19" s="35"/>
      <c r="OX19" s="26" t="str">
        <f t="shared" si="49"/>
        <v/>
      </c>
      <c r="OY19" s="27" t="str">
        <f t="shared" si="50"/>
        <v/>
      </c>
      <c r="PA19" s="27"/>
      <c r="PD19" s="27"/>
      <c r="PG19" s="27"/>
      <c r="PJ19" s="27"/>
      <c r="PM19" s="27"/>
      <c r="PO19" s="28"/>
      <c r="PR19" s="35"/>
      <c r="PT19" s="26" t="str">
        <f t="shared" si="51"/>
        <v/>
      </c>
      <c r="PU19" s="27" t="str">
        <f t="shared" si="0"/>
        <v/>
      </c>
      <c r="PW19" s="27"/>
      <c r="PZ19" s="27"/>
      <c r="QC19" s="27"/>
      <c r="QF19" s="27"/>
      <c r="QI19" s="27"/>
      <c r="QK19" s="28"/>
      <c r="QN19" s="28"/>
      <c r="QO19" s="29"/>
      <c r="QP19" s="30" t="str">
        <f t="shared" si="1"/>
        <v/>
      </c>
      <c r="QR19" s="32"/>
      <c r="QS19" s="30" t="str">
        <f t="shared" si="2"/>
        <v/>
      </c>
      <c r="QU19" s="32"/>
      <c r="QV19" s="30" t="str">
        <f t="shared" si="3"/>
        <v/>
      </c>
      <c r="QX19" s="27" t="str">
        <f>IF(ISBLANK(QW19),"",IF(ISBLANK(VLOOKUP(QW19,role!A:E,2,FALSE)),"",VLOOKUP(QW19,role!A:E,2,FALSE)))</f>
        <v/>
      </c>
      <c r="QY19" s="27" t="str">
        <f>IF(ISBLANK(QW19),"",IF(ISBLANK(VLOOKUP(QW19,role!A:E,3,FALSE)),"",VLOOKUP(QW19,role!A:E,3,FALSE)))</f>
        <v/>
      </c>
      <c r="QZ19" s="27" t="str">
        <f>IF(ISBLANK(QW19),"",IF(ISBLANK(VLOOKUP(QW19,role!A:E,4,FALSE)),"",VLOOKUP(QW19,role!A:E,4,FALSE)))</f>
        <v/>
      </c>
      <c r="RA19" s="27" t="str">
        <f>IF(ISBLANK(QW19),"",IF(ISBLANK(VLOOKUP(QW19,role!A:E,5,FALSE)),"",VLOOKUP(QW19,role!A:E,5,FALSE)))</f>
        <v/>
      </c>
      <c r="RB19" s="27" t="str">
        <f>IF(ISBLANK(QW19),"",VLOOKUP(QW19,role!A:F,6,FALSE))</f>
        <v/>
      </c>
      <c r="RC19" s="32"/>
      <c r="RD19" s="30" t="str">
        <f t="shared" si="4"/>
        <v/>
      </c>
      <c r="RF19" s="32"/>
      <c r="RG19" s="30" t="str">
        <f t="shared" si="5"/>
        <v/>
      </c>
      <c r="RI19" s="28"/>
      <c r="RJ19" s="32"/>
      <c r="RK19" s="30" t="str">
        <f t="shared" si="6"/>
        <v/>
      </c>
      <c r="RM19" s="32"/>
      <c r="RN19" s="30" t="str">
        <f t="shared" si="7"/>
        <v/>
      </c>
      <c r="RP19" s="32"/>
      <c r="RQ19" s="30" t="str">
        <f t="shared" si="8"/>
        <v/>
      </c>
      <c r="RS19" s="32"/>
      <c r="RT19" s="30" t="str">
        <f t="shared" si="9"/>
        <v/>
      </c>
      <c r="RV19" s="32"/>
      <c r="RW19" s="30" t="str">
        <f t="shared" si="10"/>
        <v/>
      </c>
      <c r="RY19" s="28"/>
      <c r="RZ19" s="29"/>
      <c r="SB19" s="27" t="str">
        <f t="shared" si="52"/>
        <v/>
      </c>
      <c r="SC19" s="35"/>
      <c r="SM19" s="28"/>
      <c r="SS19" s="28"/>
      <c r="SY19" s="28"/>
      <c r="TE19" s="28"/>
      <c r="TK19" s="28"/>
      <c r="TQ19" s="31"/>
      <c r="TR19" s="50"/>
      <c r="TS19" s="50"/>
      <c r="TT19" s="52"/>
      <c r="TU19" s="50"/>
      <c r="TV19" s="50"/>
      <c r="TW19" s="52"/>
      <c r="TX19" s="52"/>
      <c r="TY19" s="50"/>
      <c r="TZ19" s="52"/>
      <c r="UA19" s="52"/>
      <c r="UB19" s="50"/>
      <c r="UC19" s="52"/>
      <c r="UD19" s="52"/>
      <c r="UE19" s="50"/>
      <c r="UF19" s="52"/>
      <c r="UG19" s="28"/>
      <c r="UH19" s="52"/>
      <c r="UI19" s="50"/>
      <c r="UJ19" s="52"/>
      <c r="UK19" s="56"/>
      <c r="UL19" s="50"/>
      <c r="UM19" s="52"/>
      <c r="UN19" s="56"/>
      <c r="UO19" s="50"/>
      <c r="UP19" s="52"/>
      <c r="UQ19" s="56"/>
      <c r="UR19" s="50"/>
      <c r="US19" s="52"/>
      <c r="UT19" s="56"/>
      <c r="UU19" s="50"/>
      <c r="UV19" s="52"/>
      <c r="UW19" s="33"/>
      <c r="UX19" s="29"/>
      <c r="UY19" s="32"/>
      <c r="UZ19" s="30" t="str">
        <f t="shared" si="53"/>
        <v/>
      </c>
      <c r="VA19" s="27" t="str">
        <f t="shared" si="54"/>
        <v/>
      </c>
      <c r="VH19" s="27"/>
      <c r="VJ19" s="27"/>
      <c r="VL19" s="27"/>
      <c r="VN19" s="27"/>
      <c r="VP19" s="27"/>
      <c r="VR19" s="27"/>
      <c r="VT19" s="33"/>
      <c r="VU19" s="27"/>
      <c r="VV19" s="27"/>
      <c r="VW19" s="27"/>
      <c r="VX19" s="27"/>
      <c r="VY19" s="27"/>
      <c r="VZ19" s="27"/>
      <c r="WA19" s="27"/>
      <c r="WB19" s="27"/>
      <c r="WC19" s="27"/>
    </row>
    <row r="20" spans="3:601" s="26" customFormat="1" x14ac:dyDescent="0.35">
      <c r="C20" s="27" t="str">
        <f t="shared" si="11"/>
        <v/>
      </c>
      <c r="H20" s="26" t="str">
        <f t="shared" si="12"/>
        <v/>
      </c>
      <c r="J20" s="27"/>
      <c r="K20" s="27"/>
      <c r="L20" s="27"/>
      <c r="N20" s="29"/>
      <c r="P20" s="26" t="str">
        <f t="shared" si="13"/>
        <v/>
      </c>
      <c r="Q20" s="27" t="str">
        <f t="shared" si="14"/>
        <v/>
      </c>
      <c r="S20" s="27"/>
      <c r="V20" s="27"/>
      <c r="Y20" s="27"/>
      <c r="AB20" s="27"/>
      <c r="AE20" s="27"/>
      <c r="AG20" s="28"/>
      <c r="AJ20" s="35"/>
      <c r="AL20" s="26" t="str">
        <f t="shared" si="15"/>
        <v/>
      </c>
      <c r="AM20" s="27" t="str">
        <f t="shared" si="16"/>
        <v/>
      </c>
      <c r="AO20" s="27"/>
      <c r="AR20" s="27"/>
      <c r="AU20" s="27"/>
      <c r="AX20" s="27"/>
      <c r="BA20" s="27"/>
      <c r="BC20" s="28"/>
      <c r="BF20" s="35"/>
      <c r="BH20" s="26" t="str">
        <f t="shared" si="17"/>
        <v/>
      </c>
      <c r="BI20" s="27" t="str">
        <f t="shared" si="18"/>
        <v/>
      </c>
      <c r="BK20" s="27"/>
      <c r="BN20" s="27"/>
      <c r="BQ20" s="27"/>
      <c r="BT20" s="27"/>
      <c r="BW20" s="27"/>
      <c r="BY20" s="28"/>
      <c r="CB20" s="35"/>
      <c r="CD20" s="26" t="str">
        <f t="shared" si="19"/>
        <v/>
      </c>
      <c r="CE20" s="27" t="str">
        <f t="shared" si="20"/>
        <v/>
      </c>
      <c r="CG20" s="27"/>
      <c r="CJ20" s="27"/>
      <c r="CM20" s="27"/>
      <c r="CP20" s="27"/>
      <c r="CS20" s="27"/>
      <c r="CU20" s="28"/>
      <c r="CX20" s="35"/>
      <c r="CZ20" s="26" t="str">
        <f t="shared" si="21"/>
        <v/>
      </c>
      <c r="DA20" s="27" t="str">
        <f t="shared" si="22"/>
        <v/>
      </c>
      <c r="DC20" s="27"/>
      <c r="DF20" s="27"/>
      <c r="DI20" s="27"/>
      <c r="DL20" s="27"/>
      <c r="DO20" s="27"/>
      <c r="DQ20" s="28"/>
      <c r="DT20" s="28"/>
      <c r="DW20" s="26" t="str">
        <f t="shared" si="23"/>
        <v/>
      </c>
      <c r="DX20" s="27" t="str">
        <f t="shared" si="24"/>
        <v/>
      </c>
      <c r="DZ20" s="27"/>
      <c r="EC20" s="27"/>
      <c r="EF20" s="27"/>
      <c r="EI20" s="27"/>
      <c r="EL20" s="27"/>
      <c r="EN20" s="28"/>
      <c r="EQ20" s="35"/>
      <c r="ES20" s="26" t="str">
        <f t="shared" si="25"/>
        <v/>
      </c>
      <c r="ET20" s="27" t="str">
        <f t="shared" si="26"/>
        <v/>
      </c>
      <c r="EV20" s="27"/>
      <c r="EY20" s="27"/>
      <c r="FB20" s="27"/>
      <c r="FE20" s="27"/>
      <c r="FH20" s="27"/>
      <c r="FJ20" s="28"/>
      <c r="FM20" s="35"/>
      <c r="FO20" s="26" t="str">
        <f t="shared" si="27"/>
        <v/>
      </c>
      <c r="FP20" s="27" t="str">
        <f t="shared" si="28"/>
        <v/>
      </c>
      <c r="FR20" s="27"/>
      <c r="FU20" s="27"/>
      <c r="FX20" s="27"/>
      <c r="GA20" s="27"/>
      <c r="GD20" s="27"/>
      <c r="GF20" s="28"/>
      <c r="GI20" s="35"/>
      <c r="GK20" s="26" t="str">
        <f t="shared" si="29"/>
        <v/>
      </c>
      <c r="GL20" s="27" t="str">
        <f t="shared" si="30"/>
        <v/>
      </c>
      <c r="GN20" s="27"/>
      <c r="GQ20" s="27"/>
      <c r="GT20" s="27"/>
      <c r="GW20" s="27"/>
      <c r="GZ20" s="27"/>
      <c r="HB20" s="28"/>
      <c r="HE20" s="35"/>
      <c r="HG20" s="26" t="str">
        <f t="shared" si="31"/>
        <v/>
      </c>
      <c r="HH20" s="27" t="str">
        <f t="shared" si="32"/>
        <v/>
      </c>
      <c r="HJ20" s="27"/>
      <c r="HM20" s="27"/>
      <c r="HP20" s="27"/>
      <c r="HS20" s="27"/>
      <c r="HV20" s="27"/>
      <c r="HX20" s="28"/>
      <c r="IA20" s="28"/>
      <c r="ID20" s="26" t="str">
        <f t="shared" si="33"/>
        <v/>
      </c>
      <c r="IE20" s="27" t="str">
        <f t="shared" si="34"/>
        <v/>
      </c>
      <c r="IG20" s="27"/>
      <c r="IJ20" s="27"/>
      <c r="IM20" s="27"/>
      <c r="IP20" s="27"/>
      <c r="IS20" s="27"/>
      <c r="IU20" s="28"/>
      <c r="IX20" s="35"/>
      <c r="IZ20" s="26" t="str">
        <f t="shared" si="35"/>
        <v/>
      </c>
      <c r="JA20" s="27" t="str">
        <f t="shared" si="36"/>
        <v/>
      </c>
      <c r="JC20" s="27"/>
      <c r="JF20" s="27"/>
      <c r="JI20" s="27"/>
      <c r="JL20" s="27"/>
      <c r="JO20" s="27"/>
      <c r="JQ20" s="28"/>
      <c r="JT20" s="35"/>
      <c r="JV20" s="26" t="str">
        <f t="shared" si="37"/>
        <v/>
      </c>
      <c r="JW20" s="27" t="str">
        <f t="shared" si="38"/>
        <v/>
      </c>
      <c r="JY20" s="27"/>
      <c r="KB20" s="27"/>
      <c r="KE20" s="27"/>
      <c r="KH20" s="27"/>
      <c r="KK20" s="27"/>
      <c r="KM20" s="28"/>
      <c r="KP20" s="35"/>
      <c r="KR20" s="26" t="str">
        <f t="shared" si="39"/>
        <v/>
      </c>
      <c r="KS20" s="27" t="str">
        <f t="shared" si="40"/>
        <v/>
      </c>
      <c r="KU20" s="27"/>
      <c r="KX20" s="27"/>
      <c r="LA20" s="27"/>
      <c r="LD20" s="27"/>
      <c r="LG20" s="27"/>
      <c r="LI20" s="28"/>
      <c r="LL20" s="35"/>
      <c r="LN20" s="26" t="str">
        <f t="shared" si="41"/>
        <v/>
      </c>
      <c r="LO20" s="27" t="str">
        <f t="shared" si="42"/>
        <v/>
      </c>
      <c r="LQ20" s="27"/>
      <c r="LT20" s="27"/>
      <c r="LW20" s="27"/>
      <c r="LZ20" s="27"/>
      <c r="MC20" s="27"/>
      <c r="ME20" s="28"/>
      <c r="MH20" s="35"/>
      <c r="MJ20" s="26" t="str">
        <f t="shared" si="43"/>
        <v/>
      </c>
      <c r="MK20" s="27" t="str">
        <f t="shared" si="44"/>
        <v/>
      </c>
      <c r="MM20" s="27"/>
      <c r="MP20" s="27"/>
      <c r="MS20" s="27"/>
      <c r="MV20" s="27"/>
      <c r="MY20" s="27"/>
      <c r="NA20" s="28"/>
      <c r="ND20" s="35"/>
      <c r="NF20" s="26" t="str">
        <f t="shared" si="45"/>
        <v/>
      </c>
      <c r="NG20" s="27" t="str">
        <f t="shared" si="46"/>
        <v/>
      </c>
      <c r="NI20" s="27"/>
      <c r="NL20" s="27"/>
      <c r="NO20" s="27"/>
      <c r="NR20" s="27"/>
      <c r="NU20" s="27"/>
      <c r="NW20" s="28"/>
      <c r="NZ20" s="35"/>
      <c r="OB20" s="26" t="str">
        <f t="shared" si="47"/>
        <v/>
      </c>
      <c r="OC20" s="27" t="str">
        <f t="shared" si="48"/>
        <v/>
      </c>
      <c r="OE20" s="27"/>
      <c r="OH20" s="27"/>
      <c r="OK20" s="27"/>
      <c r="ON20" s="27"/>
      <c r="OQ20" s="27"/>
      <c r="OS20" s="28"/>
      <c r="OV20" s="35"/>
      <c r="OX20" s="26" t="str">
        <f t="shared" si="49"/>
        <v/>
      </c>
      <c r="OY20" s="27" t="str">
        <f t="shared" si="50"/>
        <v/>
      </c>
      <c r="PA20" s="27"/>
      <c r="PD20" s="27"/>
      <c r="PG20" s="27"/>
      <c r="PJ20" s="27"/>
      <c r="PM20" s="27"/>
      <c r="PO20" s="28"/>
      <c r="PR20" s="35"/>
      <c r="PT20" s="26" t="str">
        <f t="shared" si="51"/>
        <v/>
      </c>
      <c r="PU20" s="27" t="str">
        <f t="shared" si="0"/>
        <v/>
      </c>
      <c r="PW20" s="27"/>
      <c r="PZ20" s="27"/>
      <c r="QC20" s="27"/>
      <c r="QF20" s="27"/>
      <c r="QI20" s="27"/>
      <c r="QK20" s="28"/>
      <c r="QN20" s="28"/>
      <c r="QO20" s="29"/>
      <c r="QP20" s="30" t="str">
        <f t="shared" si="1"/>
        <v/>
      </c>
      <c r="QR20" s="32"/>
      <c r="QS20" s="30" t="str">
        <f t="shared" si="2"/>
        <v/>
      </c>
      <c r="QU20" s="32"/>
      <c r="QV20" s="30" t="str">
        <f t="shared" si="3"/>
        <v/>
      </c>
      <c r="QX20" s="27" t="str">
        <f>IF(ISBLANK(QW20),"",IF(ISBLANK(VLOOKUP(QW20,role!A:E,2,FALSE)),"",VLOOKUP(QW20,role!A:E,2,FALSE)))</f>
        <v/>
      </c>
      <c r="QY20" s="27" t="str">
        <f>IF(ISBLANK(QW20),"",IF(ISBLANK(VLOOKUP(QW20,role!A:E,3,FALSE)),"",VLOOKUP(QW20,role!A:E,3,FALSE)))</f>
        <v/>
      </c>
      <c r="QZ20" s="27" t="str">
        <f>IF(ISBLANK(QW20),"",IF(ISBLANK(VLOOKUP(QW20,role!A:E,4,FALSE)),"",VLOOKUP(QW20,role!A:E,4,FALSE)))</f>
        <v/>
      </c>
      <c r="RA20" s="27" t="str">
        <f>IF(ISBLANK(QW20),"",IF(ISBLANK(VLOOKUP(QW20,role!A:E,5,FALSE)),"",VLOOKUP(QW20,role!A:E,5,FALSE)))</f>
        <v/>
      </c>
      <c r="RB20" s="27" t="str">
        <f>IF(ISBLANK(QW20),"",VLOOKUP(QW20,role!A:F,6,FALSE))</f>
        <v/>
      </c>
      <c r="RC20" s="32"/>
      <c r="RD20" s="30" t="str">
        <f t="shared" si="4"/>
        <v/>
      </c>
      <c r="RF20" s="32"/>
      <c r="RG20" s="30" t="str">
        <f t="shared" si="5"/>
        <v/>
      </c>
      <c r="RI20" s="28"/>
      <c r="RJ20" s="32"/>
      <c r="RK20" s="30" t="str">
        <f t="shared" si="6"/>
        <v/>
      </c>
      <c r="RM20" s="32"/>
      <c r="RN20" s="30" t="str">
        <f t="shared" si="7"/>
        <v/>
      </c>
      <c r="RP20" s="32"/>
      <c r="RQ20" s="30" t="str">
        <f t="shared" si="8"/>
        <v/>
      </c>
      <c r="RS20" s="32"/>
      <c r="RT20" s="30" t="str">
        <f t="shared" si="9"/>
        <v/>
      </c>
      <c r="RV20" s="32"/>
      <c r="RW20" s="30" t="str">
        <f t="shared" si="10"/>
        <v/>
      </c>
      <c r="RY20" s="28"/>
      <c r="RZ20" s="29"/>
      <c r="SB20" s="27" t="str">
        <f t="shared" si="52"/>
        <v/>
      </c>
      <c r="SC20" s="35"/>
      <c r="SM20" s="28"/>
      <c r="SS20" s="28"/>
      <c r="SY20" s="28"/>
      <c r="TE20" s="28"/>
      <c r="TK20" s="28"/>
      <c r="TQ20" s="31"/>
      <c r="TR20" s="50"/>
      <c r="TS20" s="50"/>
      <c r="TT20" s="52"/>
      <c r="TU20" s="50"/>
      <c r="TV20" s="50"/>
      <c r="TW20" s="52"/>
      <c r="TX20" s="52"/>
      <c r="TY20" s="50"/>
      <c r="TZ20" s="52"/>
      <c r="UA20" s="52"/>
      <c r="UB20" s="50"/>
      <c r="UC20" s="52"/>
      <c r="UD20" s="52"/>
      <c r="UE20" s="50"/>
      <c r="UF20" s="52"/>
      <c r="UG20" s="28"/>
      <c r="UH20" s="52"/>
      <c r="UI20" s="50"/>
      <c r="UJ20" s="52"/>
      <c r="UK20" s="56"/>
      <c r="UL20" s="50"/>
      <c r="UM20" s="52"/>
      <c r="UN20" s="56"/>
      <c r="UO20" s="50"/>
      <c r="UP20" s="52"/>
      <c r="UQ20" s="56"/>
      <c r="UR20" s="50"/>
      <c r="US20" s="52"/>
      <c r="UT20" s="56"/>
      <c r="UU20" s="50"/>
      <c r="UV20" s="52"/>
      <c r="UW20" s="33"/>
      <c r="UX20" s="29"/>
      <c r="UY20" s="32"/>
      <c r="UZ20" s="30" t="str">
        <f t="shared" si="53"/>
        <v/>
      </c>
      <c r="VA20" s="27" t="str">
        <f t="shared" si="54"/>
        <v/>
      </c>
      <c r="VH20" s="27"/>
      <c r="VJ20" s="27"/>
      <c r="VL20" s="27"/>
      <c r="VN20" s="27"/>
      <c r="VP20" s="27"/>
      <c r="VR20" s="27"/>
      <c r="VT20" s="33"/>
      <c r="VU20" s="27"/>
      <c r="VV20" s="27"/>
      <c r="VW20" s="27"/>
      <c r="VX20" s="27"/>
      <c r="VY20" s="27"/>
      <c r="VZ20" s="27"/>
      <c r="WA20" s="27"/>
      <c r="WB20" s="27"/>
      <c r="WC20" s="27"/>
    </row>
    <row r="21" spans="3:601" s="26" customFormat="1" x14ac:dyDescent="0.35">
      <c r="C21" s="27" t="str">
        <f t="shared" si="11"/>
        <v/>
      </c>
      <c r="H21" s="26" t="str">
        <f t="shared" si="12"/>
        <v/>
      </c>
      <c r="J21" s="27"/>
      <c r="K21" s="27"/>
      <c r="L21" s="27"/>
      <c r="N21" s="29"/>
      <c r="P21" s="26" t="str">
        <f t="shared" si="13"/>
        <v/>
      </c>
      <c r="Q21" s="27" t="str">
        <f t="shared" si="14"/>
        <v/>
      </c>
      <c r="S21" s="27"/>
      <c r="V21" s="27"/>
      <c r="Y21" s="27"/>
      <c r="AB21" s="27"/>
      <c r="AE21" s="27"/>
      <c r="AG21" s="28"/>
      <c r="AJ21" s="35"/>
      <c r="AL21" s="26" t="str">
        <f t="shared" si="15"/>
        <v/>
      </c>
      <c r="AM21" s="27" t="str">
        <f t="shared" si="16"/>
        <v/>
      </c>
      <c r="AO21" s="27"/>
      <c r="AR21" s="27"/>
      <c r="AU21" s="27"/>
      <c r="AX21" s="27"/>
      <c r="BA21" s="27"/>
      <c r="BC21" s="28"/>
      <c r="BF21" s="35"/>
      <c r="BH21" s="26" t="str">
        <f t="shared" si="17"/>
        <v/>
      </c>
      <c r="BI21" s="27" t="str">
        <f t="shared" si="18"/>
        <v/>
      </c>
      <c r="BK21" s="27"/>
      <c r="BN21" s="27"/>
      <c r="BQ21" s="27"/>
      <c r="BT21" s="27"/>
      <c r="BW21" s="27"/>
      <c r="BY21" s="28"/>
      <c r="CB21" s="35"/>
      <c r="CD21" s="26" t="str">
        <f t="shared" si="19"/>
        <v/>
      </c>
      <c r="CE21" s="27" t="str">
        <f t="shared" si="20"/>
        <v/>
      </c>
      <c r="CG21" s="27"/>
      <c r="CJ21" s="27"/>
      <c r="CM21" s="27"/>
      <c r="CP21" s="27"/>
      <c r="CS21" s="27"/>
      <c r="CU21" s="28"/>
      <c r="CX21" s="35"/>
      <c r="CZ21" s="26" t="str">
        <f t="shared" si="21"/>
        <v/>
      </c>
      <c r="DA21" s="27" t="str">
        <f t="shared" si="22"/>
        <v/>
      </c>
      <c r="DC21" s="27"/>
      <c r="DF21" s="27"/>
      <c r="DI21" s="27"/>
      <c r="DL21" s="27"/>
      <c r="DO21" s="27"/>
      <c r="DQ21" s="28"/>
      <c r="DT21" s="28"/>
      <c r="DW21" s="26" t="str">
        <f t="shared" si="23"/>
        <v/>
      </c>
      <c r="DX21" s="27" t="str">
        <f t="shared" si="24"/>
        <v/>
      </c>
      <c r="DZ21" s="27"/>
      <c r="EC21" s="27"/>
      <c r="EF21" s="27"/>
      <c r="EI21" s="27"/>
      <c r="EL21" s="27"/>
      <c r="EN21" s="28"/>
      <c r="EQ21" s="35"/>
      <c r="ES21" s="26" t="str">
        <f t="shared" si="25"/>
        <v/>
      </c>
      <c r="ET21" s="27" t="str">
        <f t="shared" si="26"/>
        <v/>
      </c>
      <c r="EV21" s="27"/>
      <c r="EY21" s="27"/>
      <c r="FB21" s="27"/>
      <c r="FE21" s="27"/>
      <c r="FH21" s="27"/>
      <c r="FJ21" s="28"/>
      <c r="FM21" s="35"/>
      <c r="FO21" s="26" t="str">
        <f t="shared" si="27"/>
        <v/>
      </c>
      <c r="FP21" s="27" t="str">
        <f t="shared" si="28"/>
        <v/>
      </c>
      <c r="FR21" s="27"/>
      <c r="FU21" s="27"/>
      <c r="FX21" s="27"/>
      <c r="GA21" s="27"/>
      <c r="GD21" s="27"/>
      <c r="GF21" s="28"/>
      <c r="GI21" s="35"/>
      <c r="GK21" s="26" t="str">
        <f t="shared" si="29"/>
        <v/>
      </c>
      <c r="GL21" s="27" t="str">
        <f t="shared" si="30"/>
        <v/>
      </c>
      <c r="GN21" s="27"/>
      <c r="GQ21" s="27"/>
      <c r="GT21" s="27"/>
      <c r="GW21" s="27"/>
      <c r="GZ21" s="27"/>
      <c r="HB21" s="28"/>
      <c r="HE21" s="35"/>
      <c r="HG21" s="26" t="str">
        <f t="shared" si="31"/>
        <v/>
      </c>
      <c r="HH21" s="27" t="str">
        <f t="shared" si="32"/>
        <v/>
      </c>
      <c r="HJ21" s="27"/>
      <c r="HM21" s="27"/>
      <c r="HP21" s="27"/>
      <c r="HS21" s="27"/>
      <c r="HV21" s="27"/>
      <c r="HX21" s="28"/>
      <c r="IA21" s="28"/>
      <c r="ID21" s="26" t="str">
        <f t="shared" si="33"/>
        <v/>
      </c>
      <c r="IE21" s="27" t="str">
        <f t="shared" si="34"/>
        <v/>
      </c>
      <c r="IG21" s="27"/>
      <c r="IJ21" s="27"/>
      <c r="IM21" s="27"/>
      <c r="IP21" s="27"/>
      <c r="IS21" s="27"/>
      <c r="IU21" s="28"/>
      <c r="IX21" s="35"/>
      <c r="IZ21" s="26" t="str">
        <f t="shared" si="35"/>
        <v/>
      </c>
      <c r="JA21" s="27" t="str">
        <f t="shared" si="36"/>
        <v/>
      </c>
      <c r="JC21" s="27"/>
      <c r="JF21" s="27"/>
      <c r="JI21" s="27"/>
      <c r="JL21" s="27"/>
      <c r="JO21" s="27"/>
      <c r="JQ21" s="28"/>
      <c r="JT21" s="35"/>
      <c r="JV21" s="26" t="str">
        <f t="shared" si="37"/>
        <v/>
      </c>
      <c r="JW21" s="27" t="str">
        <f t="shared" si="38"/>
        <v/>
      </c>
      <c r="JY21" s="27"/>
      <c r="KB21" s="27"/>
      <c r="KE21" s="27"/>
      <c r="KH21" s="27"/>
      <c r="KK21" s="27"/>
      <c r="KM21" s="28"/>
      <c r="KP21" s="35"/>
      <c r="KR21" s="26" t="str">
        <f t="shared" si="39"/>
        <v/>
      </c>
      <c r="KS21" s="27" t="str">
        <f t="shared" si="40"/>
        <v/>
      </c>
      <c r="KU21" s="27"/>
      <c r="KX21" s="27"/>
      <c r="LA21" s="27"/>
      <c r="LD21" s="27"/>
      <c r="LG21" s="27"/>
      <c r="LI21" s="28"/>
      <c r="LL21" s="35"/>
      <c r="LN21" s="26" t="str">
        <f t="shared" si="41"/>
        <v/>
      </c>
      <c r="LO21" s="27" t="str">
        <f t="shared" si="42"/>
        <v/>
      </c>
      <c r="LQ21" s="27"/>
      <c r="LT21" s="27"/>
      <c r="LW21" s="27"/>
      <c r="LZ21" s="27"/>
      <c r="MC21" s="27"/>
      <c r="ME21" s="28"/>
      <c r="MH21" s="35"/>
      <c r="MJ21" s="26" t="str">
        <f t="shared" si="43"/>
        <v/>
      </c>
      <c r="MK21" s="27" t="str">
        <f t="shared" si="44"/>
        <v/>
      </c>
      <c r="MM21" s="27"/>
      <c r="MP21" s="27"/>
      <c r="MS21" s="27"/>
      <c r="MV21" s="27"/>
      <c r="MY21" s="27"/>
      <c r="NA21" s="28"/>
      <c r="ND21" s="35"/>
      <c r="NF21" s="26" t="str">
        <f t="shared" si="45"/>
        <v/>
      </c>
      <c r="NG21" s="27" t="str">
        <f t="shared" si="46"/>
        <v/>
      </c>
      <c r="NI21" s="27"/>
      <c r="NL21" s="27"/>
      <c r="NO21" s="27"/>
      <c r="NR21" s="27"/>
      <c r="NU21" s="27"/>
      <c r="NW21" s="28"/>
      <c r="NZ21" s="35"/>
      <c r="OB21" s="26" t="str">
        <f t="shared" si="47"/>
        <v/>
      </c>
      <c r="OC21" s="27" t="str">
        <f t="shared" si="48"/>
        <v/>
      </c>
      <c r="OE21" s="27"/>
      <c r="OH21" s="27"/>
      <c r="OK21" s="27"/>
      <c r="ON21" s="27"/>
      <c r="OQ21" s="27"/>
      <c r="OS21" s="28"/>
      <c r="OV21" s="35"/>
      <c r="OX21" s="26" t="str">
        <f t="shared" si="49"/>
        <v/>
      </c>
      <c r="OY21" s="27" t="str">
        <f t="shared" si="50"/>
        <v/>
      </c>
      <c r="PA21" s="27"/>
      <c r="PD21" s="27"/>
      <c r="PG21" s="27"/>
      <c r="PJ21" s="27"/>
      <c r="PM21" s="27"/>
      <c r="PO21" s="28"/>
      <c r="PR21" s="35"/>
      <c r="PT21" s="26" t="str">
        <f t="shared" si="51"/>
        <v/>
      </c>
      <c r="PU21" s="27" t="str">
        <f t="shared" si="0"/>
        <v/>
      </c>
      <c r="PW21" s="27"/>
      <c r="PZ21" s="27"/>
      <c r="QC21" s="27"/>
      <c r="QF21" s="27"/>
      <c r="QI21" s="27"/>
      <c r="QK21" s="28"/>
      <c r="QN21" s="28"/>
      <c r="QO21" s="29"/>
      <c r="QP21" s="30" t="str">
        <f t="shared" si="1"/>
        <v/>
      </c>
      <c r="QR21" s="32"/>
      <c r="QS21" s="30" t="str">
        <f t="shared" si="2"/>
        <v/>
      </c>
      <c r="QU21" s="32"/>
      <c r="QV21" s="30" t="str">
        <f t="shared" si="3"/>
        <v/>
      </c>
      <c r="QX21" s="27" t="str">
        <f>IF(ISBLANK(QW21),"",IF(ISBLANK(VLOOKUP(QW21,role!A:E,2,FALSE)),"",VLOOKUP(QW21,role!A:E,2,FALSE)))</f>
        <v/>
      </c>
      <c r="QY21" s="27" t="str">
        <f>IF(ISBLANK(QW21),"",IF(ISBLANK(VLOOKUP(QW21,role!A:E,3,FALSE)),"",VLOOKUP(QW21,role!A:E,3,FALSE)))</f>
        <v/>
      </c>
      <c r="QZ21" s="27" t="str">
        <f>IF(ISBLANK(QW21),"",IF(ISBLANK(VLOOKUP(QW21,role!A:E,4,FALSE)),"",VLOOKUP(QW21,role!A:E,4,FALSE)))</f>
        <v/>
      </c>
      <c r="RA21" s="27" t="str">
        <f>IF(ISBLANK(QW21),"",IF(ISBLANK(VLOOKUP(QW21,role!A:E,5,FALSE)),"",VLOOKUP(QW21,role!A:E,5,FALSE)))</f>
        <v/>
      </c>
      <c r="RB21" s="27" t="str">
        <f>IF(ISBLANK(QW21),"",VLOOKUP(QW21,role!A:F,6,FALSE))</f>
        <v/>
      </c>
      <c r="RC21" s="32"/>
      <c r="RD21" s="30" t="str">
        <f t="shared" si="4"/>
        <v/>
      </c>
      <c r="RF21" s="32"/>
      <c r="RG21" s="30" t="str">
        <f t="shared" si="5"/>
        <v/>
      </c>
      <c r="RI21" s="28"/>
      <c r="RJ21" s="32"/>
      <c r="RK21" s="30" t="str">
        <f t="shared" si="6"/>
        <v/>
      </c>
      <c r="RM21" s="32"/>
      <c r="RN21" s="30" t="str">
        <f t="shared" si="7"/>
        <v/>
      </c>
      <c r="RP21" s="32"/>
      <c r="RQ21" s="30" t="str">
        <f t="shared" si="8"/>
        <v/>
      </c>
      <c r="RS21" s="32"/>
      <c r="RT21" s="30" t="str">
        <f t="shared" si="9"/>
        <v/>
      </c>
      <c r="RV21" s="32"/>
      <c r="RW21" s="30" t="str">
        <f t="shared" si="10"/>
        <v/>
      </c>
      <c r="RY21" s="28"/>
      <c r="RZ21" s="29"/>
      <c r="SB21" s="27" t="str">
        <f t="shared" si="52"/>
        <v/>
      </c>
      <c r="SC21" s="35"/>
      <c r="SM21" s="28"/>
      <c r="SS21" s="28"/>
      <c r="SY21" s="28"/>
      <c r="TE21" s="28"/>
      <c r="TK21" s="28"/>
      <c r="TQ21" s="31"/>
      <c r="TR21" s="50"/>
      <c r="TS21" s="50"/>
      <c r="TT21" s="52"/>
      <c r="TU21" s="50"/>
      <c r="TV21" s="50"/>
      <c r="TW21" s="52"/>
      <c r="TX21" s="52"/>
      <c r="TY21" s="50"/>
      <c r="TZ21" s="52"/>
      <c r="UA21" s="52"/>
      <c r="UB21" s="50"/>
      <c r="UC21" s="52"/>
      <c r="UD21" s="52"/>
      <c r="UE21" s="50"/>
      <c r="UF21" s="52"/>
      <c r="UG21" s="28"/>
      <c r="UH21" s="52"/>
      <c r="UI21" s="50"/>
      <c r="UJ21" s="52"/>
      <c r="UK21" s="56"/>
      <c r="UL21" s="50"/>
      <c r="UM21" s="52"/>
      <c r="UN21" s="56"/>
      <c r="UO21" s="50"/>
      <c r="UP21" s="52"/>
      <c r="UQ21" s="56"/>
      <c r="UR21" s="50"/>
      <c r="US21" s="52"/>
      <c r="UT21" s="56"/>
      <c r="UU21" s="50"/>
      <c r="UV21" s="52"/>
      <c r="UW21" s="33"/>
      <c r="UX21" s="29"/>
      <c r="UY21" s="32"/>
      <c r="UZ21" s="30" t="str">
        <f t="shared" si="53"/>
        <v/>
      </c>
      <c r="VA21" s="27" t="str">
        <f t="shared" si="54"/>
        <v/>
      </c>
      <c r="VH21" s="27"/>
      <c r="VJ21" s="27"/>
      <c r="VL21" s="27"/>
      <c r="VN21" s="27"/>
      <c r="VP21" s="27"/>
      <c r="VR21" s="27"/>
      <c r="VT21" s="33"/>
      <c r="VU21" s="27"/>
      <c r="VV21" s="27"/>
      <c r="VW21" s="27"/>
      <c r="VX21" s="27"/>
      <c r="VY21" s="27"/>
      <c r="VZ21" s="27"/>
      <c r="WA21" s="27"/>
      <c r="WB21" s="27"/>
      <c r="WC21" s="27"/>
    </row>
    <row r="22" spans="3:601" s="26" customFormat="1" x14ac:dyDescent="0.35">
      <c r="C22" s="27" t="str">
        <f t="shared" si="11"/>
        <v/>
      </c>
      <c r="H22" s="26" t="str">
        <f t="shared" si="12"/>
        <v/>
      </c>
      <c r="J22" s="27"/>
      <c r="K22" s="27"/>
      <c r="L22" s="27"/>
      <c r="N22" s="29"/>
      <c r="P22" s="26" t="str">
        <f t="shared" si="13"/>
        <v/>
      </c>
      <c r="Q22" s="27" t="str">
        <f t="shared" si="14"/>
        <v/>
      </c>
      <c r="S22" s="27"/>
      <c r="V22" s="27"/>
      <c r="Y22" s="27"/>
      <c r="AB22" s="27"/>
      <c r="AE22" s="27"/>
      <c r="AG22" s="28"/>
      <c r="AJ22" s="35"/>
      <c r="AL22" s="26" t="str">
        <f t="shared" si="15"/>
        <v/>
      </c>
      <c r="AM22" s="27" t="str">
        <f t="shared" si="16"/>
        <v/>
      </c>
      <c r="AO22" s="27"/>
      <c r="AR22" s="27"/>
      <c r="AU22" s="27"/>
      <c r="AX22" s="27"/>
      <c r="BA22" s="27"/>
      <c r="BC22" s="28"/>
      <c r="BF22" s="35"/>
      <c r="BH22" s="26" t="str">
        <f t="shared" si="17"/>
        <v/>
      </c>
      <c r="BI22" s="27" t="str">
        <f t="shared" si="18"/>
        <v/>
      </c>
      <c r="BK22" s="27"/>
      <c r="BN22" s="27"/>
      <c r="BQ22" s="27"/>
      <c r="BT22" s="27"/>
      <c r="BW22" s="27"/>
      <c r="BY22" s="28"/>
      <c r="CB22" s="35"/>
      <c r="CD22" s="26" t="str">
        <f t="shared" si="19"/>
        <v/>
      </c>
      <c r="CE22" s="27" t="str">
        <f t="shared" si="20"/>
        <v/>
      </c>
      <c r="CG22" s="27"/>
      <c r="CJ22" s="27"/>
      <c r="CM22" s="27"/>
      <c r="CP22" s="27"/>
      <c r="CS22" s="27"/>
      <c r="CU22" s="28"/>
      <c r="CX22" s="35"/>
      <c r="CZ22" s="26" t="str">
        <f t="shared" si="21"/>
        <v/>
      </c>
      <c r="DA22" s="27" t="str">
        <f t="shared" si="22"/>
        <v/>
      </c>
      <c r="DC22" s="27"/>
      <c r="DF22" s="27"/>
      <c r="DI22" s="27"/>
      <c r="DL22" s="27"/>
      <c r="DO22" s="27"/>
      <c r="DQ22" s="28"/>
      <c r="DT22" s="28"/>
      <c r="DW22" s="26" t="str">
        <f t="shared" si="23"/>
        <v/>
      </c>
      <c r="DX22" s="27" t="str">
        <f t="shared" si="24"/>
        <v/>
      </c>
      <c r="DZ22" s="27"/>
      <c r="EC22" s="27"/>
      <c r="EF22" s="27"/>
      <c r="EI22" s="27"/>
      <c r="EL22" s="27"/>
      <c r="EN22" s="28"/>
      <c r="EQ22" s="35"/>
      <c r="ES22" s="26" t="str">
        <f t="shared" si="25"/>
        <v/>
      </c>
      <c r="ET22" s="27" t="str">
        <f t="shared" si="26"/>
        <v/>
      </c>
      <c r="EV22" s="27"/>
      <c r="EY22" s="27"/>
      <c r="FB22" s="27"/>
      <c r="FE22" s="27"/>
      <c r="FH22" s="27"/>
      <c r="FJ22" s="28"/>
      <c r="FM22" s="35"/>
      <c r="FO22" s="26" t="str">
        <f t="shared" si="27"/>
        <v/>
      </c>
      <c r="FP22" s="27" t="str">
        <f t="shared" si="28"/>
        <v/>
      </c>
      <c r="FR22" s="27"/>
      <c r="FU22" s="27"/>
      <c r="FX22" s="27"/>
      <c r="GA22" s="27"/>
      <c r="GD22" s="27"/>
      <c r="GF22" s="28"/>
      <c r="GI22" s="35"/>
      <c r="GK22" s="26" t="str">
        <f t="shared" si="29"/>
        <v/>
      </c>
      <c r="GL22" s="27" t="str">
        <f t="shared" si="30"/>
        <v/>
      </c>
      <c r="GN22" s="27"/>
      <c r="GQ22" s="27"/>
      <c r="GT22" s="27"/>
      <c r="GW22" s="27"/>
      <c r="GZ22" s="27"/>
      <c r="HB22" s="28"/>
      <c r="HE22" s="35"/>
      <c r="HG22" s="26" t="str">
        <f t="shared" si="31"/>
        <v/>
      </c>
      <c r="HH22" s="27" t="str">
        <f t="shared" si="32"/>
        <v/>
      </c>
      <c r="HJ22" s="27"/>
      <c r="HM22" s="27"/>
      <c r="HP22" s="27"/>
      <c r="HS22" s="27"/>
      <c r="HV22" s="27"/>
      <c r="HX22" s="28"/>
      <c r="IA22" s="28"/>
      <c r="ID22" s="26" t="str">
        <f t="shared" si="33"/>
        <v/>
      </c>
      <c r="IE22" s="27" t="str">
        <f t="shared" si="34"/>
        <v/>
      </c>
      <c r="IG22" s="27"/>
      <c r="IJ22" s="27"/>
      <c r="IM22" s="27"/>
      <c r="IP22" s="27"/>
      <c r="IS22" s="27"/>
      <c r="IU22" s="28"/>
      <c r="IX22" s="35"/>
      <c r="IZ22" s="26" t="str">
        <f t="shared" si="35"/>
        <v/>
      </c>
      <c r="JA22" s="27" t="str">
        <f t="shared" si="36"/>
        <v/>
      </c>
      <c r="JC22" s="27"/>
      <c r="JF22" s="27"/>
      <c r="JI22" s="27"/>
      <c r="JL22" s="27"/>
      <c r="JO22" s="27"/>
      <c r="JQ22" s="28"/>
      <c r="JT22" s="35"/>
      <c r="JV22" s="26" t="str">
        <f t="shared" si="37"/>
        <v/>
      </c>
      <c r="JW22" s="27" t="str">
        <f t="shared" si="38"/>
        <v/>
      </c>
      <c r="JY22" s="27"/>
      <c r="KB22" s="27"/>
      <c r="KE22" s="27"/>
      <c r="KH22" s="27"/>
      <c r="KK22" s="27"/>
      <c r="KM22" s="28"/>
      <c r="KP22" s="35"/>
      <c r="KR22" s="26" t="str">
        <f t="shared" si="39"/>
        <v/>
      </c>
      <c r="KS22" s="27" t="str">
        <f t="shared" si="40"/>
        <v/>
      </c>
      <c r="KU22" s="27"/>
      <c r="KX22" s="27"/>
      <c r="LA22" s="27"/>
      <c r="LD22" s="27"/>
      <c r="LG22" s="27"/>
      <c r="LI22" s="28"/>
      <c r="LL22" s="35"/>
      <c r="LN22" s="26" t="str">
        <f t="shared" si="41"/>
        <v/>
      </c>
      <c r="LO22" s="27" t="str">
        <f t="shared" si="42"/>
        <v/>
      </c>
      <c r="LQ22" s="27"/>
      <c r="LT22" s="27"/>
      <c r="LW22" s="27"/>
      <c r="LZ22" s="27"/>
      <c r="MC22" s="27"/>
      <c r="ME22" s="28"/>
      <c r="MH22" s="35"/>
      <c r="MJ22" s="26" t="str">
        <f t="shared" si="43"/>
        <v/>
      </c>
      <c r="MK22" s="27" t="str">
        <f t="shared" si="44"/>
        <v/>
      </c>
      <c r="MM22" s="27"/>
      <c r="MP22" s="27"/>
      <c r="MS22" s="27"/>
      <c r="MV22" s="27"/>
      <c r="MY22" s="27"/>
      <c r="NA22" s="28"/>
      <c r="ND22" s="35"/>
      <c r="NF22" s="26" t="str">
        <f t="shared" si="45"/>
        <v/>
      </c>
      <c r="NG22" s="27" t="str">
        <f t="shared" si="46"/>
        <v/>
      </c>
      <c r="NI22" s="27"/>
      <c r="NL22" s="27"/>
      <c r="NO22" s="27"/>
      <c r="NR22" s="27"/>
      <c r="NU22" s="27"/>
      <c r="NW22" s="28"/>
      <c r="NZ22" s="35"/>
      <c r="OB22" s="26" t="str">
        <f t="shared" si="47"/>
        <v/>
      </c>
      <c r="OC22" s="27" t="str">
        <f t="shared" si="48"/>
        <v/>
      </c>
      <c r="OE22" s="27"/>
      <c r="OH22" s="27"/>
      <c r="OK22" s="27"/>
      <c r="ON22" s="27"/>
      <c r="OQ22" s="27"/>
      <c r="OS22" s="28"/>
      <c r="OV22" s="35"/>
      <c r="OX22" s="26" t="str">
        <f t="shared" si="49"/>
        <v/>
      </c>
      <c r="OY22" s="27" t="str">
        <f t="shared" si="50"/>
        <v/>
      </c>
      <c r="PA22" s="27"/>
      <c r="PD22" s="27"/>
      <c r="PG22" s="27"/>
      <c r="PJ22" s="27"/>
      <c r="PM22" s="27"/>
      <c r="PO22" s="28"/>
      <c r="PR22" s="35"/>
      <c r="PT22" s="26" t="str">
        <f t="shared" si="51"/>
        <v/>
      </c>
      <c r="PU22" s="27" t="str">
        <f t="shared" si="0"/>
        <v/>
      </c>
      <c r="PW22" s="27"/>
      <c r="PZ22" s="27"/>
      <c r="QC22" s="27"/>
      <c r="QF22" s="27"/>
      <c r="QI22" s="27"/>
      <c r="QK22" s="28"/>
      <c r="QN22" s="28"/>
      <c r="QO22" s="29"/>
      <c r="QP22" s="30" t="str">
        <f t="shared" si="1"/>
        <v/>
      </c>
      <c r="QR22" s="32"/>
      <c r="QS22" s="30" t="str">
        <f t="shared" si="2"/>
        <v/>
      </c>
      <c r="QU22" s="32"/>
      <c r="QV22" s="30" t="str">
        <f t="shared" si="3"/>
        <v/>
      </c>
      <c r="QX22" s="27" t="str">
        <f>IF(ISBLANK(QW22),"",IF(ISBLANK(VLOOKUP(QW22,role!A:E,2,FALSE)),"",VLOOKUP(QW22,role!A:E,2,FALSE)))</f>
        <v/>
      </c>
      <c r="QY22" s="27" t="str">
        <f>IF(ISBLANK(QW22),"",IF(ISBLANK(VLOOKUP(QW22,role!A:E,3,FALSE)),"",VLOOKUP(QW22,role!A:E,3,FALSE)))</f>
        <v/>
      </c>
      <c r="QZ22" s="27" t="str">
        <f>IF(ISBLANK(QW22),"",IF(ISBLANK(VLOOKUP(QW22,role!A:E,4,FALSE)),"",VLOOKUP(QW22,role!A:E,4,FALSE)))</f>
        <v/>
      </c>
      <c r="RA22" s="27" t="str">
        <f>IF(ISBLANK(QW22),"",IF(ISBLANK(VLOOKUP(QW22,role!A:E,5,FALSE)),"",VLOOKUP(QW22,role!A:E,5,FALSE)))</f>
        <v/>
      </c>
      <c r="RB22" s="27" t="str">
        <f>IF(ISBLANK(QW22),"",VLOOKUP(QW22,role!A:F,6,FALSE))</f>
        <v/>
      </c>
      <c r="RC22" s="32"/>
      <c r="RD22" s="30" t="str">
        <f t="shared" si="4"/>
        <v/>
      </c>
      <c r="RF22" s="32"/>
      <c r="RG22" s="30" t="str">
        <f t="shared" si="5"/>
        <v/>
      </c>
      <c r="RI22" s="28"/>
      <c r="RJ22" s="32"/>
      <c r="RK22" s="30" t="str">
        <f t="shared" si="6"/>
        <v/>
      </c>
      <c r="RM22" s="32"/>
      <c r="RN22" s="30" t="str">
        <f t="shared" si="7"/>
        <v/>
      </c>
      <c r="RP22" s="32"/>
      <c r="RQ22" s="30" t="str">
        <f t="shared" si="8"/>
        <v/>
      </c>
      <c r="RS22" s="32"/>
      <c r="RT22" s="30" t="str">
        <f t="shared" si="9"/>
        <v/>
      </c>
      <c r="RV22" s="32"/>
      <c r="RW22" s="30" t="str">
        <f t="shared" si="10"/>
        <v/>
      </c>
      <c r="RY22" s="28"/>
      <c r="RZ22" s="29"/>
      <c r="SB22" s="27" t="str">
        <f t="shared" si="52"/>
        <v/>
      </c>
      <c r="SC22" s="35"/>
      <c r="SM22" s="28"/>
      <c r="SS22" s="28"/>
      <c r="SY22" s="28"/>
      <c r="TE22" s="28"/>
      <c r="TK22" s="28"/>
      <c r="TQ22" s="31"/>
      <c r="TR22" s="50"/>
      <c r="TS22" s="50"/>
      <c r="TT22" s="52"/>
      <c r="TU22" s="50"/>
      <c r="TV22" s="50"/>
      <c r="TW22" s="52"/>
      <c r="TX22" s="52"/>
      <c r="TY22" s="50"/>
      <c r="TZ22" s="52"/>
      <c r="UA22" s="52"/>
      <c r="UB22" s="50"/>
      <c r="UC22" s="52"/>
      <c r="UD22" s="52"/>
      <c r="UE22" s="50"/>
      <c r="UF22" s="52"/>
      <c r="UG22" s="28"/>
      <c r="UH22" s="52"/>
      <c r="UI22" s="50"/>
      <c r="UJ22" s="52"/>
      <c r="UK22" s="56"/>
      <c r="UL22" s="50"/>
      <c r="UM22" s="52"/>
      <c r="UN22" s="56"/>
      <c r="UO22" s="50"/>
      <c r="UP22" s="52"/>
      <c r="UQ22" s="56"/>
      <c r="UR22" s="50"/>
      <c r="US22" s="52"/>
      <c r="UT22" s="56"/>
      <c r="UU22" s="50"/>
      <c r="UV22" s="52"/>
      <c r="UW22" s="33"/>
      <c r="UX22" s="29"/>
      <c r="UY22" s="32"/>
      <c r="UZ22" s="30" t="str">
        <f t="shared" si="53"/>
        <v/>
      </c>
      <c r="VA22" s="27" t="str">
        <f t="shared" si="54"/>
        <v/>
      </c>
      <c r="VH22" s="27"/>
      <c r="VJ22" s="27"/>
      <c r="VL22" s="27"/>
      <c r="VN22" s="27"/>
      <c r="VP22" s="27"/>
      <c r="VR22" s="27"/>
      <c r="VT22" s="33"/>
      <c r="VU22" s="27"/>
      <c r="VV22" s="27"/>
      <c r="VW22" s="27"/>
      <c r="VX22" s="27"/>
      <c r="VY22" s="27"/>
      <c r="VZ22" s="27"/>
      <c r="WA22" s="27"/>
      <c r="WB22" s="27"/>
      <c r="WC22" s="27"/>
    </row>
    <row r="23" spans="3:601" s="26" customFormat="1" x14ac:dyDescent="0.35">
      <c r="C23" s="27" t="str">
        <f t="shared" si="11"/>
        <v/>
      </c>
      <c r="H23" s="26" t="str">
        <f t="shared" si="12"/>
        <v/>
      </c>
      <c r="J23" s="27"/>
      <c r="K23" s="27"/>
      <c r="L23" s="27"/>
      <c r="N23" s="29"/>
      <c r="P23" s="26" t="str">
        <f t="shared" si="13"/>
        <v/>
      </c>
      <c r="Q23" s="27" t="str">
        <f t="shared" si="14"/>
        <v/>
      </c>
      <c r="S23" s="27"/>
      <c r="V23" s="27"/>
      <c r="Y23" s="27"/>
      <c r="AB23" s="27"/>
      <c r="AE23" s="27"/>
      <c r="AG23" s="28"/>
      <c r="AJ23" s="35"/>
      <c r="AL23" s="26" t="str">
        <f t="shared" si="15"/>
        <v/>
      </c>
      <c r="AM23" s="27" t="str">
        <f t="shared" si="16"/>
        <v/>
      </c>
      <c r="AO23" s="27"/>
      <c r="AR23" s="27"/>
      <c r="AU23" s="27"/>
      <c r="AX23" s="27"/>
      <c r="BA23" s="27"/>
      <c r="BC23" s="28"/>
      <c r="BF23" s="35"/>
      <c r="BH23" s="26" t="str">
        <f t="shared" si="17"/>
        <v/>
      </c>
      <c r="BI23" s="27" t="str">
        <f t="shared" si="18"/>
        <v/>
      </c>
      <c r="BK23" s="27"/>
      <c r="BN23" s="27"/>
      <c r="BQ23" s="27"/>
      <c r="BT23" s="27"/>
      <c r="BW23" s="27"/>
      <c r="BY23" s="28"/>
      <c r="CB23" s="35"/>
      <c r="CD23" s="26" t="str">
        <f t="shared" si="19"/>
        <v/>
      </c>
      <c r="CE23" s="27" t="str">
        <f t="shared" si="20"/>
        <v/>
      </c>
      <c r="CG23" s="27"/>
      <c r="CJ23" s="27"/>
      <c r="CM23" s="27"/>
      <c r="CP23" s="27"/>
      <c r="CS23" s="27"/>
      <c r="CU23" s="28"/>
      <c r="CX23" s="35"/>
      <c r="CZ23" s="26" t="str">
        <f t="shared" si="21"/>
        <v/>
      </c>
      <c r="DA23" s="27" t="str">
        <f t="shared" si="22"/>
        <v/>
      </c>
      <c r="DC23" s="27"/>
      <c r="DF23" s="27"/>
      <c r="DI23" s="27"/>
      <c r="DL23" s="27"/>
      <c r="DO23" s="27"/>
      <c r="DQ23" s="28"/>
      <c r="DT23" s="28"/>
      <c r="DW23" s="26" t="str">
        <f t="shared" si="23"/>
        <v/>
      </c>
      <c r="DX23" s="27" t="str">
        <f t="shared" si="24"/>
        <v/>
      </c>
      <c r="DZ23" s="27"/>
      <c r="EC23" s="27"/>
      <c r="EF23" s="27"/>
      <c r="EI23" s="27"/>
      <c r="EL23" s="27"/>
      <c r="EN23" s="28"/>
      <c r="EQ23" s="35"/>
      <c r="ES23" s="26" t="str">
        <f t="shared" si="25"/>
        <v/>
      </c>
      <c r="ET23" s="27" t="str">
        <f t="shared" si="26"/>
        <v/>
      </c>
      <c r="EV23" s="27"/>
      <c r="EY23" s="27"/>
      <c r="FB23" s="27"/>
      <c r="FE23" s="27"/>
      <c r="FH23" s="27"/>
      <c r="FJ23" s="28"/>
      <c r="FM23" s="35"/>
      <c r="FO23" s="26" t="str">
        <f t="shared" si="27"/>
        <v/>
      </c>
      <c r="FP23" s="27" t="str">
        <f t="shared" si="28"/>
        <v/>
      </c>
      <c r="FR23" s="27"/>
      <c r="FU23" s="27"/>
      <c r="FX23" s="27"/>
      <c r="GA23" s="27"/>
      <c r="GD23" s="27"/>
      <c r="GF23" s="28"/>
      <c r="GI23" s="35"/>
      <c r="GK23" s="26" t="str">
        <f t="shared" si="29"/>
        <v/>
      </c>
      <c r="GL23" s="27" t="str">
        <f t="shared" si="30"/>
        <v/>
      </c>
      <c r="GN23" s="27"/>
      <c r="GQ23" s="27"/>
      <c r="GT23" s="27"/>
      <c r="GW23" s="27"/>
      <c r="GZ23" s="27"/>
      <c r="HB23" s="28"/>
      <c r="HE23" s="35"/>
      <c r="HG23" s="26" t="str">
        <f t="shared" si="31"/>
        <v/>
      </c>
      <c r="HH23" s="27" t="str">
        <f t="shared" si="32"/>
        <v/>
      </c>
      <c r="HJ23" s="27"/>
      <c r="HM23" s="27"/>
      <c r="HP23" s="27"/>
      <c r="HS23" s="27"/>
      <c r="HV23" s="27"/>
      <c r="HX23" s="28"/>
      <c r="IA23" s="28"/>
      <c r="ID23" s="26" t="str">
        <f t="shared" si="33"/>
        <v/>
      </c>
      <c r="IE23" s="27" t="str">
        <f t="shared" si="34"/>
        <v/>
      </c>
      <c r="IG23" s="27"/>
      <c r="IJ23" s="27"/>
      <c r="IM23" s="27"/>
      <c r="IP23" s="27"/>
      <c r="IS23" s="27"/>
      <c r="IU23" s="28"/>
      <c r="IX23" s="35"/>
      <c r="IZ23" s="26" t="str">
        <f t="shared" si="35"/>
        <v/>
      </c>
      <c r="JA23" s="27" t="str">
        <f t="shared" si="36"/>
        <v/>
      </c>
      <c r="JC23" s="27"/>
      <c r="JF23" s="27"/>
      <c r="JI23" s="27"/>
      <c r="JL23" s="27"/>
      <c r="JO23" s="27"/>
      <c r="JQ23" s="28"/>
      <c r="JT23" s="35"/>
      <c r="JV23" s="26" t="str">
        <f t="shared" si="37"/>
        <v/>
      </c>
      <c r="JW23" s="27" t="str">
        <f t="shared" si="38"/>
        <v/>
      </c>
      <c r="JY23" s="27"/>
      <c r="KB23" s="27"/>
      <c r="KE23" s="27"/>
      <c r="KH23" s="27"/>
      <c r="KK23" s="27"/>
      <c r="KM23" s="28"/>
      <c r="KP23" s="35"/>
      <c r="KR23" s="26" t="str">
        <f t="shared" si="39"/>
        <v/>
      </c>
      <c r="KS23" s="27" t="str">
        <f t="shared" si="40"/>
        <v/>
      </c>
      <c r="KU23" s="27"/>
      <c r="KX23" s="27"/>
      <c r="LA23" s="27"/>
      <c r="LD23" s="27"/>
      <c r="LG23" s="27"/>
      <c r="LI23" s="28"/>
      <c r="LL23" s="35"/>
      <c r="LN23" s="26" t="str">
        <f t="shared" si="41"/>
        <v/>
      </c>
      <c r="LO23" s="27" t="str">
        <f t="shared" si="42"/>
        <v/>
      </c>
      <c r="LQ23" s="27"/>
      <c r="LT23" s="27"/>
      <c r="LW23" s="27"/>
      <c r="LZ23" s="27"/>
      <c r="MC23" s="27"/>
      <c r="ME23" s="28"/>
      <c r="MH23" s="35"/>
      <c r="MJ23" s="26" t="str">
        <f t="shared" si="43"/>
        <v/>
      </c>
      <c r="MK23" s="27" t="str">
        <f t="shared" si="44"/>
        <v/>
      </c>
      <c r="MM23" s="27"/>
      <c r="MP23" s="27"/>
      <c r="MS23" s="27"/>
      <c r="MV23" s="27"/>
      <c r="MY23" s="27"/>
      <c r="NA23" s="28"/>
      <c r="ND23" s="35"/>
      <c r="NF23" s="26" t="str">
        <f t="shared" si="45"/>
        <v/>
      </c>
      <c r="NG23" s="27" t="str">
        <f t="shared" si="46"/>
        <v/>
      </c>
      <c r="NI23" s="27"/>
      <c r="NL23" s="27"/>
      <c r="NO23" s="27"/>
      <c r="NR23" s="27"/>
      <c r="NU23" s="27"/>
      <c r="NW23" s="28"/>
      <c r="NZ23" s="35"/>
      <c r="OB23" s="26" t="str">
        <f t="shared" si="47"/>
        <v/>
      </c>
      <c r="OC23" s="27" t="str">
        <f t="shared" si="48"/>
        <v/>
      </c>
      <c r="OE23" s="27"/>
      <c r="OH23" s="27"/>
      <c r="OK23" s="27"/>
      <c r="ON23" s="27"/>
      <c r="OQ23" s="27"/>
      <c r="OS23" s="28"/>
      <c r="OV23" s="35"/>
      <c r="OX23" s="26" t="str">
        <f t="shared" si="49"/>
        <v/>
      </c>
      <c r="OY23" s="27" t="str">
        <f t="shared" si="50"/>
        <v/>
      </c>
      <c r="PA23" s="27"/>
      <c r="PD23" s="27"/>
      <c r="PG23" s="27"/>
      <c r="PJ23" s="27"/>
      <c r="PM23" s="27"/>
      <c r="PO23" s="28"/>
      <c r="PR23" s="35"/>
      <c r="PT23" s="26" t="str">
        <f t="shared" si="51"/>
        <v/>
      </c>
      <c r="PU23" s="27" t="str">
        <f t="shared" si="0"/>
        <v/>
      </c>
      <c r="PW23" s="27"/>
      <c r="PZ23" s="27"/>
      <c r="QC23" s="27"/>
      <c r="QF23" s="27"/>
      <c r="QI23" s="27"/>
      <c r="QK23" s="28"/>
      <c r="QN23" s="28"/>
      <c r="QO23" s="29"/>
      <c r="QP23" s="30" t="str">
        <f t="shared" si="1"/>
        <v/>
      </c>
      <c r="QR23" s="32"/>
      <c r="QS23" s="30" t="str">
        <f t="shared" si="2"/>
        <v/>
      </c>
      <c r="QU23" s="32"/>
      <c r="QV23" s="30" t="str">
        <f t="shared" si="3"/>
        <v/>
      </c>
      <c r="QX23" s="27" t="str">
        <f>IF(ISBLANK(QW23),"",IF(ISBLANK(VLOOKUP(QW23,role!A:E,2,FALSE)),"",VLOOKUP(QW23,role!A:E,2,FALSE)))</f>
        <v/>
      </c>
      <c r="QY23" s="27" t="str">
        <f>IF(ISBLANK(QW23),"",IF(ISBLANK(VLOOKUP(QW23,role!A:E,3,FALSE)),"",VLOOKUP(QW23,role!A:E,3,FALSE)))</f>
        <v/>
      </c>
      <c r="QZ23" s="27" t="str">
        <f>IF(ISBLANK(QW23),"",IF(ISBLANK(VLOOKUP(QW23,role!A:E,4,FALSE)),"",VLOOKUP(QW23,role!A:E,4,FALSE)))</f>
        <v/>
      </c>
      <c r="RA23" s="27" t="str">
        <f>IF(ISBLANK(QW23),"",IF(ISBLANK(VLOOKUP(QW23,role!A:E,5,FALSE)),"",VLOOKUP(QW23,role!A:E,5,FALSE)))</f>
        <v/>
      </c>
      <c r="RB23" s="27" t="str">
        <f>IF(ISBLANK(QW23),"",VLOOKUP(QW23,role!A:F,6,FALSE))</f>
        <v/>
      </c>
      <c r="RC23" s="32"/>
      <c r="RD23" s="30" t="str">
        <f t="shared" si="4"/>
        <v/>
      </c>
      <c r="RF23" s="32"/>
      <c r="RG23" s="30" t="str">
        <f t="shared" si="5"/>
        <v/>
      </c>
      <c r="RI23" s="28"/>
      <c r="RJ23" s="32"/>
      <c r="RK23" s="30" t="str">
        <f t="shared" si="6"/>
        <v/>
      </c>
      <c r="RM23" s="32"/>
      <c r="RN23" s="30" t="str">
        <f t="shared" si="7"/>
        <v/>
      </c>
      <c r="RP23" s="32"/>
      <c r="RQ23" s="30" t="str">
        <f t="shared" si="8"/>
        <v/>
      </c>
      <c r="RS23" s="32"/>
      <c r="RT23" s="30" t="str">
        <f t="shared" si="9"/>
        <v/>
      </c>
      <c r="RV23" s="32"/>
      <c r="RW23" s="30" t="str">
        <f t="shared" si="10"/>
        <v/>
      </c>
      <c r="RY23" s="28"/>
      <c r="RZ23" s="29"/>
      <c r="SB23" s="27" t="str">
        <f t="shared" si="52"/>
        <v/>
      </c>
      <c r="SC23" s="35"/>
      <c r="SM23" s="28"/>
      <c r="SS23" s="28"/>
      <c r="SY23" s="28"/>
      <c r="TE23" s="28"/>
      <c r="TK23" s="28"/>
      <c r="TQ23" s="31"/>
      <c r="TR23" s="50"/>
      <c r="TS23" s="50"/>
      <c r="TT23" s="52"/>
      <c r="TU23" s="50"/>
      <c r="TV23" s="50"/>
      <c r="TW23" s="52"/>
      <c r="TX23" s="52"/>
      <c r="TY23" s="50"/>
      <c r="TZ23" s="52"/>
      <c r="UA23" s="52"/>
      <c r="UB23" s="50"/>
      <c r="UC23" s="52"/>
      <c r="UD23" s="52"/>
      <c r="UE23" s="50"/>
      <c r="UF23" s="52"/>
      <c r="UG23" s="28"/>
      <c r="UH23" s="52"/>
      <c r="UI23" s="50"/>
      <c r="UJ23" s="52"/>
      <c r="UK23" s="56"/>
      <c r="UL23" s="50"/>
      <c r="UM23" s="52"/>
      <c r="UN23" s="56"/>
      <c r="UO23" s="50"/>
      <c r="UP23" s="52"/>
      <c r="UQ23" s="56"/>
      <c r="UR23" s="50"/>
      <c r="US23" s="52"/>
      <c r="UT23" s="56"/>
      <c r="UU23" s="50"/>
      <c r="UV23" s="52"/>
      <c r="UW23" s="33"/>
      <c r="UX23" s="29"/>
      <c r="UY23" s="32"/>
      <c r="UZ23" s="30" t="str">
        <f t="shared" si="53"/>
        <v/>
      </c>
      <c r="VA23" s="27" t="str">
        <f t="shared" si="54"/>
        <v/>
      </c>
      <c r="VH23" s="27"/>
      <c r="VJ23" s="27"/>
      <c r="VL23" s="27"/>
      <c r="VN23" s="27"/>
      <c r="VP23" s="27"/>
      <c r="VR23" s="27"/>
      <c r="VT23" s="33"/>
      <c r="VU23" s="27"/>
      <c r="VV23" s="27"/>
      <c r="VW23" s="27"/>
      <c r="VX23" s="27"/>
      <c r="VY23" s="27"/>
      <c r="VZ23" s="27"/>
      <c r="WA23" s="27"/>
      <c r="WB23" s="27"/>
      <c r="WC23" s="27"/>
    </row>
    <row r="24" spans="3:601" s="26" customFormat="1" x14ac:dyDescent="0.35">
      <c r="C24" s="27" t="str">
        <f t="shared" si="11"/>
        <v/>
      </c>
      <c r="H24" s="26" t="str">
        <f t="shared" si="12"/>
        <v/>
      </c>
      <c r="J24" s="27"/>
      <c r="K24" s="27"/>
      <c r="L24" s="27"/>
      <c r="N24" s="29"/>
      <c r="P24" s="26" t="str">
        <f t="shared" si="13"/>
        <v/>
      </c>
      <c r="Q24" s="27" t="str">
        <f t="shared" si="14"/>
        <v/>
      </c>
      <c r="S24" s="27"/>
      <c r="V24" s="27"/>
      <c r="Y24" s="27"/>
      <c r="AB24" s="27"/>
      <c r="AE24" s="27"/>
      <c r="AG24" s="28"/>
      <c r="AJ24" s="35"/>
      <c r="AL24" s="26" t="str">
        <f t="shared" si="15"/>
        <v/>
      </c>
      <c r="AM24" s="27" t="str">
        <f t="shared" si="16"/>
        <v/>
      </c>
      <c r="AO24" s="27"/>
      <c r="AR24" s="27"/>
      <c r="AU24" s="27"/>
      <c r="AX24" s="27"/>
      <c r="BA24" s="27"/>
      <c r="BC24" s="28"/>
      <c r="BF24" s="35"/>
      <c r="BH24" s="26" t="str">
        <f t="shared" si="17"/>
        <v/>
      </c>
      <c r="BI24" s="27" t="str">
        <f t="shared" si="18"/>
        <v/>
      </c>
      <c r="BK24" s="27"/>
      <c r="BN24" s="27"/>
      <c r="BQ24" s="27"/>
      <c r="BT24" s="27"/>
      <c r="BW24" s="27"/>
      <c r="BY24" s="28"/>
      <c r="CB24" s="35"/>
      <c r="CD24" s="26" t="str">
        <f t="shared" si="19"/>
        <v/>
      </c>
      <c r="CE24" s="27" t="str">
        <f t="shared" si="20"/>
        <v/>
      </c>
      <c r="CG24" s="27"/>
      <c r="CJ24" s="27"/>
      <c r="CM24" s="27"/>
      <c r="CP24" s="27"/>
      <c r="CS24" s="27"/>
      <c r="CU24" s="28"/>
      <c r="CX24" s="35"/>
      <c r="CZ24" s="26" t="str">
        <f t="shared" si="21"/>
        <v/>
      </c>
      <c r="DA24" s="27" t="str">
        <f t="shared" si="22"/>
        <v/>
      </c>
      <c r="DC24" s="27"/>
      <c r="DF24" s="27"/>
      <c r="DI24" s="27"/>
      <c r="DL24" s="27"/>
      <c r="DO24" s="27"/>
      <c r="DQ24" s="28"/>
      <c r="DT24" s="28"/>
      <c r="DW24" s="26" t="str">
        <f t="shared" si="23"/>
        <v/>
      </c>
      <c r="DX24" s="27" t="str">
        <f t="shared" si="24"/>
        <v/>
      </c>
      <c r="DZ24" s="27"/>
      <c r="EC24" s="27"/>
      <c r="EF24" s="27"/>
      <c r="EI24" s="27"/>
      <c r="EL24" s="27"/>
      <c r="EN24" s="28"/>
      <c r="EQ24" s="35"/>
      <c r="ES24" s="26" t="str">
        <f t="shared" si="25"/>
        <v/>
      </c>
      <c r="ET24" s="27" t="str">
        <f t="shared" si="26"/>
        <v/>
      </c>
      <c r="EV24" s="27"/>
      <c r="EY24" s="27"/>
      <c r="FB24" s="27"/>
      <c r="FE24" s="27"/>
      <c r="FH24" s="27"/>
      <c r="FJ24" s="28"/>
      <c r="FM24" s="35"/>
      <c r="FO24" s="26" t="str">
        <f t="shared" si="27"/>
        <v/>
      </c>
      <c r="FP24" s="27" t="str">
        <f t="shared" si="28"/>
        <v/>
      </c>
      <c r="FR24" s="27"/>
      <c r="FU24" s="27"/>
      <c r="FX24" s="27"/>
      <c r="GA24" s="27"/>
      <c r="GD24" s="27"/>
      <c r="GF24" s="28"/>
      <c r="GI24" s="35"/>
      <c r="GK24" s="26" t="str">
        <f t="shared" si="29"/>
        <v/>
      </c>
      <c r="GL24" s="27" t="str">
        <f t="shared" si="30"/>
        <v/>
      </c>
      <c r="GN24" s="27"/>
      <c r="GQ24" s="27"/>
      <c r="GT24" s="27"/>
      <c r="GW24" s="27"/>
      <c r="GZ24" s="27"/>
      <c r="HB24" s="28"/>
      <c r="HE24" s="35"/>
      <c r="HG24" s="26" t="str">
        <f t="shared" si="31"/>
        <v/>
      </c>
      <c r="HH24" s="27" t="str">
        <f t="shared" si="32"/>
        <v/>
      </c>
      <c r="HJ24" s="27"/>
      <c r="HM24" s="27"/>
      <c r="HP24" s="27"/>
      <c r="HS24" s="27"/>
      <c r="HV24" s="27"/>
      <c r="HX24" s="28"/>
      <c r="IA24" s="28"/>
      <c r="ID24" s="26" t="str">
        <f t="shared" si="33"/>
        <v/>
      </c>
      <c r="IE24" s="27" t="str">
        <f t="shared" si="34"/>
        <v/>
      </c>
      <c r="IG24" s="27"/>
      <c r="IJ24" s="27"/>
      <c r="IM24" s="27"/>
      <c r="IP24" s="27"/>
      <c r="IS24" s="27"/>
      <c r="IU24" s="28"/>
      <c r="IX24" s="35"/>
      <c r="IZ24" s="26" t="str">
        <f t="shared" si="35"/>
        <v/>
      </c>
      <c r="JA24" s="27" t="str">
        <f t="shared" si="36"/>
        <v/>
      </c>
      <c r="JC24" s="27"/>
      <c r="JF24" s="27"/>
      <c r="JI24" s="27"/>
      <c r="JL24" s="27"/>
      <c r="JO24" s="27"/>
      <c r="JQ24" s="28"/>
      <c r="JT24" s="35"/>
      <c r="JV24" s="26" t="str">
        <f t="shared" si="37"/>
        <v/>
      </c>
      <c r="JW24" s="27" t="str">
        <f t="shared" si="38"/>
        <v/>
      </c>
      <c r="JY24" s="27"/>
      <c r="KB24" s="27"/>
      <c r="KE24" s="27"/>
      <c r="KH24" s="27"/>
      <c r="KK24" s="27"/>
      <c r="KM24" s="28"/>
      <c r="KP24" s="35"/>
      <c r="KR24" s="26" t="str">
        <f t="shared" si="39"/>
        <v/>
      </c>
      <c r="KS24" s="27" t="str">
        <f t="shared" si="40"/>
        <v/>
      </c>
      <c r="KU24" s="27"/>
      <c r="KX24" s="27"/>
      <c r="LA24" s="27"/>
      <c r="LD24" s="27"/>
      <c r="LG24" s="27"/>
      <c r="LI24" s="28"/>
      <c r="LL24" s="35"/>
      <c r="LN24" s="26" t="str">
        <f t="shared" si="41"/>
        <v/>
      </c>
      <c r="LO24" s="27" t="str">
        <f t="shared" si="42"/>
        <v/>
      </c>
      <c r="LQ24" s="27"/>
      <c r="LT24" s="27"/>
      <c r="LW24" s="27"/>
      <c r="LZ24" s="27"/>
      <c r="MC24" s="27"/>
      <c r="ME24" s="28"/>
      <c r="MH24" s="35"/>
      <c r="MJ24" s="26" t="str">
        <f t="shared" si="43"/>
        <v/>
      </c>
      <c r="MK24" s="27" t="str">
        <f t="shared" si="44"/>
        <v/>
      </c>
      <c r="MM24" s="27"/>
      <c r="MP24" s="27"/>
      <c r="MS24" s="27"/>
      <c r="MV24" s="27"/>
      <c r="MY24" s="27"/>
      <c r="NA24" s="28"/>
      <c r="ND24" s="35"/>
      <c r="NF24" s="26" t="str">
        <f t="shared" si="45"/>
        <v/>
      </c>
      <c r="NG24" s="27" t="str">
        <f t="shared" si="46"/>
        <v/>
      </c>
      <c r="NI24" s="27"/>
      <c r="NL24" s="27"/>
      <c r="NO24" s="27"/>
      <c r="NR24" s="27"/>
      <c r="NU24" s="27"/>
      <c r="NW24" s="28"/>
      <c r="NZ24" s="35"/>
      <c r="OB24" s="26" t="str">
        <f t="shared" si="47"/>
        <v/>
      </c>
      <c r="OC24" s="27" t="str">
        <f t="shared" si="48"/>
        <v/>
      </c>
      <c r="OE24" s="27"/>
      <c r="OH24" s="27"/>
      <c r="OK24" s="27"/>
      <c r="ON24" s="27"/>
      <c r="OQ24" s="27"/>
      <c r="OS24" s="28"/>
      <c r="OV24" s="35"/>
      <c r="OX24" s="26" t="str">
        <f t="shared" si="49"/>
        <v/>
      </c>
      <c r="OY24" s="27" t="str">
        <f t="shared" si="50"/>
        <v/>
      </c>
      <c r="PA24" s="27"/>
      <c r="PD24" s="27"/>
      <c r="PG24" s="27"/>
      <c r="PJ24" s="27"/>
      <c r="PM24" s="27"/>
      <c r="PO24" s="28"/>
      <c r="PR24" s="35"/>
      <c r="PT24" s="26" t="str">
        <f t="shared" si="51"/>
        <v/>
      </c>
      <c r="PU24" s="27" t="str">
        <f t="shared" si="0"/>
        <v/>
      </c>
      <c r="PW24" s="27"/>
      <c r="PZ24" s="27"/>
      <c r="QC24" s="27"/>
      <c r="QF24" s="27"/>
      <c r="QI24" s="27"/>
      <c r="QK24" s="28"/>
      <c r="QN24" s="28"/>
      <c r="QO24" s="29"/>
      <c r="QP24" s="30" t="str">
        <f t="shared" si="1"/>
        <v/>
      </c>
      <c r="QR24" s="32"/>
      <c r="QS24" s="30" t="str">
        <f t="shared" si="2"/>
        <v/>
      </c>
      <c r="QU24" s="32"/>
      <c r="QV24" s="30" t="str">
        <f t="shared" si="3"/>
        <v/>
      </c>
      <c r="QX24" s="27" t="str">
        <f>IF(ISBLANK(QW24),"",IF(ISBLANK(VLOOKUP(QW24,role!A:E,2,FALSE)),"",VLOOKUP(QW24,role!A:E,2,FALSE)))</f>
        <v/>
      </c>
      <c r="QY24" s="27" t="str">
        <f>IF(ISBLANK(QW24),"",IF(ISBLANK(VLOOKUP(QW24,role!A:E,3,FALSE)),"",VLOOKUP(QW24,role!A:E,3,FALSE)))</f>
        <v/>
      </c>
      <c r="QZ24" s="27" t="str">
        <f>IF(ISBLANK(QW24),"",IF(ISBLANK(VLOOKUP(QW24,role!A:E,4,FALSE)),"",VLOOKUP(QW24,role!A:E,4,FALSE)))</f>
        <v/>
      </c>
      <c r="RA24" s="27" t="str">
        <f>IF(ISBLANK(QW24),"",IF(ISBLANK(VLOOKUP(QW24,role!A:E,5,FALSE)),"",VLOOKUP(QW24,role!A:E,5,FALSE)))</f>
        <v/>
      </c>
      <c r="RB24" s="27" t="str">
        <f>IF(ISBLANK(QW24),"",VLOOKUP(QW24,role!A:F,6,FALSE))</f>
        <v/>
      </c>
      <c r="RC24" s="32"/>
      <c r="RD24" s="30" t="str">
        <f t="shared" si="4"/>
        <v/>
      </c>
      <c r="RF24" s="32"/>
      <c r="RG24" s="30" t="str">
        <f t="shared" si="5"/>
        <v/>
      </c>
      <c r="RI24" s="28"/>
      <c r="RJ24" s="32"/>
      <c r="RK24" s="30" t="str">
        <f t="shared" si="6"/>
        <v/>
      </c>
      <c r="RM24" s="32"/>
      <c r="RN24" s="30" t="str">
        <f t="shared" si="7"/>
        <v/>
      </c>
      <c r="RP24" s="32"/>
      <c r="RQ24" s="30" t="str">
        <f t="shared" si="8"/>
        <v/>
      </c>
      <c r="RS24" s="32"/>
      <c r="RT24" s="30" t="str">
        <f t="shared" si="9"/>
        <v/>
      </c>
      <c r="RV24" s="32"/>
      <c r="RW24" s="30" t="str">
        <f t="shared" si="10"/>
        <v/>
      </c>
      <c r="RY24" s="28"/>
      <c r="RZ24" s="29"/>
      <c r="SB24" s="27" t="str">
        <f t="shared" si="52"/>
        <v/>
      </c>
      <c r="SC24" s="35"/>
      <c r="SM24" s="28"/>
      <c r="SS24" s="28"/>
      <c r="SY24" s="28"/>
      <c r="TE24" s="28"/>
      <c r="TK24" s="28"/>
      <c r="TQ24" s="31"/>
      <c r="TR24" s="50"/>
      <c r="TS24" s="50"/>
      <c r="TT24" s="52"/>
      <c r="TU24" s="50"/>
      <c r="TV24" s="50"/>
      <c r="TW24" s="52"/>
      <c r="TX24" s="52"/>
      <c r="TY24" s="50"/>
      <c r="TZ24" s="52"/>
      <c r="UA24" s="52"/>
      <c r="UB24" s="50"/>
      <c r="UC24" s="52"/>
      <c r="UD24" s="52"/>
      <c r="UE24" s="50"/>
      <c r="UF24" s="52"/>
      <c r="UG24" s="28"/>
      <c r="UH24" s="52"/>
      <c r="UI24" s="50"/>
      <c r="UJ24" s="52"/>
      <c r="UK24" s="56"/>
      <c r="UL24" s="50"/>
      <c r="UM24" s="52"/>
      <c r="UN24" s="56"/>
      <c r="UO24" s="50"/>
      <c r="UP24" s="52"/>
      <c r="UQ24" s="56"/>
      <c r="UR24" s="50"/>
      <c r="US24" s="52"/>
      <c r="UT24" s="56"/>
      <c r="UU24" s="50"/>
      <c r="UV24" s="52"/>
      <c r="UW24" s="33"/>
      <c r="UX24" s="29"/>
      <c r="UY24" s="32"/>
      <c r="UZ24" s="30" t="str">
        <f t="shared" si="53"/>
        <v/>
      </c>
      <c r="VA24" s="27" t="str">
        <f t="shared" si="54"/>
        <v/>
      </c>
      <c r="VH24" s="27"/>
      <c r="VJ24" s="27"/>
      <c r="VL24" s="27"/>
      <c r="VN24" s="27"/>
      <c r="VP24" s="27"/>
      <c r="VR24" s="27"/>
      <c r="VT24" s="33"/>
      <c r="VU24" s="27"/>
      <c r="VV24" s="27"/>
      <c r="VW24" s="27"/>
      <c r="VX24" s="27"/>
      <c r="VY24" s="27"/>
      <c r="VZ24" s="27"/>
      <c r="WA24" s="27"/>
      <c r="WB24" s="27"/>
      <c r="WC24" s="27"/>
    </row>
    <row r="25" spans="3:601" s="26" customFormat="1" x14ac:dyDescent="0.35">
      <c r="C25" s="27" t="str">
        <f t="shared" si="11"/>
        <v/>
      </c>
      <c r="H25" s="26" t="str">
        <f t="shared" si="12"/>
        <v/>
      </c>
      <c r="J25" s="27"/>
      <c r="K25" s="27"/>
      <c r="L25" s="27"/>
      <c r="N25" s="29"/>
      <c r="P25" s="26" t="str">
        <f t="shared" si="13"/>
        <v/>
      </c>
      <c r="Q25" s="27" t="str">
        <f t="shared" si="14"/>
        <v/>
      </c>
      <c r="S25" s="27"/>
      <c r="V25" s="27"/>
      <c r="Y25" s="27"/>
      <c r="AB25" s="27"/>
      <c r="AE25" s="27"/>
      <c r="AG25" s="28"/>
      <c r="AJ25" s="35"/>
      <c r="AL25" s="26" t="str">
        <f t="shared" si="15"/>
        <v/>
      </c>
      <c r="AM25" s="27" t="str">
        <f t="shared" si="16"/>
        <v/>
      </c>
      <c r="AO25" s="27"/>
      <c r="AR25" s="27"/>
      <c r="AU25" s="27"/>
      <c r="AX25" s="27"/>
      <c r="BA25" s="27"/>
      <c r="BC25" s="28"/>
      <c r="BF25" s="35"/>
      <c r="BH25" s="26" t="str">
        <f t="shared" si="17"/>
        <v/>
      </c>
      <c r="BI25" s="27" t="str">
        <f t="shared" si="18"/>
        <v/>
      </c>
      <c r="BK25" s="27"/>
      <c r="BN25" s="27"/>
      <c r="BQ25" s="27"/>
      <c r="BT25" s="27"/>
      <c r="BW25" s="27"/>
      <c r="BY25" s="28"/>
      <c r="CB25" s="35"/>
      <c r="CD25" s="26" t="str">
        <f t="shared" si="19"/>
        <v/>
      </c>
      <c r="CE25" s="27" t="str">
        <f t="shared" si="20"/>
        <v/>
      </c>
      <c r="CG25" s="27"/>
      <c r="CJ25" s="27"/>
      <c r="CM25" s="27"/>
      <c r="CP25" s="27"/>
      <c r="CS25" s="27"/>
      <c r="CU25" s="28"/>
      <c r="CX25" s="35"/>
      <c r="CZ25" s="26" t="str">
        <f t="shared" si="21"/>
        <v/>
      </c>
      <c r="DA25" s="27" t="str">
        <f t="shared" si="22"/>
        <v/>
      </c>
      <c r="DC25" s="27"/>
      <c r="DF25" s="27"/>
      <c r="DI25" s="27"/>
      <c r="DL25" s="27"/>
      <c r="DO25" s="27"/>
      <c r="DQ25" s="28"/>
      <c r="DT25" s="28"/>
      <c r="DW25" s="26" t="str">
        <f t="shared" si="23"/>
        <v/>
      </c>
      <c r="DX25" s="27" t="str">
        <f t="shared" si="24"/>
        <v/>
      </c>
      <c r="DZ25" s="27"/>
      <c r="EC25" s="27"/>
      <c r="EF25" s="27"/>
      <c r="EI25" s="27"/>
      <c r="EL25" s="27"/>
      <c r="EN25" s="28"/>
      <c r="EQ25" s="35"/>
      <c r="ES25" s="26" t="str">
        <f t="shared" si="25"/>
        <v/>
      </c>
      <c r="ET25" s="27" t="str">
        <f t="shared" si="26"/>
        <v/>
      </c>
      <c r="EV25" s="27"/>
      <c r="EY25" s="27"/>
      <c r="FB25" s="27"/>
      <c r="FE25" s="27"/>
      <c r="FH25" s="27"/>
      <c r="FJ25" s="28"/>
      <c r="FM25" s="35"/>
      <c r="FO25" s="26" t="str">
        <f t="shared" si="27"/>
        <v/>
      </c>
      <c r="FP25" s="27" t="str">
        <f t="shared" si="28"/>
        <v/>
      </c>
      <c r="FR25" s="27"/>
      <c r="FU25" s="27"/>
      <c r="FX25" s="27"/>
      <c r="GA25" s="27"/>
      <c r="GD25" s="27"/>
      <c r="GF25" s="28"/>
      <c r="GI25" s="35"/>
      <c r="GK25" s="26" t="str">
        <f t="shared" si="29"/>
        <v/>
      </c>
      <c r="GL25" s="27" t="str">
        <f t="shared" si="30"/>
        <v/>
      </c>
      <c r="GN25" s="27"/>
      <c r="GQ25" s="27"/>
      <c r="GT25" s="27"/>
      <c r="GW25" s="27"/>
      <c r="GZ25" s="27"/>
      <c r="HB25" s="28"/>
      <c r="HE25" s="35"/>
      <c r="HG25" s="26" t="str">
        <f t="shared" si="31"/>
        <v/>
      </c>
      <c r="HH25" s="27" t="str">
        <f t="shared" si="32"/>
        <v/>
      </c>
      <c r="HJ25" s="27"/>
      <c r="HM25" s="27"/>
      <c r="HP25" s="27"/>
      <c r="HS25" s="27"/>
      <c r="HV25" s="27"/>
      <c r="HX25" s="28"/>
      <c r="IA25" s="28"/>
      <c r="ID25" s="26" t="str">
        <f t="shared" si="33"/>
        <v/>
      </c>
      <c r="IE25" s="27" t="str">
        <f t="shared" si="34"/>
        <v/>
      </c>
      <c r="IG25" s="27"/>
      <c r="IJ25" s="27"/>
      <c r="IM25" s="27"/>
      <c r="IP25" s="27"/>
      <c r="IS25" s="27"/>
      <c r="IU25" s="28"/>
      <c r="IX25" s="35"/>
      <c r="IZ25" s="26" t="str">
        <f t="shared" si="35"/>
        <v/>
      </c>
      <c r="JA25" s="27" t="str">
        <f t="shared" si="36"/>
        <v/>
      </c>
      <c r="JC25" s="27"/>
      <c r="JF25" s="27"/>
      <c r="JI25" s="27"/>
      <c r="JL25" s="27"/>
      <c r="JO25" s="27"/>
      <c r="JQ25" s="28"/>
      <c r="JT25" s="35"/>
      <c r="JV25" s="26" t="str">
        <f t="shared" si="37"/>
        <v/>
      </c>
      <c r="JW25" s="27" t="str">
        <f t="shared" si="38"/>
        <v/>
      </c>
      <c r="JY25" s="27"/>
      <c r="KB25" s="27"/>
      <c r="KE25" s="27"/>
      <c r="KH25" s="27"/>
      <c r="KK25" s="27"/>
      <c r="KM25" s="28"/>
      <c r="KP25" s="35"/>
      <c r="KR25" s="26" t="str">
        <f t="shared" si="39"/>
        <v/>
      </c>
      <c r="KS25" s="27" t="str">
        <f t="shared" si="40"/>
        <v/>
      </c>
      <c r="KU25" s="27"/>
      <c r="KX25" s="27"/>
      <c r="LA25" s="27"/>
      <c r="LD25" s="27"/>
      <c r="LG25" s="27"/>
      <c r="LI25" s="28"/>
      <c r="LL25" s="35"/>
      <c r="LN25" s="26" t="str">
        <f t="shared" si="41"/>
        <v/>
      </c>
      <c r="LO25" s="27" t="str">
        <f t="shared" si="42"/>
        <v/>
      </c>
      <c r="LQ25" s="27"/>
      <c r="LT25" s="27"/>
      <c r="LW25" s="27"/>
      <c r="LZ25" s="27"/>
      <c r="MC25" s="27"/>
      <c r="ME25" s="28"/>
      <c r="MH25" s="35"/>
      <c r="MJ25" s="26" t="str">
        <f t="shared" si="43"/>
        <v/>
      </c>
      <c r="MK25" s="27" t="str">
        <f t="shared" si="44"/>
        <v/>
      </c>
      <c r="MM25" s="27"/>
      <c r="MP25" s="27"/>
      <c r="MS25" s="27"/>
      <c r="MV25" s="27"/>
      <c r="MY25" s="27"/>
      <c r="NA25" s="28"/>
      <c r="ND25" s="35"/>
      <c r="NF25" s="26" t="str">
        <f t="shared" si="45"/>
        <v/>
      </c>
      <c r="NG25" s="27" t="str">
        <f t="shared" si="46"/>
        <v/>
      </c>
      <c r="NI25" s="27"/>
      <c r="NL25" s="27"/>
      <c r="NO25" s="27"/>
      <c r="NR25" s="27"/>
      <c r="NU25" s="27"/>
      <c r="NW25" s="28"/>
      <c r="NZ25" s="35"/>
      <c r="OB25" s="26" t="str">
        <f t="shared" si="47"/>
        <v/>
      </c>
      <c r="OC25" s="27" t="str">
        <f t="shared" si="48"/>
        <v/>
      </c>
      <c r="OE25" s="27"/>
      <c r="OH25" s="27"/>
      <c r="OK25" s="27"/>
      <c r="ON25" s="27"/>
      <c r="OQ25" s="27"/>
      <c r="OS25" s="28"/>
      <c r="OV25" s="35"/>
      <c r="OX25" s="26" t="str">
        <f t="shared" si="49"/>
        <v/>
      </c>
      <c r="OY25" s="27" t="str">
        <f t="shared" si="50"/>
        <v/>
      </c>
      <c r="PA25" s="27"/>
      <c r="PD25" s="27"/>
      <c r="PG25" s="27"/>
      <c r="PJ25" s="27"/>
      <c r="PM25" s="27"/>
      <c r="PO25" s="28"/>
      <c r="PR25" s="35"/>
      <c r="PT25" s="26" t="str">
        <f t="shared" si="51"/>
        <v/>
      </c>
      <c r="PU25" s="27" t="str">
        <f t="shared" si="0"/>
        <v/>
      </c>
      <c r="PW25" s="27"/>
      <c r="PZ25" s="27"/>
      <c r="QC25" s="27"/>
      <c r="QF25" s="27"/>
      <c r="QI25" s="27"/>
      <c r="QK25" s="28"/>
      <c r="QN25" s="28"/>
      <c r="QO25" s="29"/>
      <c r="QP25" s="30" t="str">
        <f t="shared" si="1"/>
        <v/>
      </c>
      <c r="QR25" s="32"/>
      <c r="QS25" s="30" t="str">
        <f t="shared" si="2"/>
        <v/>
      </c>
      <c r="QU25" s="32"/>
      <c r="QV25" s="30" t="str">
        <f t="shared" si="3"/>
        <v/>
      </c>
      <c r="QX25" s="27" t="str">
        <f>IF(ISBLANK(QW25),"",IF(ISBLANK(VLOOKUP(QW25,role!A:E,2,FALSE)),"",VLOOKUP(QW25,role!A:E,2,FALSE)))</f>
        <v/>
      </c>
      <c r="QY25" s="27" t="str">
        <f>IF(ISBLANK(QW25),"",IF(ISBLANK(VLOOKUP(QW25,role!A:E,3,FALSE)),"",VLOOKUP(QW25,role!A:E,3,FALSE)))</f>
        <v/>
      </c>
      <c r="QZ25" s="27" t="str">
        <f>IF(ISBLANK(QW25),"",IF(ISBLANK(VLOOKUP(QW25,role!A:E,4,FALSE)),"",VLOOKUP(QW25,role!A:E,4,FALSE)))</f>
        <v/>
      </c>
      <c r="RA25" s="27" t="str">
        <f>IF(ISBLANK(QW25),"",IF(ISBLANK(VLOOKUP(QW25,role!A:E,5,FALSE)),"",VLOOKUP(QW25,role!A:E,5,FALSE)))</f>
        <v/>
      </c>
      <c r="RB25" s="27" t="str">
        <f>IF(ISBLANK(QW25),"",VLOOKUP(QW25,role!A:F,6,FALSE))</f>
        <v/>
      </c>
      <c r="RC25" s="32"/>
      <c r="RD25" s="30" t="str">
        <f t="shared" si="4"/>
        <v/>
      </c>
      <c r="RF25" s="32"/>
      <c r="RG25" s="30" t="str">
        <f t="shared" si="5"/>
        <v/>
      </c>
      <c r="RI25" s="28"/>
      <c r="RJ25" s="32"/>
      <c r="RK25" s="30" t="str">
        <f t="shared" si="6"/>
        <v/>
      </c>
      <c r="RM25" s="32"/>
      <c r="RN25" s="30" t="str">
        <f t="shared" si="7"/>
        <v/>
      </c>
      <c r="RP25" s="32"/>
      <c r="RQ25" s="30" t="str">
        <f t="shared" si="8"/>
        <v/>
      </c>
      <c r="RS25" s="32"/>
      <c r="RT25" s="30" t="str">
        <f t="shared" si="9"/>
        <v/>
      </c>
      <c r="RV25" s="32"/>
      <c r="RW25" s="30" t="str">
        <f t="shared" si="10"/>
        <v/>
      </c>
      <c r="RY25" s="28"/>
      <c r="RZ25" s="29"/>
      <c r="SB25" s="27" t="str">
        <f t="shared" si="52"/>
        <v/>
      </c>
      <c r="SC25" s="35"/>
      <c r="SM25" s="28"/>
      <c r="SS25" s="28"/>
      <c r="SY25" s="28"/>
      <c r="TE25" s="28"/>
      <c r="TK25" s="28"/>
      <c r="TQ25" s="31"/>
      <c r="TR25" s="50"/>
      <c r="TS25" s="50"/>
      <c r="TT25" s="52"/>
      <c r="TU25" s="50"/>
      <c r="TV25" s="50"/>
      <c r="TW25" s="52"/>
      <c r="TX25" s="52"/>
      <c r="TY25" s="50"/>
      <c r="TZ25" s="52"/>
      <c r="UA25" s="52"/>
      <c r="UB25" s="50"/>
      <c r="UC25" s="52"/>
      <c r="UD25" s="52"/>
      <c r="UE25" s="50"/>
      <c r="UF25" s="52"/>
      <c r="UG25" s="28"/>
      <c r="UH25" s="52"/>
      <c r="UI25" s="50"/>
      <c r="UJ25" s="52"/>
      <c r="UK25" s="56"/>
      <c r="UL25" s="50"/>
      <c r="UM25" s="52"/>
      <c r="UN25" s="56"/>
      <c r="UO25" s="50"/>
      <c r="UP25" s="52"/>
      <c r="UQ25" s="56"/>
      <c r="UR25" s="50"/>
      <c r="US25" s="52"/>
      <c r="UT25" s="56"/>
      <c r="UU25" s="50"/>
      <c r="UV25" s="52"/>
      <c r="UW25" s="33"/>
      <c r="UX25" s="29"/>
      <c r="UY25" s="32"/>
      <c r="UZ25" s="30" t="str">
        <f t="shared" si="53"/>
        <v/>
      </c>
      <c r="VA25" s="27" t="str">
        <f t="shared" si="54"/>
        <v/>
      </c>
      <c r="VH25" s="27"/>
      <c r="VJ25" s="27"/>
      <c r="VL25" s="27"/>
      <c r="VN25" s="27"/>
      <c r="VP25" s="27"/>
      <c r="VR25" s="27"/>
      <c r="VT25" s="33"/>
      <c r="VU25" s="27"/>
      <c r="VV25" s="27"/>
      <c r="VW25" s="27"/>
      <c r="VX25" s="27"/>
      <c r="VY25" s="27"/>
      <c r="VZ25" s="27"/>
      <c r="WA25" s="27"/>
      <c r="WB25" s="27"/>
      <c r="WC25" s="27"/>
    </row>
    <row r="26" spans="3:601" s="26" customFormat="1" x14ac:dyDescent="0.35">
      <c r="C26" s="27" t="str">
        <f t="shared" si="11"/>
        <v/>
      </c>
      <c r="H26" s="26" t="str">
        <f t="shared" si="12"/>
        <v/>
      </c>
      <c r="J26" s="27"/>
      <c r="K26" s="27"/>
      <c r="L26" s="27"/>
      <c r="N26" s="29"/>
      <c r="P26" s="26" t="str">
        <f t="shared" si="13"/>
        <v/>
      </c>
      <c r="Q26" s="27" t="str">
        <f t="shared" si="14"/>
        <v/>
      </c>
      <c r="S26" s="27"/>
      <c r="V26" s="27"/>
      <c r="Y26" s="27"/>
      <c r="AB26" s="27"/>
      <c r="AE26" s="27"/>
      <c r="AG26" s="28"/>
      <c r="AJ26" s="35"/>
      <c r="AL26" s="26" t="str">
        <f t="shared" si="15"/>
        <v/>
      </c>
      <c r="AM26" s="27" t="str">
        <f t="shared" si="16"/>
        <v/>
      </c>
      <c r="AO26" s="27"/>
      <c r="AR26" s="27"/>
      <c r="AU26" s="27"/>
      <c r="AX26" s="27"/>
      <c r="BA26" s="27"/>
      <c r="BC26" s="28"/>
      <c r="BF26" s="35"/>
      <c r="BH26" s="26" t="str">
        <f t="shared" si="17"/>
        <v/>
      </c>
      <c r="BI26" s="27" t="str">
        <f t="shared" si="18"/>
        <v/>
      </c>
      <c r="BK26" s="27"/>
      <c r="BN26" s="27"/>
      <c r="BQ26" s="27"/>
      <c r="BT26" s="27"/>
      <c r="BW26" s="27"/>
      <c r="BY26" s="28"/>
      <c r="CB26" s="35"/>
      <c r="CD26" s="26" t="str">
        <f t="shared" si="19"/>
        <v/>
      </c>
      <c r="CE26" s="27" t="str">
        <f t="shared" si="20"/>
        <v/>
      </c>
      <c r="CG26" s="27"/>
      <c r="CJ26" s="27"/>
      <c r="CM26" s="27"/>
      <c r="CP26" s="27"/>
      <c r="CS26" s="27"/>
      <c r="CU26" s="28"/>
      <c r="CX26" s="35"/>
      <c r="CZ26" s="26" t="str">
        <f t="shared" si="21"/>
        <v/>
      </c>
      <c r="DA26" s="27" t="str">
        <f t="shared" si="22"/>
        <v/>
      </c>
      <c r="DC26" s="27"/>
      <c r="DF26" s="27"/>
      <c r="DI26" s="27"/>
      <c r="DL26" s="27"/>
      <c r="DO26" s="27"/>
      <c r="DQ26" s="28"/>
      <c r="DT26" s="28"/>
      <c r="DW26" s="26" t="str">
        <f t="shared" si="23"/>
        <v/>
      </c>
      <c r="DX26" s="27" t="str">
        <f t="shared" si="24"/>
        <v/>
      </c>
      <c r="DZ26" s="27"/>
      <c r="EC26" s="27"/>
      <c r="EF26" s="27"/>
      <c r="EI26" s="27"/>
      <c r="EL26" s="27"/>
      <c r="EN26" s="28"/>
      <c r="EQ26" s="35"/>
      <c r="ES26" s="26" t="str">
        <f t="shared" si="25"/>
        <v/>
      </c>
      <c r="ET26" s="27" t="str">
        <f t="shared" si="26"/>
        <v/>
      </c>
      <c r="EV26" s="27"/>
      <c r="EY26" s="27"/>
      <c r="FB26" s="27"/>
      <c r="FE26" s="27"/>
      <c r="FH26" s="27"/>
      <c r="FJ26" s="28"/>
      <c r="FM26" s="35"/>
      <c r="FO26" s="26" t="str">
        <f t="shared" si="27"/>
        <v/>
      </c>
      <c r="FP26" s="27" t="str">
        <f t="shared" si="28"/>
        <v/>
      </c>
      <c r="FR26" s="27"/>
      <c r="FU26" s="27"/>
      <c r="FX26" s="27"/>
      <c r="GA26" s="27"/>
      <c r="GD26" s="27"/>
      <c r="GF26" s="28"/>
      <c r="GI26" s="35"/>
      <c r="GK26" s="26" t="str">
        <f t="shared" si="29"/>
        <v/>
      </c>
      <c r="GL26" s="27" t="str">
        <f t="shared" si="30"/>
        <v/>
      </c>
      <c r="GN26" s="27"/>
      <c r="GQ26" s="27"/>
      <c r="GT26" s="27"/>
      <c r="GW26" s="27"/>
      <c r="GZ26" s="27"/>
      <c r="HB26" s="28"/>
      <c r="HE26" s="35"/>
      <c r="HG26" s="26" t="str">
        <f t="shared" si="31"/>
        <v/>
      </c>
      <c r="HH26" s="27" t="str">
        <f t="shared" si="32"/>
        <v/>
      </c>
      <c r="HJ26" s="27"/>
      <c r="HM26" s="27"/>
      <c r="HP26" s="27"/>
      <c r="HS26" s="27"/>
      <c r="HV26" s="27"/>
      <c r="HX26" s="28"/>
      <c r="IA26" s="28"/>
      <c r="ID26" s="26" t="str">
        <f t="shared" si="33"/>
        <v/>
      </c>
      <c r="IE26" s="27" t="str">
        <f t="shared" si="34"/>
        <v/>
      </c>
      <c r="IG26" s="27"/>
      <c r="IJ26" s="27"/>
      <c r="IM26" s="27"/>
      <c r="IP26" s="27"/>
      <c r="IS26" s="27"/>
      <c r="IU26" s="28"/>
      <c r="IX26" s="35"/>
      <c r="IZ26" s="26" t="str">
        <f t="shared" si="35"/>
        <v/>
      </c>
      <c r="JA26" s="27" t="str">
        <f t="shared" si="36"/>
        <v/>
      </c>
      <c r="JC26" s="27"/>
      <c r="JF26" s="27"/>
      <c r="JI26" s="27"/>
      <c r="JL26" s="27"/>
      <c r="JO26" s="27"/>
      <c r="JQ26" s="28"/>
      <c r="JT26" s="35"/>
      <c r="JV26" s="26" t="str">
        <f t="shared" si="37"/>
        <v/>
      </c>
      <c r="JW26" s="27" t="str">
        <f t="shared" si="38"/>
        <v/>
      </c>
      <c r="JY26" s="27"/>
      <c r="KB26" s="27"/>
      <c r="KE26" s="27"/>
      <c r="KH26" s="27"/>
      <c r="KK26" s="27"/>
      <c r="KM26" s="28"/>
      <c r="KP26" s="35"/>
      <c r="KR26" s="26" t="str">
        <f t="shared" si="39"/>
        <v/>
      </c>
      <c r="KS26" s="27" t="str">
        <f t="shared" si="40"/>
        <v/>
      </c>
      <c r="KU26" s="27"/>
      <c r="KX26" s="27"/>
      <c r="LA26" s="27"/>
      <c r="LD26" s="27"/>
      <c r="LG26" s="27"/>
      <c r="LI26" s="28"/>
      <c r="LL26" s="35"/>
      <c r="LN26" s="26" t="str">
        <f t="shared" si="41"/>
        <v/>
      </c>
      <c r="LO26" s="27" t="str">
        <f t="shared" si="42"/>
        <v/>
      </c>
      <c r="LQ26" s="27"/>
      <c r="LT26" s="27"/>
      <c r="LW26" s="27"/>
      <c r="LZ26" s="27"/>
      <c r="MC26" s="27"/>
      <c r="ME26" s="28"/>
      <c r="MH26" s="35"/>
      <c r="MJ26" s="26" t="str">
        <f t="shared" si="43"/>
        <v/>
      </c>
      <c r="MK26" s="27" t="str">
        <f t="shared" si="44"/>
        <v/>
      </c>
      <c r="MM26" s="27"/>
      <c r="MP26" s="27"/>
      <c r="MS26" s="27"/>
      <c r="MV26" s="27"/>
      <c r="MY26" s="27"/>
      <c r="NA26" s="28"/>
      <c r="ND26" s="35"/>
      <c r="NF26" s="26" t="str">
        <f t="shared" si="45"/>
        <v/>
      </c>
      <c r="NG26" s="27" t="str">
        <f t="shared" si="46"/>
        <v/>
      </c>
      <c r="NI26" s="27"/>
      <c r="NL26" s="27"/>
      <c r="NO26" s="27"/>
      <c r="NR26" s="27"/>
      <c r="NU26" s="27"/>
      <c r="NW26" s="28"/>
      <c r="NZ26" s="35"/>
      <c r="OB26" s="26" t="str">
        <f t="shared" si="47"/>
        <v/>
      </c>
      <c r="OC26" s="27" t="str">
        <f t="shared" si="48"/>
        <v/>
      </c>
      <c r="OE26" s="27"/>
      <c r="OH26" s="27"/>
      <c r="OK26" s="27"/>
      <c r="ON26" s="27"/>
      <c r="OQ26" s="27"/>
      <c r="OS26" s="28"/>
      <c r="OV26" s="35"/>
      <c r="OX26" s="26" t="str">
        <f t="shared" si="49"/>
        <v/>
      </c>
      <c r="OY26" s="27" t="str">
        <f t="shared" si="50"/>
        <v/>
      </c>
      <c r="PA26" s="27"/>
      <c r="PD26" s="27"/>
      <c r="PG26" s="27"/>
      <c r="PJ26" s="27"/>
      <c r="PM26" s="27"/>
      <c r="PO26" s="28"/>
      <c r="PR26" s="35"/>
      <c r="PT26" s="26" t="str">
        <f t="shared" si="51"/>
        <v/>
      </c>
      <c r="PU26" s="27" t="str">
        <f t="shared" si="0"/>
        <v/>
      </c>
      <c r="PW26" s="27"/>
      <c r="PZ26" s="27"/>
      <c r="QC26" s="27"/>
      <c r="QF26" s="27"/>
      <c r="QI26" s="27"/>
      <c r="QK26" s="28"/>
      <c r="QN26" s="28"/>
      <c r="QO26" s="29"/>
      <c r="QP26" s="30" t="str">
        <f t="shared" si="1"/>
        <v/>
      </c>
      <c r="QR26" s="32"/>
      <c r="QS26" s="30" t="str">
        <f t="shared" si="2"/>
        <v/>
      </c>
      <c r="QU26" s="32"/>
      <c r="QV26" s="30" t="str">
        <f t="shared" si="3"/>
        <v/>
      </c>
      <c r="QX26" s="27" t="str">
        <f>IF(ISBLANK(QW26),"",IF(ISBLANK(VLOOKUP(QW26,role!A:E,2,FALSE)),"",VLOOKUP(QW26,role!A:E,2,FALSE)))</f>
        <v/>
      </c>
      <c r="QY26" s="27" t="str">
        <f>IF(ISBLANK(QW26),"",IF(ISBLANK(VLOOKUP(QW26,role!A:E,3,FALSE)),"",VLOOKUP(QW26,role!A:E,3,FALSE)))</f>
        <v/>
      </c>
      <c r="QZ26" s="27" t="str">
        <f>IF(ISBLANK(QW26),"",IF(ISBLANK(VLOOKUP(QW26,role!A:E,4,FALSE)),"",VLOOKUP(QW26,role!A:E,4,FALSE)))</f>
        <v/>
      </c>
      <c r="RA26" s="27" t="str">
        <f>IF(ISBLANK(QW26),"",IF(ISBLANK(VLOOKUP(QW26,role!A:E,5,FALSE)),"",VLOOKUP(QW26,role!A:E,5,FALSE)))</f>
        <v/>
      </c>
      <c r="RB26" s="27" t="str">
        <f>IF(ISBLANK(QW26),"",VLOOKUP(QW26,role!A:F,6,FALSE))</f>
        <v/>
      </c>
      <c r="RC26" s="32"/>
      <c r="RD26" s="30" t="str">
        <f t="shared" si="4"/>
        <v/>
      </c>
      <c r="RF26" s="32"/>
      <c r="RG26" s="30" t="str">
        <f t="shared" si="5"/>
        <v/>
      </c>
      <c r="RI26" s="28"/>
      <c r="RJ26" s="32"/>
      <c r="RK26" s="30" t="str">
        <f t="shared" si="6"/>
        <v/>
      </c>
      <c r="RM26" s="32"/>
      <c r="RN26" s="30" t="str">
        <f t="shared" si="7"/>
        <v/>
      </c>
      <c r="RP26" s="32"/>
      <c r="RQ26" s="30" t="str">
        <f t="shared" si="8"/>
        <v/>
      </c>
      <c r="RS26" s="32"/>
      <c r="RT26" s="30" t="str">
        <f t="shared" si="9"/>
        <v/>
      </c>
      <c r="RV26" s="32"/>
      <c r="RW26" s="30" t="str">
        <f t="shared" si="10"/>
        <v/>
      </c>
      <c r="RY26" s="28"/>
      <c r="RZ26" s="29"/>
      <c r="SB26" s="27" t="str">
        <f t="shared" si="52"/>
        <v/>
      </c>
      <c r="SC26" s="35"/>
      <c r="SM26" s="28"/>
      <c r="SS26" s="28"/>
      <c r="SY26" s="28"/>
      <c r="TE26" s="28"/>
      <c r="TK26" s="28"/>
      <c r="TQ26" s="31"/>
      <c r="TR26" s="50"/>
      <c r="TS26" s="50"/>
      <c r="TT26" s="52"/>
      <c r="TU26" s="50"/>
      <c r="TV26" s="50"/>
      <c r="TW26" s="52"/>
      <c r="TX26" s="52"/>
      <c r="TY26" s="50"/>
      <c r="TZ26" s="52"/>
      <c r="UA26" s="52"/>
      <c r="UB26" s="50"/>
      <c r="UC26" s="52"/>
      <c r="UD26" s="52"/>
      <c r="UE26" s="50"/>
      <c r="UF26" s="52"/>
      <c r="UG26" s="28"/>
      <c r="UH26" s="52"/>
      <c r="UI26" s="50"/>
      <c r="UJ26" s="52"/>
      <c r="UK26" s="56"/>
      <c r="UL26" s="50"/>
      <c r="UM26" s="52"/>
      <c r="UN26" s="56"/>
      <c r="UO26" s="50"/>
      <c r="UP26" s="52"/>
      <c r="UQ26" s="56"/>
      <c r="UR26" s="50"/>
      <c r="US26" s="52"/>
      <c r="UT26" s="56"/>
      <c r="UU26" s="50"/>
      <c r="UV26" s="52"/>
      <c r="UW26" s="33"/>
      <c r="UX26" s="29"/>
      <c r="UY26" s="32"/>
      <c r="UZ26" s="30" t="str">
        <f t="shared" si="53"/>
        <v/>
      </c>
      <c r="VA26" s="27" t="str">
        <f t="shared" si="54"/>
        <v/>
      </c>
      <c r="VH26" s="27"/>
      <c r="VJ26" s="27"/>
      <c r="VL26" s="27"/>
      <c r="VN26" s="27"/>
      <c r="VP26" s="27"/>
      <c r="VR26" s="27"/>
      <c r="VT26" s="33"/>
      <c r="VU26" s="27"/>
      <c r="VV26" s="27"/>
      <c r="VW26" s="27"/>
      <c r="VX26" s="27"/>
      <c r="VY26" s="27"/>
      <c r="VZ26" s="27"/>
      <c r="WA26" s="27"/>
      <c r="WB26" s="27"/>
      <c r="WC26" s="27"/>
    </row>
    <row r="27" spans="3:601" s="26" customFormat="1" x14ac:dyDescent="0.35">
      <c r="C27" s="27" t="str">
        <f t="shared" si="11"/>
        <v/>
      </c>
      <c r="H27" s="26" t="str">
        <f t="shared" si="12"/>
        <v/>
      </c>
      <c r="J27" s="27"/>
      <c r="K27" s="27"/>
      <c r="L27" s="27"/>
      <c r="N27" s="29"/>
      <c r="P27" s="26" t="str">
        <f t="shared" si="13"/>
        <v/>
      </c>
      <c r="Q27" s="27" t="str">
        <f t="shared" si="14"/>
        <v/>
      </c>
      <c r="S27" s="27"/>
      <c r="V27" s="27"/>
      <c r="Y27" s="27"/>
      <c r="AB27" s="27"/>
      <c r="AE27" s="27"/>
      <c r="AG27" s="28"/>
      <c r="AJ27" s="35"/>
      <c r="AL27" s="26" t="str">
        <f t="shared" si="15"/>
        <v/>
      </c>
      <c r="AM27" s="27" t="str">
        <f t="shared" si="16"/>
        <v/>
      </c>
      <c r="AO27" s="27"/>
      <c r="AR27" s="27"/>
      <c r="AU27" s="27"/>
      <c r="AX27" s="27"/>
      <c r="BA27" s="27"/>
      <c r="BC27" s="28"/>
      <c r="BF27" s="35"/>
      <c r="BH27" s="26" t="str">
        <f t="shared" si="17"/>
        <v/>
      </c>
      <c r="BI27" s="27" t="str">
        <f t="shared" si="18"/>
        <v/>
      </c>
      <c r="BK27" s="27"/>
      <c r="BN27" s="27"/>
      <c r="BQ27" s="27"/>
      <c r="BT27" s="27"/>
      <c r="BW27" s="27"/>
      <c r="BY27" s="28"/>
      <c r="CB27" s="35"/>
      <c r="CD27" s="26" t="str">
        <f t="shared" si="19"/>
        <v/>
      </c>
      <c r="CE27" s="27" t="str">
        <f t="shared" si="20"/>
        <v/>
      </c>
      <c r="CG27" s="27"/>
      <c r="CJ27" s="27"/>
      <c r="CM27" s="27"/>
      <c r="CP27" s="27"/>
      <c r="CS27" s="27"/>
      <c r="CU27" s="28"/>
      <c r="CX27" s="35"/>
      <c r="CZ27" s="26" t="str">
        <f t="shared" si="21"/>
        <v/>
      </c>
      <c r="DA27" s="27" t="str">
        <f t="shared" si="22"/>
        <v/>
      </c>
      <c r="DC27" s="27"/>
      <c r="DF27" s="27"/>
      <c r="DI27" s="27"/>
      <c r="DL27" s="27"/>
      <c r="DO27" s="27"/>
      <c r="DQ27" s="28"/>
      <c r="DT27" s="28"/>
      <c r="DW27" s="26" t="str">
        <f t="shared" si="23"/>
        <v/>
      </c>
      <c r="DX27" s="27" t="str">
        <f t="shared" si="24"/>
        <v/>
      </c>
      <c r="DZ27" s="27"/>
      <c r="EC27" s="27"/>
      <c r="EF27" s="27"/>
      <c r="EI27" s="27"/>
      <c r="EL27" s="27"/>
      <c r="EN27" s="28"/>
      <c r="EQ27" s="35"/>
      <c r="ES27" s="26" t="str">
        <f t="shared" si="25"/>
        <v/>
      </c>
      <c r="ET27" s="27" t="str">
        <f t="shared" si="26"/>
        <v/>
      </c>
      <c r="EV27" s="27"/>
      <c r="EY27" s="27"/>
      <c r="FB27" s="27"/>
      <c r="FE27" s="27"/>
      <c r="FH27" s="27"/>
      <c r="FJ27" s="28"/>
      <c r="FM27" s="35"/>
      <c r="FO27" s="26" t="str">
        <f t="shared" si="27"/>
        <v/>
      </c>
      <c r="FP27" s="27" t="str">
        <f t="shared" si="28"/>
        <v/>
      </c>
      <c r="FR27" s="27"/>
      <c r="FU27" s="27"/>
      <c r="FX27" s="27"/>
      <c r="GA27" s="27"/>
      <c r="GD27" s="27"/>
      <c r="GF27" s="28"/>
      <c r="GI27" s="35"/>
      <c r="GK27" s="26" t="str">
        <f t="shared" si="29"/>
        <v/>
      </c>
      <c r="GL27" s="27" t="str">
        <f t="shared" si="30"/>
        <v/>
      </c>
      <c r="GN27" s="27"/>
      <c r="GQ27" s="27"/>
      <c r="GT27" s="27"/>
      <c r="GW27" s="27"/>
      <c r="GZ27" s="27"/>
      <c r="HB27" s="28"/>
      <c r="HE27" s="35"/>
      <c r="HG27" s="26" t="str">
        <f t="shared" si="31"/>
        <v/>
      </c>
      <c r="HH27" s="27" t="str">
        <f t="shared" si="32"/>
        <v/>
      </c>
      <c r="HJ27" s="27"/>
      <c r="HM27" s="27"/>
      <c r="HP27" s="27"/>
      <c r="HS27" s="27"/>
      <c r="HV27" s="27"/>
      <c r="HX27" s="28"/>
      <c r="IA27" s="28"/>
      <c r="ID27" s="26" t="str">
        <f t="shared" si="33"/>
        <v/>
      </c>
      <c r="IE27" s="27" t="str">
        <f t="shared" si="34"/>
        <v/>
      </c>
      <c r="IG27" s="27"/>
      <c r="IJ27" s="27"/>
      <c r="IM27" s="27"/>
      <c r="IP27" s="27"/>
      <c r="IS27" s="27"/>
      <c r="IU27" s="28"/>
      <c r="IX27" s="35"/>
      <c r="IZ27" s="26" t="str">
        <f t="shared" si="35"/>
        <v/>
      </c>
      <c r="JA27" s="27" t="str">
        <f t="shared" si="36"/>
        <v/>
      </c>
      <c r="JC27" s="27"/>
      <c r="JF27" s="27"/>
      <c r="JI27" s="27"/>
      <c r="JL27" s="27"/>
      <c r="JO27" s="27"/>
      <c r="JQ27" s="28"/>
      <c r="JT27" s="35"/>
      <c r="JV27" s="26" t="str">
        <f t="shared" si="37"/>
        <v/>
      </c>
      <c r="JW27" s="27" t="str">
        <f t="shared" si="38"/>
        <v/>
      </c>
      <c r="JY27" s="27"/>
      <c r="KB27" s="27"/>
      <c r="KE27" s="27"/>
      <c r="KH27" s="27"/>
      <c r="KK27" s="27"/>
      <c r="KM27" s="28"/>
      <c r="KP27" s="35"/>
      <c r="KR27" s="26" t="str">
        <f t="shared" si="39"/>
        <v/>
      </c>
      <c r="KS27" s="27" t="str">
        <f t="shared" si="40"/>
        <v/>
      </c>
      <c r="KU27" s="27"/>
      <c r="KX27" s="27"/>
      <c r="LA27" s="27"/>
      <c r="LD27" s="27"/>
      <c r="LG27" s="27"/>
      <c r="LI27" s="28"/>
      <c r="LL27" s="35"/>
      <c r="LN27" s="26" t="str">
        <f t="shared" si="41"/>
        <v/>
      </c>
      <c r="LO27" s="27" t="str">
        <f t="shared" si="42"/>
        <v/>
      </c>
      <c r="LQ27" s="27"/>
      <c r="LT27" s="27"/>
      <c r="LW27" s="27"/>
      <c r="LZ27" s="27"/>
      <c r="MC27" s="27"/>
      <c r="ME27" s="28"/>
      <c r="MH27" s="35"/>
      <c r="MJ27" s="26" t="str">
        <f t="shared" si="43"/>
        <v/>
      </c>
      <c r="MK27" s="27" t="str">
        <f t="shared" si="44"/>
        <v/>
      </c>
      <c r="MM27" s="27"/>
      <c r="MP27" s="27"/>
      <c r="MS27" s="27"/>
      <c r="MV27" s="27"/>
      <c r="MY27" s="27"/>
      <c r="NA27" s="28"/>
      <c r="ND27" s="35"/>
      <c r="NF27" s="26" t="str">
        <f t="shared" si="45"/>
        <v/>
      </c>
      <c r="NG27" s="27" t="str">
        <f t="shared" si="46"/>
        <v/>
      </c>
      <c r="NI27" s="27"/>
      <c r="NL27" s="27"/>
      <c r="NO27" s="27"/>
      <c r="NR27" s="27"/>
      <c r="NU27" s="27"/>
      <c r="NW27" s="28"/>
      <c r="NZ27" s="35"/>
      <c r="OB27" s="26" t="str">
        <f t="shared" si="47"/>
        <v/>
      </c>
      <c r="OC27" s="27" t="str">
        <f t="shared" si="48"/>
        <v/>
      </c>
      <c r="OE27" s="27"/>
      <c r="OH27" s="27"/>
      <c r="OK27" s="27"/>
      <c r="ON27" s="27"/>
      <c r="OQ27" s="27"/>
      <c r="OS27" s="28"/>
      <c r="OV27" s="35"/>
      <c r="OX27" s="26" t="str">
        <f t="shared" si="49"/>
        <v/>
      </c>
      <c r="OY27" s="27" t="str">
        <f t="shared" si="50"/>
        <v/>
      </c>
      <c r="PA27" s="27"/>
      <c r="PD27" s="27"/>
      <c r="PG27" s="27"/>
      <c r="PJ27" s="27"/>
      <c r="PM27" s="27"/>
      <c r="PO27" s="28"/>
      <c r="PR27" s="35"/>
      <c r="PT27" s="26" t="str">
        <f t="shared" si="51"/>
        <v/>
      </c>
      <c r="PU27" s="27" t="str">
        <f t="shared" si="0"/>
        <v/>
      </c>
      <c r="PW27" s="27"/>
      <c r="PZ27" s="27"/>
      <c r="QC27" s="27"/>
      <c r="QF27" s="27"/>
      <c r="QI27" s="27"/>
      <c r="QK27" s="28"/>
      <c r="QN27" s="28"/>
      <c r="QO27" s="29"/>
      <c r="QP27" s="30" t="str">
        <f t="shared" si="1"/>
        <v/>
      </c>
      <c r="QR27" s="32"/>
      <c r="QS27" s="30" t="str">
        <f t="shared" si="2"/>
        <v/>
      </c>
      <c r="QU27" s="32"/>
      <c r="QV27" s="30" t="str">
        <f t="shared" si="3"/>
        <v/>
      </c>
      <c r="QX27" s="27" t="str">
        <f>IF(ISBLANK(QW27),"",IF(ISBLANK(VLOOKUP(QW27,role!A:E,2,FALSE)),"",VLOOKUP(QW27,role!A:E,2,FALSE)))</f>
        <v/>
      </c>
      <c r="QY27" s="27" t="str">
        <f>IF(ISBLANK(QW27),"",IF(ISBLANK(VLOOKUP(QW27,role!A:E,3,FALSE)),"",VLOOKUP(QW27,role!A:E,3,FALSE)))</f>
        <v/>
      </c>
      <c r="QZ27" s="27" t="str">
        <f>IF(ISBLANK(QW27),"",IF(ISBLANK(VLOOKUP(QW27,role!A:E,4,FALSE)),"",VLOOKUP(QW27,role!A:E,4,FALSE)))</f>
        <v/>
      </c>
      <c r="RA27" s="27" t="str">
        <f>IF(ISBLANK(QW27),"",IF(ISBLANK(VLOOKUP(QW27,role!A:E,5,FALSE)),"",VLOOKUP(QW27,role!A:E,5,FALSE)))</f>
        <v/>
      </c>
      <c r="RB27" s="27" t="str">
        <f>IF(ISBLANK(QW27),"",VLOOKUP(QW27,role!A:F,6,FALSE))</f>
        <v/>
      </c>
      <c r="RC27" s="32"/>
      <c r="RD27" s="30" t="str">
        <f t="shared" si="4"/>
        <v/>
      </c>
      <c r="RF27" s="32"/>
      <c r="RG27" s="30" t="str">
        <f t="shared" si="5"/>
        <v/>
      </c>
      <c r="RI27" s="28"/>
      <c r="RJ27" s="32"/>
      <c r="RK27" s="30" t="str">
        <f t="shared" si="6"/>
        <v/>
      </c>
      <c r="RM27" s="32"/>
      <c r="RN27" s="30" t="str">
        <f t="shared" si="7"/>
        <v/>
      </c>
      <c r="RP27" s="32"/>
      <c r="RQ27" s="30" t="str">
        <f t="shared" si="8"/>
        <v/>
      </c>
      <c r="RS27" s="32"/>
      <c r="RT27" s="30" t="str">
        <f t="shared" si="9"/>
        <v/>
      </c>
      <c r="RV27" s="32"/>
      <c r="RW27" s="30" t="str">
        <f t="shared" si="10"/>
        <v/>
      </c>
      <c r="RY27" s="28"/>
      <c r="RZ27" s="29"/>
      <c r="SB27" s="27" t="str">
        <f t="shared" si="52"/>
        <v/>
      </c>
      <c r="SC27" s="35"/>
      <c r="SM27" s="28"/>
      <c r="SS27" s="28"/>
      <c r="SY27" s="28"/>
      <c r="TE27" s="28"/>
      <c r="TK27" s="28"/>
      <c r="TQ27" s="31"/>
      <c r="TR27" s="50"/>
      <c r="TS27" s="50"/>
      <c r="TT27" s="52"/>
      <c r="TU27" s="50"/>
      <c r="TV27" s="50"/>
      <c r="TW27" s="52"/>
      <c r="TX27" s="52"/>
      <c r="TY27" s="50"/>
      <c r="TZ27" s="52"/>
      <c r="UA27" s="52"/>
      <c r="UB27" s="50"/>
      <c r="UC27" s="52"/>
      <c r="UD27" s="52"/>
      <c r="UE27" s="50"/>
      <c r="UF27" s="52"/>
      <c r="UG27" s="28"/>
      <c r="UH27" s="52"/>
      <c r="UI27" s="50"/>
      <c r="UJ27" s="52"/>
      <c r="UK27" s="56"/>
      <c r="UL27" s="50"/>
      <c r="UM27" s="52"/>
      <c r="UN27" s="56"/>
      <c r="UO27" s="50"/>
      <c r="UP27" s="52"/>
      <c r="UQ27" s="56"/>
      <c r="UR27" s="50"/>
      <c r="US27" s="52"/>
      <c r="UT27" s="56"/>
      <c r="UU27" s="50"/>
      <c r="UV27" s="52"/>
      <c r="UW27" s="33"/>
      <c r="UX27" s="29"/>
      <c r="UY27" s="32"/>
      <c r="UZ27" s="30" t="str">
        <f t="shared" si="53"/>
        <v/>
      </c>
      <c r="VA27" s="27" t="str">
        <f t="shared" si="54"/>
        <v/>
      </c>
      <c r="VH27" s="27"/>
      <c r="VJ27" s="27"/>
      <c r="VL27" s="27"/>
      <c r="VN27" s="27"/>
      <c r="VP27" s="27"/>
      <c r="VR27" s="27"/>
      <c r="VT27" s="33"/>
      <c r="VU27" s="27"/>
      <c r="VV27" s="27"/>
      <c r="VW27" s="27"/>
      <c r="VX27" s="27"/>
      <c r="VY27" s="27"/>
      <c r="VZ27" s="27"/>
      <c r="WA27" s="27"/>
      <c r="WB27" s="27"/>
      <c r="WC27" s="27"/>
    </row>
    <row r="28" spans="3:601" s="26" customFormat="1" x14ac:dyDescent="0.35">
      <c r="C28" s="27" t="str">
        <f t="shared" si="11"/>
        <v/>
      </c>
      <c r="H28" s="26" t="str">
        <f t="shared" si="12"/>
        <v/>
      </c>
      <c r="J28" s="27"/>
      <c r="K28" s="27"/>
      <c r="L28" s="27"/>
      <c r="N28" s="29"/>
      <c r="P28" s="26" t="str">
        <f t="shared" si="13"/>
        <v/>
      </c>
      <c r="Q28" s="27" t="str">
        <f t="shared" si="14"/>
        <v/>
      </c>
      <c r="S28" s="27"/>
      <c r="V28" s="27"/>
      <c r="Y28" s="27"/>
      <c r="AB28" s="27"/>
      <c r="AE28" s="27"/>
      <c r="AG28" s="28"/>
      <c r="AJ28" s="35"/>
      <c r="AL28" s="26" t="str">
        <f t="shared" si="15"/>
        <v/>
      </c>
      <c r="AM28" s="27" t="str">
        <f t="shared" si="16"/>
        <v/>
      </c>
      <c r="AO28" s="27"/>
      <c r="AR28" s="27"/>
      <c r="AU28" s="27"/>
      <c r="AX28" s="27"/>
      <c r="BA28" s="27"/>
      <c r="BC28" s="28"/>
      <c r="BF28" s="35"/>
      <c r="BH28" s="26" t="str">
        <f t="shared" si="17"/>
        <v/>
      </c>
      <c r="BI28" s="27" t="str">
        <f t="shared" si="18"/>
        <v/>
      </c>
      <c r="BK28" s="27"/>
      <c r="BN28" s="27"/>
      <c r="BQ28" s="27"/>
      <c r="BT28" s="27"/>
      <c r="BW28" s="27"/>
      <c r="BY28" s="28"/>
      <c r="CB28" s="35"/>
      <c r="CD28" s="26" t="str">
        <f t="shared" si="19"/>
        <v/>
      </c>
      <c r="CE28" s="27" t="str">
        <f t="shared" si="20"/>
        <v/>
      </c>
      <c r="CG28" s="27"/>
      <c r="CJ28" s="27"/>
      <c r="CM28" s="27"/>
      <c r="CP28" s="27"/>
      <c r="CS28" s="27"/>
      <c r="CU28" s="28"/>
      <c r="CX28" s="35"/>
      <c r="CZ28" s="26" t="str">
        <f t="shared" si="21"/>
        <v/>
      </c>
      <c r="DA28" s="27" t="str">
        <f t="shared" si="22"/>
        <v/>
      </c>
      <c r="DC28" s="27"/>
      <c r="DF28" s="27"/>
      <c r="DI28" s="27"/>
      <c r="DL28" s="27"/>
      <c r="DO28" s="27"/>
      <c r="DQ28" s="28"/>
      <c r="DT28" s="28"/>
      <c r="DW28" s="26" t="str">
        <f t="shared" si="23"/>
        <v/>
      </c>
      <c r="DX28" s="27" t="str">
        <f t="shared" si="24"/>
        <v/>
      </c>
      <c r="DZ28" s="27"/>
      <c r="EC28" s="27"/>
      <c r="EF28" s="27"/>
      <c r="EI28" s="27"/>
      <c r="EL28" s="27"/>
      <c r="EN28" s="28"/>
      <c r="EQ28" s="35"/>
      <c r="ES28" s="26" t="str">
        <f t="shared" si="25"/>
        <v/>
      </c>
      <c r="ET28" s="27" t="str">
        <f t="shared" si="26"/>
        <v/>
      </c>
      <c r="EV28" s="27"/>
      <c r="EY28" s="27"/>
      <c r="FB28" s="27"/>
      <c r="FE28" s="27"/>
      <c r="FH28" s="27"/>
      <c r="FJ28" s="28"/>
      <c r="FM28" s="35"/>
      <c r="FO28" s="26" t="str">
        <f t="shared" si="27"/>
        <v/>
      </c>
      <c r="FP28" s="27" t="str">
        <f t="shared" si="28"/>
        <v/>
      </c>
      <c r="FR28" s="27"/>
      <c r="FU28" s="27"/>
      <c r="FX28" s="27"/>
      <c r="GA28" s="27"/>
      <c r="GD28" s="27"/>
      <c r="GF28" s="28"/>
      <c r="GI28" s="35"/>
      <c r="GK28" s="26" t="str">
        <f t="shared" si="29"/>
        <v/>
      </c>
      <c r="GL28" s="27" t="str">
        <f t="shared" si="30"/>
        <v/>
      </c>
      <c r="GN28" s="27"/>
      <c r="GQ28" s="27"/>
      <c r="GT28" s="27"/>
      <c r="GW28" s="27"/>
      <c r="GZ28" s="27"/>
      <c r="HB28" s="28"/>
      <c r="HE28" s="35"/>
      <c r="HG28" s="26" t="str">
        <f t="shared" si="31"/>
        <v/>
      </c>
      <c r="HH28" s="27" t="str">
        <f t="shared" si="32"/>
        <v/>
      </c>
      <c r="HJ28" s="27"/>
      <c r="HM28" s="27"/>
      <c r="HP28" s="27"/>
      <c r="HS28" s="27"/>
      <c r="HV28" s="27"/>
      <c r="HX28" s="28"/>
      <c r="IA28" s="28"/>
      <c r="ID28" s="26" t="str">
        <f t="shared" si="33"/>
        <v/>
      </c>
      <c r="IE28" s="27" t="str">
        <f t="shared" si="34"/>
        <v/>
      </c>
      <c r="IG28" s="27"/>
      <c r="IJ28" s="27"/>
      <c r="IM28" s="27"/>
      <c r="IP28" s="27"/>
      <c r="IS28" s="27"/>
      <c r="IU28" s="28"/>
      <c r="IX28" s="35"/>
      <c r="IZ28" s="26" t="str">
        <f t="shared" si="35"/>
        <v/>
      </c>
      <c r="JA28" s="27" t="str">
        <f t="shared" si="36"/>
        <v/>
      </c>
      <c r="JC28" s="27"/>
      <c r="JF28" s="27"/>
      <c r="JI28" s="27"/>
      <c r="JL28" s="27"/>
      <c r="JO28" s="27"/>
      <c r="JQ28" s="28"/>
      <c r="JT28" s="35"/>
      <c r="JV28" s="26" t="str">
        <f t="shared" si="37"/>
        <v/>
      </c>
      <c r="JW28" s="27" t="str">
        <f t="shared" si="38"/>
        <v/>
      </c>
      <c r="JY28" s="27"/>
      <c r="KB28" s="27"/>
      <c r="KE28" s="27"/>
      <c r="KH28" s="27"/>
      <c r="KK28" s="27"/>
      <c r="KM28" s="28"/>
      <c r="KP28" s="35"/>
      <c r="KR28" s="26" t="str">
        <f t="shared" si="39"/>
        <v/>
      </c>
      <c r="KS28" s="27" t="str">
        <f t="shared" si="40"/>
        <v/>
      </c>
      <c r="KU28" s="27"/>
      <c r="KX28" s="27"/>
      <c r="LA28" s="27"/>
      <c r="LD28" s="27"/>
      <c r="LG28" s="27"/>
      <c r="LI28" s="28"/>
      <c r="LL28" s="35"/>
      <c r="LN28" s="26" t="str">
        <f t="shared" si="41"/>
        <v/>
      </c>
      <c r="LO28" s="27" t="str">
        <f t="shared" si="42"/>
        <v/>
      </c>
      <c r="LQ28" s="27"/>
      <c r="LT28" s="27"/>
      <c r="LW28" s="27"/>
      <c r="LZ28" s="27"/>
      <c r="MC28" s="27"/>
      <c r="ME28" s="28"/>
      <c r="MH28" s="35"/>
      <c r="MJ28" s="26" t="str">
        <f t="shared" si="43"/>
        <v/>
      </c>
      <c r="MK28" s="27" t="str">
        <f t="shared" si="44"/>
        <v/>
      </c>
      <c r="MM28" s="27"/>
      <c r="MP28" s="27"/>
      <c r="MS28" s="27"/>
      <c r="MV28" s="27"/>
      <c r="MY28" s="27"/>
      <c r="NA28" s="28"/>
      <c r="ND28" s="35"/>
      <c r="NF28" s="26" t="str">
        <f t="shared" si="45"/>
        <v/>
      </c>
      <c r="NG28" s="27" t="str">
        <f t="shared" si="46"/>
        <v/>
      </c>
      <c r="NI28" s="27"/>
      <c r="NL28" s="27"/>
      <c r="NO28" s="27"/>
      <c r="NR28" s="27"/>
      <c r="NU28" s="27"/>
      <c r="NW28" s="28"/>
      <c r="NZ28" s="35"/>
      <c r="OB28" s="26" t="str">
        <f t="shared" si="47"/>
        <v/>
      </c>
      <c r="OC28" s="27" t="str">
        <f t="shared" si="48"/>
        <v/>
      </c>
      <c r="OE28" s="27"/>
      <c r="OH28" s="27"/>
      <c r="OK28" s="27"/>
      <c r="ON28" s="27"/>
      <c r="OQ28" s="27"/>
      <c r="OS28" s="28"/>
      <c r="OV28" s="35"/>
      <c r="OX28" s="26" t="str">
        <f t="shared" si="49"/>
        <v/>
      </c>
      <c r="OY28" s="27" t="str">
        <f t="shared" si="50"/>
        <v/>
      </c>
      <c r="PA28" s="27"/>
      <c r="PD28" s="27"/>
      <c r="PG28" s="27"/>
      <c r="PJ28" s="27"/>
      <c r="PM28" s="27"/>
      <c r="PO28" s="28"/>
      <c r="PR28" s="35"/>
      <c r="PT28" s="26" t="str">
        <f t="shared" si="51"/>
        <v/>
      </c>
      <c r="PU28" s="27" t="str">
        <f t="shared" si="0"/>
        <v/>
      </c>
      <c r="PW28" s="27"/>
      <c r="PZ28" s="27"/>
      <c r="QC28" s="27"/>
      <c r="QF28" s="27"/>
      <c r="QI28" s="27"/>
      <c r="QK28" s="28"/>
      <c r="QN28" s="28"/>
      <c r="QO28" s="29"/>
      <c r="QP28" s="30" t="str">
        <f t="shared" si="1"/>
        <v/>
      </c>
      <c r="QR28" s="32"/>
      <c r="QS28" s="30" t="str">
        <f t="shared" si="2"/>
        <v/>
      </c>
      <c r="QU28" s="32"/>
      <c r="QV28" s="30" t="str">
        <f t="shared" si="3"/>
        <v/>
      </c>
      <c r="QX28" s="27" t="str">
        <f>IF(ISBLANK(QW28),"",IF(ISBLANK(VLOOKUP(QW28,role!A:E,2,FALSE)),"",VLOOKUP(QW28,role!A:E,2,FALSE)))</f>
        <v/>
      </c>
      <c r="QY28" s="27" t="str">
        <f>IF(ISBLANK(QW28),"",IF(ISBLANK(VLOOKUP(QW28,role!A:E,3,FALSE)),"",VLOOKUP(QW28,role!A:E,3,FALSE)))</f>
        <v/>
      </c>
      <c r="QZ28" s="27" t="str">
        <f>IF(ISBLANK(QW28),"",IF(ISBLANK(VLOOKUP(QW28,role!A:E,4,FALSE)),"",VLOOKUP(QW28,role!A:E,4,FALSE)))</f>
        <v/>
      </c>
      <c r="RA28" s="27" t="str">
        <f>IF(ISBLANK(QW28),"",IF(ISBLANK(VLOOKUP(QW28,role!A:E,5,FALSE)),"",VLOOKUP(QW28,role!A:E,5,FALSE)))</f>
        <v/>
      </c>
      <c r="RB28" s="27" t="str">
        <f>IF(ISBLANK(QW28),"",VLOOKUP(QW28,role!A:F,6,FALSE))</f>
        <v/>
      </c>
      <c r="RC28" s="32"/>
      <c r="RD28" s="30" t="str">
        <f t="shared" si="4"/>
        <v/>
      </c>
      <c r="RF28" s="32"/>
      <c r="RG28" s="30" t="str">
        <f t="shared" si="5"/>
        <v/>
      </c>
      <c r="RI28" s="28"/>
      <c r="RJ28" s="32"/>
      <c r="RK28" s="30" t="str">
        <f t="shared" si="6"/>
        <v/>
      </c>
      <c r="RM28" s="32"/>
      <c r="RN28" s="30" t="str">
        <f t="shared" si="7"/>
        <v/>
      </c>
      <c r="RP28" s="32"/>
      <c r="RQ28" s="30" t="str">
        <f t="shared" si="8"/>
        <v/>
      </c>
      <c r="RS28" s="32"/>
      <c r="RT28" s="30" t="str">
        <f t="shared" si="9"/>
        <v/>
      </c>
      <c r="RV28" s="32"/>
      <c r="RW28" s="30" t="str">
        <f t="shared" si="10"/>
        <v/>
      </c>
      <c r="RY28" s="28"/>
      <c r="RZ28" s="29"/>
      <c r="SB28" s="27" t="str">
        <f t="shared" si="52"/>
        <v/>
      </c>
      <c r="SC28" s="35"/>
      <c r="SM28" s="28"/>
      <c r="SS28" s="28"/>
      <c r="SY28" s="28"/>
      <c r="TE28" s="28"/>
      <c r="TK28" s="28"/>
      <c r="TQ28" s="31"/>
      <c r="TR28" s="50"/>
      <c r="TS28" s="50"/>
      <c r="TT28" s="52"/>
      <c r="TU28" s="50"/>
      <c r="TV28" s="50"/>
      <c r="TW28" s="52"/>
      <c r="TX28" s="52"/>
      <c r="TY28" s="50"/>
      <c r="TZ28" s="52"/>
      <c r="UA28" s="52"/>
      <c r="UB28" s="50"/>
      <c r="UC28" s="52"/>
      <c r="UD28" s="52"/>
      <c r="UE28" s="50"/>
      <c r="UF28" s="52"/>
      <c r="UG28" s="28"/>
      <c r="UH28" s="52"/>
      <c r="UI28" s="50"/>
      <c r="UJ28" s="52"/>
      <c r="UK28" s="56"/>
      <c r="UL28" s="50"/>
      <c r="UM28" s="52"/>
      <c r="UN28" s="56"/>
      <c r="UO28" s="50"/>
      <c r="UP28" s="52"/>
      <c r="UQ28" s="56"/>
      <c r="UR28" s="50"/>
      <c r="US28" s="52"/>
      <c r="UT28" s="56"/>
      <c r="UU28" s="50"/>
      <c r="UV28" s="52"/>
      <c r="UW28" s="33"/>
      <c r="UX28" s="29"/>
      <c r="UY28" s="32"/>
      <c r="UZ28" s="30" t="str">
        <f t="shared" si="53"/>
        <v/>
      </c>
      <c r="VA28" s="27" t="str">
        <f t="shared" si="54"/>
        <v/>
      </c>
      <c r="VH28" s="27"/>
      <c r="VJ28" s="27"/>
      <c r="VL28" s="27"/>
      <c r="VN28" s="27"/>
      <c r="VP28" s="27"/>
      <c r="VR28" s="27"/>
      <c r="VT28" s="33"/>
      <c r="VU28" s="27"/>
      <c r="VV28" s="27"/>
      <c r="VW28" s="27"/>
      <c r="VX28" s="27"/>
      <c r="VY28" s="27"/>
      <c r="VZ28" s="27"/>
      <c r="WA28" s="27"/>
      <c r="WB28" s="27"/>
      <c r="WC28" s="27"/>
    </row>
    <row r="29" spans="3:601" s="26" customFormat="1" x14ac:dyDescent="0.35">
      <c r="C29" s="27" t="str">
        <f t="shared" si="11"/>
        <v/>
      </c>
      <c r="H29" s="26" t="str">
        <f t="shared" si="12"/>
        <v/>
      </c>
      <c r="J29" s="27"/>
      <c r="K29" s="27"/>
      <c r="L29" s="27"/>
      <c r="N29" s="29"/>
      <c r="P29" s="26" t="str">
        <f t="shared" si="13"/>
        <v/>
      </c>
      <c r="Q29" s="27" t="str">
        <f t="shared" si="14"/>
        <v/>
      </c>
      <c r="S29" s="27"/>
      <c r="V29" s="27"/>
      <c r="Y29" s="27"/>
      <c r="AB29" s="27"/>
      <c r="AE29" s="27"/>
      <c r="AG29" s="28"/>
      <c r="AJ29" s="35"/>
      <c r="AL29" s="26" t="str">
        <f t="shared" si="15"/>
        <v/>
      </c>
      <c r="AM29" s="27" t="str">
        <f t="shared" si="16"/>
        <v/>
      </c>
      <c r="AO29" s="27"/>
      <c r="AR29" s="27"/>
      <c r="AU29" s="27"/>
      <c r="AX29" s="27"/>
      <c r="BA29" s="27"/>
      <c r="BC29" s="28"/>
      <c r="BF29" s="35"/>
      <c r="BH29" s="26" t="str">
        <f t="shared" si="17"/>
        <v/>
      </c>
      <c r="BI29" s="27" t="str">
        <f t="shared" si="18"/>
        <v/>
      </c>
      <c r="BK29" s="27"/>
      <c r="BN29" s="27"/>
      <c r="BQ29" s="27"/>
      <c r="BT29" s="27"/>
      <c r="BW29" s="27"/>
      <c r="BY29" s="28"/>
      <c r="CB29" s="35"/>
      <c r="CD29" s="26" t="str">
        <f t="shared" si="19"/>
        <v/>
      </c>
      <c r="CE29" s="27" t="str">
        <f t="shared" si="20"/>
        <v/>
      </c>
      <c r="CG29" s="27"/>
      <c r="CJ29" s="27"/>
      <c r="CM29" s="27"/>
      <c r="CP29" s="27"/>
      <c r="CS29" s="27"/>
      <c r="CU29" s="28"/>
      <c r="CX29" s="35"/>
      <c r="CZ29" s="26" t="str">
        <f t="shared" si="21"/>
        <v/>
      </c>
      <c r="DA29" s="27" t="str">
        <f t="shared" si="22"/>
        <v/>
      </c>
      <c r="DC29" s="27"/>
      <c r="DF29" s="27"/>
      <c r="DI29" s="27"/>
      <c r="DL29" s="27"/>
      <c r="DO29" s="27"/>
      <c r="DQ29" s="28"/>
      <c r="DT29" s="28"/>
      <c r="DW29" s="26" t="str">
        <f t="shared" si="23"/>
        <v/>
      </c>
      <c r="DX29" s="27" t="str">
        <f t="shared" si="24"/>
        <v/>
      </c>
      <c r="DZ29" s="27"/>
      <c r="EC29" s="27"/>
      <c r="EF29" s="27"/>
      <c r="EI29" s="27"/>
      <c r="EL29" s="27"/>
      <c r="EN29" s="28"/>
      <c r="EQ29" s="35"/>
      <c r="ES29" s="26" t="str">
        <f t="shared" si="25"/>
        <v/>
      </c>
      <c r="ET29" s="27" t="str">
        <f t="shared" si="26"/>
        <v/>
      </c>
      <c r="EV29" s="27"/>
      <c r="EY29" s="27"/>
      <c r="FB29" s="27"/>
      <c r="FE29" s="27"/>
      <c r="FH29" s="27"/>
      <c r="FJ29" s="28"/>
      <c r="FM29" s="35"/>
      <c r="FO29" s="26" t="str">
        <f t="shared" si="27"/>
        <v/>
      </c>
      <c r="FP29" s="27" t="str">
        <f t="shared" si="28"/>
        <v/>
      </c>
      <c r="FR29" s="27"/>
      <c r="FU29" s="27"/>
      <c r="FX29" s="27"/>
      <c r="GA29" s="27"/>
      <c r="GD29" s="27"/>
      <c r="GF29" s="28"/>
      <c r="GI29" s="35"/>
      <c r="GK29" s="26" t="str">
        <f t="shared" si="29"/>
        <v/>
      </c>
      <c r="GL29" s="27" t="str">
        <f t="shared" si="30"/>
        <v/>
      </c>
      <c r="GN29" s="27"/>
      <c r="GQ29" s="27"/>
      <c r="GT29" s="27"/>
      <c r="GW29" s="27"/>
      <c r="GZ29" s="27"/>
      <c r="HB29" s="28"/>
      <c r="HE29" s="35"/>
      <c r="HG29" s="26" t="str">
        <f t="shared" si="31"/>
        <v/>
      </c>
      <c r="HH29" s="27" t="str">
        <f t="shared" si="32"/>
        <v/>
      </c>
      <c r="HJ29" s="27"/>
      <c r="HM29" s="27"/>
      <c r="HP29" s="27"/>
      <c r="HS29" s="27"/>
      <c r="HV29" s="27"/>
      <c r="HX29" s="28"/>
      <c r="IA29" s="28"/>
      <c r="ID29" s="26" t="str">
        <f t="shared" si="33"/>
        <v/>
      </c>
      <c r="IE29" s="27" t="str">
        <f t="shared" si="34"/>
        <v/>
      </c>
      <c r="IG29" s="27"/>
      <c r="IJ29" s="27"/>
      <c r="IM29" s="27"/>
      <c r="IP29" s="27"/>
      <c r="IS29" s="27"/>
      <c r="IU29" s="28"/>
      <c r="IX29" s="35"/>
      <c r="IZ29" s="26" t="str">
        <f t="shared" si="35"/>
        <v/>
      </c>
      <c r="JA29" s="27" t="str">
        <f t="shared" si="36"/>
        <v/>
      </c>
      <c r="JC29" s="27"/>
      <c r="JF29" s="27"/>
      <c r="JI29" s="27"/>
      <c r="JL29" s="27"/>
      <c r="JO29" s="27"/>
      <c r="JQ29" s="28"/>
      <c r="JT29" s="35"/>
      <c r="JV29" s="26" t="str">
        <f t="shared" si="37"/>
        <v/>
      </c>
      <c r="JW29" s="27" t="str">
        <f t="shared" si="38"/>
        <v/>
      </c>
      <c r="JY29" s="27"/>
      <c r="KB29" s="27"/>
      <c r="KE29" s="27"/>
      <c r="KH29" s="27"/>
      <c r="KK29" s="27"/>
      <c r="KM29" s="28"/>
      <c r="KP29" s="35"/>
      <c r="KR29" s="26" t="str">
        <f t="shared" si="39"/>
        <v/>
      </c>
      <c r="KS29" s="27" t="str">
        <f t="shared" si="40"/>
        <v/>
      </c>
      <c r="KU29" s="27"/>
      <c r="KX29" s="27"/>
      <c r="LA29" s="27"/>
      <c r="LD29" s="27"/>
      <c r="LG29" s="27"/>
      <c r="LI29" s="28"/>
      <c r="LL29" s="35"/>
      <c r="LN29" s="26" t="str">
        <f t="shared" si="41"/>
        <v/>
      </c>
      <c r="LO29" s="27" t="str">
        <f t="shared" si="42"/>
        <v/>
      </c>
      <c r="LQ29" s="27"/>
      <c r="LT29" s="27"/>
      <c r="LW29" s="27"/>
      <c r="LZ29" s="27"/>
      <c r="MC29" s="27"/>
      <c r="ME29" s="28"/>
      <c r="MH29" s="35"/>
      <c r="MJ29" s="26" t="str">
        <f t="shared" si="43"/>
        <v/>
      </c>
      <c r="MK29" s="27" t="str">
        <f t="shared" si="44"/>
        <v/>
      </c>
      <c r="MM29" s="27"/>
      <c r="MP29" s="27"/>
      <c r="MS29" s="27"/>
      <c r="MV29" s="27"/>
      <c r="MY29" s="27"/>
      <c r="NA29" s="28"/>
      <c r="ND29" s="35"/>
      <c r="NF29" s="26" t="str">
        <f t="shared" si="45"/>
        <v/>
      </c>
      <c r="NG29" s="27" t="str">
        <f t="shared" si="46"/>
        <v/>
      </c>
      <c r="NI29" s="27"/>
      <c r="NL29" s="27"/>
      <c r="NO29" s="27"/>
      <c r="NR29" s="27"/>
      <c r="NU29" s="27"/>
      <c r="NW29" s="28"/>
      <c r="NZ29" s="35"/>
      <c r="OB29" s="26" t="str">
        <f t="shared" si="47"/>
        <v/>
      </c>
      <c r="OC29" s="27" t="str">
        <f t="shared" si="48"/>
        <v/>
      </c>
      <c r="OE29" s="27"/>
      <c r="OH29" s="27"/>
      <c r="OK29" s="27"/>
      <c r="ON29" s="27"/>
      <c r="OQ29" s="27"/>
      <c r="OS29" s="28"/>
      <c r="OV29" s="35"/>
      <c r="OX29" s="26" t="str">
        <f t="shared" si="49"/>
        <v/>
      </c>
      <c r="OY29" s="27" t="str">
        <f t="shared" si="50"/>
        <v/>
      </c>
      <c r="PA29" s="27"/>
      <c r="PD29" s="27"/>
      <c r="PG29" s="27"/>
      <c r="PJ29" s="27"/>
      <c r="PM29" s="27"/>
      <c r="PO29" s="28"/>
      <c r="PR29" s="35"/>
      <c r="PT29" s="26" t="str">
        <f t="shared" si="51"/>
        <v/>
      </c>
      <c r="PU29" s="27" t="str">
        <f t="shared" si="0"/>
        <v/>
      </c>
      <c r="PW29" s="27"/>
      <c r="PZ29" s="27"/>
      <c r="QC29" s="27"/>
      <c r="QF29" s="27"/>
      <c r="QI29" s="27"/>
      <c r="QK29" s="28"/>
      <c r="QN29" s="28"/>
      <c r="QO29" s="29"/>
      <c r="QP29" s="30" t="str">
        <f t="shared" si="1"/>
        <v/>
      </c>
      <c r="QR29" s="32"/>
      <c r="QS29" s="30" t="str">
        <f t="shared" si="2"/>
        <v/>
      </c>
      <c r="QU29" s="32"/>
      <c r="QV29" s="30" t="str">
        <f t="shared" si="3"/>
        <v/>
      </c>
      <c r="QX29" s="27" t="str">
        <f>IF(ISBLANK(QW29),"",IF(ISBLANK(VLOOKUP(QW29,role!A:E,2,FALSE)),"",VLOOKUP(QW29,role!A:E,2,FALSE)))</f>
        <v/>
      </c>
      <c r="QY29" s="27" t="str">
        <f>IF(ISBLANK(QW29),"",IF(ISBLANK(VLOOKUP(QW29,role!A:E,3,FALSE)),"",VLOOKUP(QW29,role!A:E,3,FALSE)))</f>
        <v/>
      </c>
      <c r="QZ29" s="27" t="str">
        <f>IF(ISBLANK(QW29),"",IF(ISBLANK(VLOOKUP(QW29,role!A:E,4,FALSE)),"",VLOOKUP(QW29,role!A:E,4,FALSE)))</f>
        <v/>
      </c>
      <c r="RA29" s="27" t="str">
        <f>IF(ISBLANK(QW29),"",IF(ISBLANK(VLOOKUP(QW29,role!A:E,5,FALSE)),"",VLOOKUP(QW29,role!A:E,5,FALSE)))</f>
        <v/>
      </c>
      <c r="RB29" s="27" t="str">
        <f>IF(ISBLANK(QW29),"",VLOOKUP(QW29,role!A:F,6,FALSE))</f>
        <v/>
      </c>
      <c r="RC29" s="32"/>
      <c r="RD29" s="30" t="str">
        <f t="shared" si="4"/>
        <v/>
      </c>
      <c r="RF29" s="32"/>
      <c r="RG29" s="30" t="str">
        <f t="shared" si="5"/>
        <v/>
      </c>
      <c r="RI29" s="28"/>
      <c r="RJ29" s="32"/>
      <c r="RK29" s="30" t="str">
        <f t="shared" si="6"/>
        <v/>
      </c>
      <c r="RM29" s="32"/>
      <c r="RN29" s="30" t="str">
        <f t="shared" si="7"/>
        <v/>
      </c>
      <c r="RP29" s="32"/>
      <c r="RQ29" s="30" t="str">
        <f t="shared" si="8"/>
        <v/>
      </c>
      <c r="RS29" s="32"/>
      <c r="RT29" s="30" t="str">
        <f t="shared" si="9"/>
        <v/>
      </c>
      <c r="RV29" s="32"/>
      <c r="RW29" s="30" t="str">
        <f t="shared" si="10"/>
        <v/>
      </c>
      <c r="RY29" s="28"/>
      <c r="RZ29" s="29"/>
      <c r="SB29" s="27" t="str">
        <f t="shared" si="52"/>
        <v/>
      </c>
      <c r="SC29" s="35"/>
      <c r="SM29" s="28"/>
      <c r="SS29" s="28"/>
      <c r="SY29" s="28"/>
      <c r="TE29" s="28"/>
      <c r="TK29" s="28"/>
      <c r="TQ29" s="31"/>
      <c r="TR29" s="50"/>
      <c r="TS29" s="50"/>
      <c r="TT29" s="52"/>
      <c r="TU29" s="50"/>
      <c r="TV29" s="50"/>
      <c r="TW29" s="52"/>
      <c r="TX29" s="52"/>
      <c r="TY29" s="50"/>
      <c r="TZ29" s="52"/>
      <c r="UA29" s="52"/>
      <c r="UB29" s="50"/>
      <c r="UC29" s="52"/>
      <c r="UD29" s="52"/>
      <c r="UE29" s="50"/>
      <c r="UF29" s="52"/>
      <c r="UG29" s="28"/>
      <c r="UH29" s="52"/>
      <c r="UI29" s="50"/>
      <c r="UJ29" s="52"/>
      <c r="UK29" s="56"/>
      <c r="UL29" s="50"/>
      <c r="UM29" s="52"/>
      <c r="UN29" s="56"/>
      <c r="UO29" s="50"/>
      <c r="UP29" s="52"/>
      <c r="UQ29" s="56"/>
      <c r="UR29" s="50"/>
      <c r="US29" s="52"/>
      <c r="UT29" s="56"/>
      <c r="UU29" s="50"/>
      <c r="UV29" s="52"/>
      <c r="UW29" s="33"/>
      <c r="UX29" s="29"/>
      <c r="UY29" s="32"/>
      <c r="UZ29" s="30" t="str">
        <f t="shared" si="53"/>
        <v/>
      </c>
      <c r="VA29" s="27" t="str">
        <f t="shared" si="54"/>
        <v/>
      </c>
      <c r="VH29" s="27"/>
      <c r="VJ29" s="27"/>
      <c r="VL29" s="27"/>
      <c r="VN29" s="27"/>
      <c r="VP29" s="27"/>
      <c r="VR29" s="27"/>
      <c r="VT29" s="33"/>
      <c r="VU29" s="27"/>
      <c r="VV29" s="27"/>
      <c r="VW29" s="27"/>
      <c r="VX29" s="27"/>
      <c r="VY29" s="27"/>
      <c r="VZ29" s="27"/>
      <c r="WA29" s="27"/>
      <c r="WB29" s="27"/>
      <c r="WC29" s="27"/>
    </row>
    <row r="30" spans="3:601" s="26" customFormat="1" x14ac:dyDescent="0.35">
      <c r="C30" s="27" t="str">
        <f t="shared" si="11"/>
        <v/>
      </c>
      <c r="H30" s="26" t="str">
        <f t="shared" si="12"/>
        <v/>
      </c>
      <c r="J30" s="27"/>
      <c r="K30" s="27"/>
      <c r="L30" s="27"/>
      <c r="N30" s="29"/>
      <c r="P30" s="26" t="str">
        <f t="shared" si="13"/>
        <v/>
      </c>
      <c r="Q30" s="27" t="str">
        <f t="shared" si="14"/>
        <v/>
      </c>
      <c r="S30" s="27"/>
      <c r="V30" s="27"/>
      <c r="Y30" s="27"/>
      <c r="AB30" s="27"/>
      <c r="AE30" s="27"/>
      <c r="AG30" s="28"/>
      <c r="AJ30" s="35"/>
      <c r="AL30" s="26" t="str">
        <f t="shared" si="15"/>
        <v/>
      </c>
      <c r="AM30" s="27" t="str">
        <f t="shared" si="16"/>
        <v/>
      </c>
      <c r="AO30" s="27"/>
      <c r="AR30" s="27"/>
      <c r="AU30" s="27"/>
      <c r="AX30" s="27"/>
      <c r="BA30" s="27"/>
      <c r="BC30" s="28"/>
      <c r="BF30" s="35"/>
      <c r="BH30" s="26" t="str">
        <f t="shared" si="17"/>
        <v/>
      </c>
      <c r="BI30" s="27" t="str">
        <f t="shared" si="18"/>
        <v/>
      </c>
      <c r="BK30" s="27"/>
      <c r="BN30" s="27"/>
      <c r="BQ30" s="27"/>
      <c r="BT30" s="27"/>
      <c r="BW30" s="27"/>
      <c r="BY30" s="28"/>
      <c r="CB30" s="35"/>
      <c r="CD30" s="26" t="str">
        <f t="shared" si="19"/>
        <v/>
      </c>
      <c r="CE30" s="27" t="str">
        <f t="shared" si="20"/>
        <v/>
      </c>
      <c r="CG30" s="27"/>
      <c r="CJ30" s="27"/>
      <c r="CM30" s="27"/>
      <c r="CP30" s="27"/>
      <c r="CS30" s="27"/>
      <c r="CU30" s="28"/>
      <c r="CX30" s="35"/>
      <c r="CZ30" s="26" t="str">
        <f t="shared" si="21"/>
        <v/>
      </c>
      <c r="DA30" s="27" t="str">
        <f t="shared" si="22"/>
        <v/>
      </c>
      <c r="DC30" s="27"/>
      <c r="DF30" s="27"/>
      <c r="DI30" s="27"/>
      <c r="DL30" s="27"/>
      <c r="DO30" s="27"/>
      <c r="DQ30" s="28"/>
      <c r="DT30" s="28"/>
      <c r="DW30" s="26" t="str">
        <f t="shared" si="23"/>
        <v/>
      </c>
      <c r="DX30" s="27" t="str">
        <f t="shared" si="24"/>
        <v/>
      </c>
      <c r="DZ30" s="27"/>
      <c r="EC30" s="27"/>
      <c r="EF30" s="27"/>
      <c r="EI30" s="27"/>
      <c r="EL30" s="27"/>
      <c r="EN30" s="28"/>
      <c r="EQ30" s="35"/>
      <c r="ES30" s="26" t="str">
        <f t="shared" si="25"/>
        <v/>
      </c>
      <c r="ET30" s="27" t="str">
        <f t="shared" si="26"/>
        <v/>
      </c>
      <c r="EV30" s="27"/>
      <c r="EY30" s="27"/>
      <c r="FB30" s="27"/>
      <c r="FE30" s="27"/>
      <c r="FH30" s="27"/>
      <c r="FJ30" s="28"/>
      <c r="FM30" s="35"/>
      <c r="FO30" s="26" t="str">
        <f t="shared" si="27"/>
        <v/>
      </c>
      <c r="FP30" s="27" t="str">
        <f t="shared" si="28"/>
        <v/>
      </c>
      <c r="FR30" s="27"/>
      <c r="FU30" s="27"/>
      <c r="FX30" s="27"/>
      <c r="GA30" s="27"/>
      <c r="GD30" s="27"/>
      <c r="GF30" s="28"/>
      <c r="GI30" s="35"/>
      <c r="GK30" s="26" t="str">
        <f t="shared" si="29"/>
        <v/>
      </c>
      <c r="GL30" s="27" t="str">
        <f t="shared" si="30"/>
        <v/>
      </c>
      <c r="GN30" s="27"/>
      <c r="GQ30" s="27"/>
      <c r="GT30" s="27"/>
      <c r="GW30" s="27"/>
      <c r="GZ30" s="27"/>
      <c r="HB30" s="28"/>
      <c r="HE30" s="35"/>
      <c r="HG30" s="26" t="str">
        <f t="shared" si="31"/>
        <v/>
      </c>
      <c r="HH30" s="27" t="str">
        <f t="shared" si="32"/>
        <v/>
      </c>
      <c r="HJ30" s="27"/>
      <c r="HM30" s="27"/>
      <c r="HP30" s="27"/>
      <c r="HS30" s="27"/>
      <c r="HV30" s="27"/>
      <c r="HX30" s="28"/>
      <c r="IA30" s="28"/>
      <c r="ID30" s="26" t="str">
        <f t="shared" si="33"/>
        <v/>
      </c>
      <c r="IE30" s="27" t="str">
        <f t="shared" si="34"/>
        <v/>
      </c>
      <c r="IG30" s="27"/>
      <c r="IJ30" s="27"/>
      <c r="IM30" s="27"/>
      <c r="IP30" s="27"/>
      <c r="IS30" s="27"/>
      <c r="IU30" s="28"/>
      <c r="IX30" s="35"/>
      <c r="IZ30" s="26" t="str">
        <f t="shared" si="35"/>
        <v/>
      </c>
      <c r="JA30" s="27" t="str">
        <f t="shared" si="36"/>
        <v/>
      </c>
      <c r="JC30" s="27"/>
      <c r="JF30" s="27"/>
      <c r="JI30" s="27"/>
      <c r="JL30" s="27"/>
      <c r="JO30" s="27"/>
      <c r="JQ30" s="28"/>
      <c r="JT30" s="35"/>
      <c r="JV30" s="26" t="str">
        <f t="shared" si="37"/>
        <v/>
      </c>
      <c r="JW30" s="27" t="str">
        <f t="shared" si="38"/>
        <v/>
      </c>
      <c r="JY30" s="27"/>
      <c r="KB30" s="27"/>
      <c r="KE30" s="27"/>
      <c r="KH30" s="27"/>
      <c r="KK30" s="27"/>
      <c r="KM30" s="28"/>
      <c r="KP30" s="35"/>
      <c r="KR30" s="26" t="str">
        <f t="shared" si="39"/>
        <v/>
      </c>
      <c r="KS30" s="27" t="str">
        <f t="shared" si="40"/>
        <v/>
      </c>
      <c r="KU30" s="27"/>
      <c r="KX30" s="27"/>
      <c r="LA30" s="27"/>
      <c r="LD30" s="27"/>
      <c r="LG30" s="27"/>
      <c r="LI30" s="28"/>
      <c r="LL30" s="35"/>
      <c r="LN30" s="26" t="str">
        <f t="shared" si="41"/>
        <v/>
      </c>
      <c r="LO30" s="27" t="str">
        <f t="shared" si="42"/>
        <v/>
      </c>
      <c r="LQ30" s="27"/>
      <c r="LT30" s="27"/>
      <c r="LW30" s="27"/>
      <c r="LZ30" s="27"/>
      <c r="MC30" s="27"/>
      <c r="ME30" s="28"/>
      <c r="MH30" s="35"/>
      <c r="MJ30" s="26" t="str">
        <f t="shared" si="43"/>
        <v/>
      </c>
      <c r="MK30" s="27" t="str">
        <f t="shared" si="44"/>
        <v/>
      </c>
      <c r="MM30" s="27"/>
      <c r="MP30" s="27"/>
      <c r="MS30" s="27"/>
      <c r="MV30" s="27"/>
      <c r="MY30" s="27"/>
      <c r="NA30" s="28"/>
      <c r="ND30" s="35"/>
      <c r="NF30" s="26" t="str">
        <f t="shared" si="45"/>
        <v/>
      </c>
      <c r="NG30" s="27" t="str">
        <f t="shared" si="46"/>
        <v/>
      </c>
      <c r="NI30" s="27"/>
      <c r="NL30" s="27"/>
      <c r="NO30" s="27"/>
      <c r="NR30" s="27"/>
      <c r="NU30" s="27"/>
      <c r="NW30" s="28"/>
      <c r="NZ30" s="35"/>
      <c r="OB30" s="26" t="str">
        <f t="shared" si="47"/>
        <v/>
      </c>
      <c r="OC30" s="27" t="str">
        <f t="shared" si="48"/>
        <v/>
      </c>
      <c r="OE30" s="27"/>
      <c r="OH30" s="27"/>
      <c r="OK30" s="27"/>
      <c r="ON30" s="27"/>
      <c r="OQ30" s="27"/>
      <c r="OS30" s="28"/>
      <c r="OV30" s="35"/>
      <c r="OX30" s="26" t="str">
        <f t="shared" si="49"/>
        <v/>
      </c>
      <c r="OY30" s="27" t="str">
        <f t="shared" si="50"/>
        <v/>
      </c>
      <c r="PA30" s="27"/>
      <c r="PD30" s="27"/>
      <c r="PG30" s="27"/>
      <c r="PJ30" s="27"/>
      <c r="PM30" s="27"/>
      <c r="PO30" s="28"/>
      <c r="PR30" s="35"/>
      <c r="PT30" s="26" t="str">
        <f t="shared" si="51"/>
        <v/>
      </c>
      <c r="PU30" s="27" t="str">
        <f t="shared" si="0"/>
        <v/>
      </c>
      <c r="PW30" s="27"/>
      <c r="PZ30" s="27"/>
      <c r="QC30" s="27"/>
      <c r="QF30" s="27"/>
      <c r="QI30" s="27"/>
      <c r="QK30" s="28"/>
      <c r="QN30" s="28"/>
      <c r="QO30" s="29"/>
      <c r="QP30" s="30" t="str">
        <f t="shared" si="1"/>
        <v/>
      </c>
      <c r="QR30" s="32"/>
      <c r="QS30" s="30" t="str">
        <f t="shared" si="2"/>
        <v/>
      </c>
      <c r="QU30" s="32"/>
      <c r="QV30" s="30" t="str">
        <f t="shared" si="3"/>
        <v/>
      </c>
      <c r="QX30" s="27" t="str">
        <f>IF(ISBLANK(QW30),"",IF(ISBLANK(VLOOKUP(QW30,role!A:E,2,FALSE)),"",VLOOKUP(QW30,role!A:E,2,FALSE)))</f>
        <v/>
      </c>
      <c r="QY30" s="27" t="str">
        <f>IF(ISBLANK(QW30),"",IF(ISBLANK(VLOOKUP(QW30,role!A:E,3,FALSE)),"",VLOOKUP(QW30,role!A:E,3,FALSE)))</f>
        <v/>
      </c>
      <c r="QZ30" s="27" t="str">
        <f>IF(ISBLANK(QW30),"",IF(ISBLANK(VLOOKUP(QW30,role!A:E,4,FALSE)),"",VLOOKUP(QW30,role!A:E,4,FALSE)))</f>
        <v/>
      </c>
      <c r="RA30" s="27" t="str">
        <f>IF(ISBLANK(QW30),"",IF(ISBLANK(VLOOKUP(QW30,role!A:E,5,FALSE)),"",VLOOKUP(QW30,role!A:E,5,FALSE)))</f>
        <v/>
      </c>
      <c r="RB30" s="27" t="str">
        <f>IF(ISBLANK(QW30),"",VLOOKUP(QW30,role!A:F,6,FALSE))</f>
        <v/>
      </c>
      <c r="RC30" s="32"/>
      <c r="RD30" s="30" t="str">
        <f t="shared" si="4"/>
        <v/>
      </c>
      <c r="RF30" s="32"/>
      <c r="RG30" s="30" t="str">
        <f t="shared" si="5"/>
        <v/>
      </c>
      <c r="RI30" s="28"/>
      <c r="RJ30" s="32"/>
      <c r="RK30" s="30" t="str">
        <f t="shared" si="6"/>
        <v/>
      </c>
      <c r="RM30" s="32"/>
      <c r="RN30" s="30" t="str">
        <f t="shared" si="7"/>
        <v/>
      </c>
      <c r="RP30" s="32"/>
      <c r="RQ30" s="30" t="str">
        <f t="shared" si="8"/>
        <v/>
      </c>
      <c r="RS30" s="32"/>
      <c r="RT30" s="30" t="str">
        <f t="shared" si="9"/>
        <v/>
      </c>
      <c r="RV30" s="32"/>
      <c r="RW30" s="30" t="str">
        <f t="shared" si="10"/>
        <v/>
      </c>
      <c r="RY30" s="28"/>
      <c r="RZ30" s="29"/>
      <c r="SB30" s="27" t="str">
        <f t="shared" si="52"/>
        <v/>
      </c>
      <c r="SC30" s="35"/>
      <c r="SM30" s="28"/>
      <c r="SS30" s="28"/>
      <c r="SY30" s="28"/>
      <c r="TE30" s="28"/>
      <c r="TK30" s="28"/>
      <c r="TQ30" s="31"/>
      <c r="TR30" s="50"/>
      <c r="TS30" s="50"/>
      <c r="TT30" s="52"/>
      <c r="TU30" s="50"/>
      <c r="TV30" s="50"/>
      <c r="TW30" s="52"/>
      <c r="TX30" s="52"/>
      <c r="TY30" s="50"/>
      <c r="TZ30" s="52"/>
      <c r="UA30" s="52"/>
      <c r="UB30" s="50"/>
      <c r="UC30" s="52"/>
      <c r="UD30" s="52"/>
      <c r="UE30" s="50"/>
      <c r="UF30" s="52"/>
      <c r="UG30" s="28"/>
      <c r="UH30" s="52"/>
      <c r="UI30" s="50"/>
      <c r="UJ30" s="52"/>
      <c r="UK30" s="56"/>
      <c r="UL30" s="50"/>
      <c r="UM30" s="52"/>
      <c r="UN30" s="56"/>
      <c r="UO30" s="50"/>
      <c r="UP30" s="52"/>
      <c r="UQ30" s="56"/>
      <c r="UR30" s="50"/>
      <c r="US30" s="52"/>
      <c r="UT30" s="56"/>
      <c r="UU30" s="50"/>
      <c r="UV30" s="52"/>
      <c r="UW30" s="33"/>
      <c r="UX30" s="29"/>
      <c r="UY30" s="32"/>
      <c r="UZ30" s="30" t="str">
        <f t="shared" si="53"/>
        <v/>
      </c>
      <c r="VA30" s="27" t="str">
        <f t="shared" si="54"/>
        <v/>
      </c>
      <c r="VH30" s="27"/>
      <c r="VJ30" s="27"/>
      <c r="VL30" s="27"/>
      <c r="VN30" s="27"/>
      <c r="VP30" s="27"/>
      <c r="VR30" s="27"/>
      <c r="VT30" s="33"/>
      <c r="VU30" s="27"/>
      <c r="VV30" s="27"/>
      <c r="VW30" s="27"/>
      <c r="VX30" s="27"/>
      <c r="VY30" s="27"/>
      <c r="VZ30" s="27"/>
      <c r="WA30" s="27"/>
      <c r="WB30" s="27"/>
      <c r="WC30" s="27"/>
    </row>
    <row r="31" spans="3:601" s="26" customFormat="1" x14ac:dyDescent="0.35">
      <c r="C31" s="27" t="str">
        <f t="shared" si="11"/>
        <v/>
      </c>
      <c r="H31" s="26" t="str">
        <f t="shared" si="12"/>
        <v/>
      </c>
      <c r="J31" s="27"/>
      <c r="K31" s="27"/>
      <c r="L31" s="27"/>
      <c r="N31" s="29"/>
      <c r="P31" s="26" t="str">
        <f t="shared" si="13"/>
        <v/>
      </c>
      <c r="Q31" s="27" t="str">
        <f t="shared" si="14"/>
        <v/>
      </c>
      <c r="S31" s="27"/>
      <c r="V31" s="27"/>
      <c r="Y31" s="27"/>
      <c r="AB31" s="27"/>
      <c r="AE31" s="27"/>
      <c r="AG31" s="28"/>
      <c r="AJ31" s="35"/>
      <c r="AL31" s="26" t="str">
        <f t="shared" si="15"/>
        <v/>
      </c>
      <c r="AM31" s="27" t="str">
        <f t="shared" si="16"/>
        <v/>
      </c>
      <c r="AO31" s="27"/>
      <c r="AR31" s="27"/>
      <c r="AU31" s="27"/>
      <c r="AX31" s="27"/>
      <c r="BA31" s="27"/>
      <c r="BC31" s="28"/>
      <c r="BF31" s="35"/>
      <c r="BH31" s="26" t="str">
        <f t="shared" si="17"/>
        <v/>
      </c>
      <c r="BI31" s="27" t="str">
        <f t="shared" si="18"/>
        <v/>
      </c>
      <c r="BK31" s="27"/>
      <c r="BN31" s="27"/>
      <c r="BQ31" s="27"/>
      <c r="BT31" s="27"/>
      <c r="BW31" s="27"/>
      <c r="BY31" s="28"/>
      <c r="CB31" s="35"/>
      <c r="CD31" s="26" t="str">
        <f t="shared" si="19"/>
        <v/>
      </c>
      <c r="CE31" s="27" t="str">
        <f t="shared" si="20"/>
        <v/>
      </c>
      <c r="CG31" s="27"/>
      <c r="CJ31" s="27"/>
      <c r="CM31" s="27"/>
      <c r="CP31" s="27"/>
      <c r="CS31" s="27"/>
      <c r="CU31" s="28"/>
      <c r="CX31" s="35"/>
      <c r="CZ31" s="26" t="str">
        <f t="shared" si="21"/>
        <v/>
      </c>
      <c r="DA31" s="27" t="str">
        <f t="shared" si="22"/>
        <v/>
      </c>
      <c r="DC31" s="27"/>
      <c r="DF31" s="27"/>
      <c r="DI31" s="27"/>
      <c r="DL31" s="27"/>
      <c r="DO31" s="27"/>
      <c r="DQ31" s="28"/>
      <c r="DT31" s="28"/>
      <c r="DW31" s="26" t="str">
        <f t="shared" si="23"/>
        <v/>
      </c>
      <c r="DX31" s="27" t="str">
        <f t="shared" si="24"/>
        <v/>
      </c>
      <c r="DZ31" s="27"/>
      <c r="EC31" s="27"/>
      <c r="EF31" s="27"/>
      <c r="EI31" s="27"/>
      <c r="EL31" s="27"/>
      <c r="EN31" s="28"/>
      <c r="EQ31" s="35"/>
      <c r="ES31" s="26" t="str">
        <f t="shared" si="25"/>
        <v/>
      </c>
      <c r="ET31" s="27" t="str">
        <f t="shared" si="26"/>
        <v/>
      </c>
      <c r="EV31" s="27"/>
      <c r="EY31" s="27"/>
      <c r="FB31" s="27"/>
      <c r="FE31" s="27"/>
      <c r="FH31" s="27"/>
      <c r="FJ31" s="28"/>
      <c r="FM31" s="35"/>
      <c r="FO31" s="26" t="str">
        <f t="shared" si="27"/>
        <v/>
      </c>
      <c r="FP31" s="27" t="str">
        <f t="shared" si="28"/>
        <v/>
      </c>
      <c r="FR31" s="27"/>
      <c r="FU31" s="27"/>
      <c r="FX31" s="27"/>
      <c r="GA31" s="27"/>
      <c r="GD31" s="27"/>
      <c r="GF31" s="28"/>
      <c r="GI31" s="35"/>
      <c r="GK31" s="26" t="str">
        <f t="shared" si="29"/>
        <v/>
      </c>
      <c r="GL31" s="27" t="str">
        <f t="shared" si="30"/>
        <v/>
      </c>
      <c r="GN31" s="27"/>
      <c r="GQ31" s="27"/>
      <c r="GT31" s="27"/>
      <c r="GW31" s="27"/>
      <c r="GZ31" s="27"/>
      <c r="HB31" s="28"/>
      <c r="HE31" s="35"/>
      <c r="HG31" s="26" t="str">
        <f t="shared" si="31"/>
        <v/>
      </c>
      <c r="HH31" s="27" t="str">
        <f t="shared" si="32"/>
        <v/>
      </c>
      <c r="HJ31" s="27"/>
      <c r="HM31" s="27"/>
      <c r="HP31" s="27"/>
      <c r="HS31" s="27"/>
      <c r="HV31" s="27"/>
      <c r="HX31" s="28"/>
      <c r="IA31" s="28"/>
      <c r="ID31" s="26" t="str">
        <f t="shared" si="33"/>
        <v/>
      </c>
      <c r="IE31" s="27" t="str">
        <f t="shared" si="34"/>
        <v/>
      </c>
      <c r="IG31" s="27"/>
      <c r="IJ31" s="27"/>
      <c r="IM31" s="27"/>
      <c r="IP31" s="27"/>
      <c r="IS31" s="27"/>
      <c r="IU31" s="28"/>
      <c r="IX31" s="35"/>
      <c r="IZ31" s="26" t="str">
        <f t="shared" si="35"/>
        <v/>
      </c>
      <c r="JA31" s="27" t="str">
        <f t="shared" si="36"/>
        <v/>
      </c>
      <c r="JC31" s="27"/>
      <c r="JF31" s="27"/>
      <c r="JI31" s="27"/>
      <c r="JL31" s="27"/>
      <c r="JO31" s="27"/>
      <c r="JQ31" s="28"/>
      <c r="JT31" s="35"/>
      <c r="JV31" s="26" t="str">
        <f t="shared" si="37"/>
        <v/>
      </c>
      <c r="JW31" s="27" t="str">
        <f t="shared" si="38"/>
        <v/>
      </c>
      <c r="JY31" s="27"/>
      <c r="KB31" s="27"/>
      <c r="KE31" s="27"/>
      <c r="KH31" s="27"/>
      <c r="KK31" s="27"/>
      <c r="KM31" s="28"/>
      <c r="KP31" s="35"/>
      <c r="KR31" s="26" t="str">
        <f t="shared" si="39"/>
        <v/>
      </c>
      <c r="KS31" s="27" t="str">
        <f t="shared" si="40"/>
        <v/>
      </c>
      <c r="KU31" s="27"/>
      <c r="KX31" s="27"/>
      <c r="LA31" s="27"/>
      <c r="LD31" s="27"/>
      <c r="LG31" s="27"/>
      <c r="LI31" s="28"/>
      <c r="LL31" s="35"/>
      <c r="LN31" s="26" t="str">
        <f t="shared" si="41"/>
        <v/>
      </c>
      <c r="LO31" s="27" t="str">
        <f t="shared" si="42"/>
        <v/>
      </c>
      <c r="LQ31" s="27"/>
      <c r="LT31" s="27"/>
      <c r="LW31" s="27"/>
      <c r="LZ31" s="27"/>
      <c r="MC31" s="27"/>
      <c r="ME31" s="28"/>
      <c r="MH31" s="35"/>
      <c r="MJ31" s="26" t="str">
        <f t="shared" si="43"/>
        <v/>
      </c>
      <c r="MK31" s="27" t="str">
        <f t="shared" si="44"/>
        <v/>
      </c>
      <c r="MM31" s="27"/>
      <c r="MP31" s="27"/>
      <c r="MS31" s="27"/>
      <c r="MV31" s="27"/>
      <c r="MY31" s="27"/>
      <c r="NA31" s="28"/>
      <c r="ND31" s="35"/>
      <c r="NF31" s="26" t="str">
        <f t="shared" si="45"/>
        <v/>
      </c>
      <c r="NG31" s="27" t="str">
        <f t="shared" si="46"/>
        <v/>
      </c>
      <c r="NI31" s="27"/>
      <c r="NL31" s="27"/>
      <c r="NO31" s="27"/>
      <c r="NR31" s="27"/>
      <c r="NU31" s="27"/>
      <c r="NW31" s="28"/>
      <c r="NZ31" s="35"/>
      <c r="OB31" s="26" t="str">
        <f t="shared" si="47"/>
        <v/>
      </c>
      <c r="OC31" s="27" t="str">
        <f t="shared" si="48"/>
        <v/>
      </c>
      <c r="OE31" s="27"/>
      <c r="OH31" s="27"/>
      <c r="OK31" s="27"/>
      <c r="ON31" s="27"/>
      <c r="OQ31" s="27"/>
      <c r="OS31" s="28"/>
      <c r="OV31" s="35"/>
      <c r="OX31" s="26" t="str">
        <f t="shared" si="49"/>
        <v/>
      </c>
      <c r="OY31" s="27" t="str">
        <f t="shared" si="50"/>
        <v/>
      </c>
      <c r="PA31" s="27"/>
      <c r="PD31" s="27"/>
      <c r="PG31" s="27"/>
      <c r="PJ31" s="27"/>
      <c r="PM31" s="27"/>
      <c r="PO31" s="28"/>
      <c r="PR31" s="35"/>
      <c r="PT31" s="26" t="str">
        <f t="shared" si="51"/>
        <v/>
      </c>
      <c r="PU31" s="27" t="str">
        <f t="shared" si="0"/>
        <v/>
      </c>
      <c r="PW31" s="27"/>
      <c r="PZ31" s="27"/>
      <c r="QC31" s="27"/>
      <c r="QF31" s="27"/>
      <c r="QI31" s="27"/>
      <c r="QK31" s="28"/>
      <c r="QN31" s="28"/>
      <c r="QO31" s="29"/>
      <c r="QP31" s="30" t="str">
        <f t="shared" si="1"/>
        <v/>
      </c>
      <c r="QR31" s="32"/>
      <c r="QS31" s="30" t="str">
        <f t="shared" si="2"/>
        <v/>
      </c>
      <c r="QU31" s="32"/>
      <c r="QV31" s="30" t="str">
        <f t="shared" si="3"/>
        <v/>
      </c>
      <c r="QX31" s="27" t="str">
        <f>IF(ISBLANK(QW31),"",IF(ISBLANK(VLOOKUP(QW31,role!A:E,2,FALSE)),"",VLOOKUP(QW31,role!A:E,2,FALSE)))</f>
        <v/>
      </c>
      <c r="QY31" s="27" t="str">
        <f>IF(ISBLANK(QW31),"",IF(ISBLANK(VLOOKUP(QW31,role!A:E,3,FALSE)),"",VLOOKUP(QW31,role!A:E,3,FALSE)))</f>
        <v/>
      </c>
      <c r="QZ31" s="27" t="str">
        <f>IF(ISBLANK(QW31),"",IF(ISBLANK(VLOOKUP(QW31,role!A:E,4,FALSE)),"",VLOOKUP(QW31,role!A:E,4,FALSE)))</f>
        <v/>
      </c>
      <c r="RA31" s="27" t="str">
        <f>IF(ISBLANK(QW31),"",IF(ISBLANK(VLOOKUP(QW31,role!A:E,5,FALSE)),"",VLOOKUP(QW31,role!A:E,5,FALSE)))</f>
        <v/>
      </c>
      <c r="RB31" s="27" t="str">
        <f>IF(ISBLANK(QW31),"",VLOOKUP(QW31,role!A:F,6,FALSE))</f>
        <v/>
      </c>
      <c r="RC31" s="32"/>
      <c r="RD31" s="30" t="str">
        <f t="shared" si="4"/>
        <v/>
      </c>
      <c r="RF31" s="32"/>
      <c r="RG31" s="30" t="str">
        <f t="shared" si="5"/>
        <v/>
      </c>
      <c r="RI31" s="28"/>
      <c r="RJ31" s="32"/>
      <c r="RK31" s="30" t="str">
        <f t="shared" si="6"/>
        <v/>
      </c>
      <c r="RM31" s="32"/>
      <c r="RN31" s="30" t="str">
        <f t="shared" si="7"/>
        <v/>
      </c>
      <c r="RP31" s="32"/>
      <c r="RQ31" s="30" t="str">
        <f t="shared" si="8"/>
        <v/>
      </c>
      <c r="RS31" s="32"/>
      <c r="RT31" s="30" t="str">
        <f t="shared" si="9"/>
        <v/>
      </c>
      <c r="RV31" s="32"/>
      <c r="RW31" s="30" t="str">
        <f t="shared" si="10"/>
        <v/>
      </c>
      <c r="RY31" s="28"/>
      <c r="RZ31" s="29"/>
      <c r="SB31" s="27" t="str">
        <f t="shared" si="52"/>
        <v/>
      </c>
      <c r="SC31" s="35"/>
      <c r="SM31" s="28"/>
      <c r="SS31" s="28"/>
      <c r="SY31" s="28"/>
      <c r="TE31" s="28"/>
      <c r="TK31" s="28"/>
      <c r="TQ31" s="31"/>
      <c r="TR31" s="50"/>
      <c r="TS31" s="50"/>
      <c r="TT31" s="52"/>
      <c r="TU31" s="50"/>
      <c r="TV31" s="50"/>
      <c r="TW31" s="52"/>
      <c r="TX31" s="52"/>
      <c r="TY31" s="50"/>
      <c r="TZ31" s="52"/>
      <c r="UA31" s="52"/>
      <c r="UB31" s="50"/>
      <c r="UC31" s="52"/>
      <c r="UD31" s="52"/>
      <c r="UE31" s="50"/>
      <c r="UF31" s="52"/>
      <c r="UG31" s="28"/>
      <c r="UH31" s="52"/>
      <c r="UI31" s="50"/>
      <c r="UJ31" s="52"/>
      <c r="UK31" s="56"/>
      <c r="UL31" s="50"/>
      <c r="UM31" s="52"/>
      <c r="UN31" s="56"/>
      <c r="UO31" s="50"/>
      <c r="UP31" s="52"/>
      <c r="UQ31" s="56"/>
      <c r="UR31" s="50"/>
      <c r="US31" s="52"/>
      <c r="UT31" s="56"/>
      <c r="UU31" s="50"/>
      <c r="UV31" s="52"/>
      <c r="UW31" s="33"/>
      <c r="UX31" s="29"/>
      <c r="UY31" s="32"/>
      <c r="UZ31" s="30" t="str">
        <f t="shared" si="53"/>
        <v/>
      </c>
      <c r="VA31" s="27" t="str">
        <f t="shared" si="54"/>
        <v/>
      </c>
      <c r="VH31" s="27"/>
      <c r="VJ31" s="27"/>
      <c r="VL31" s="27"/>
      <c r="VN31" s="27"/>
      <c r="VP31" s="27"/>
      <c r="VR31" s="27"/>
      <c r="VT31" s="33"/>
      <c r="VU31" s="27"/>
      <c r="VV31" s="27"/>
      <c r="VW31" s="27"/>
      <c r="VX31" s="27"/>
      <c r="VY31" s="27"/>
      <c r="VZ31" s="27"/>
      <c r="WA31" s="27"/>
      <c r="WB31" s="27"/>
      <c r="WC31" s="27"/>
    </row>
    <row r="32" spans="3:601" s="26" customFormat="1" x14ac:dyDescent="0.35">
      <c r="C32" s="27" t="str">
        <f t="shared" si="11"/>
        <v/>
      </c>
      <c r="H32" s="26" t="str">
        <f t="shared" si="12"/>
        <v/>
      </c>
      <c r="J32" s="27"/>
      <c r="K32" s="27"/>
      <c r="L32" s="27"/>
      <c r="N32" s="29"/>
      <c r="P32" s="26" t="str">
        <f t="shared" si="13"/>
        <v/>
      </c>
      <c r="Q32" s="27" t="str">
        <f t="shared" si="14"/>
        <v/>
      </c>
      <c r="S32" s="27"/>
      <c r="V32" s="27"/>
      <c r="Y32" s="27"/>
      <c r="AB32" s="27"/>
      <c r="AE32" s="27"/>
      <c r="AG32" s="28"/>
      <c r="AJ32" s="35"/>
      <c r="AL32" s="26" t="str">
        <f t="shared" si="15"/>
        <v/>
      </c>
      <c r="AM32" s="27" t="str">
        <f t="shared" si="16"/>
        <v/>
      </c>
      <c r="AO32" s="27"/>
      <c r="AR32" s="27"/>
      <c r="AU32" s="27"/>
      <c r="AX32" s="27"/>
      <c r="BA32" s="27"/>
      <c r="BC32" s="28"/>
      <c r="BF32" s="35"/>
      <c r="BH32" s="26" t="str">
        <f t="shared" si="17"/>
        <v/>
      </c>
      <c r="BI32" s="27" t="str">
        <f t="shared" si="18"/>
        <v/>
      </c>
      <c r="BK32" s="27"/>
      <c r="BN32" s="27"/>
      <c r="BQ32" s="27"/>
      <c r="BT32" s="27"/>
      <c r="BW32" s="27"/>
      <c r="BY32" s="28"/>
      <c r="CB32" s="35"/>
      <c r="CD32" s="26" t="str">
        <f t="shared" si="19"/>
        <v/>
      </c>
      <c r="CE32" s="27" t="str">
        <f t="shared" si="20"/>
        <v/>
      </c>
      <c r="CG32" s="27"/>
      <c r="CJ32" s="27"/>
      <c r="CM32" s="27"/>
      <c r="CP32" s="27"/>
      <c r="CS32" s="27"/>
      <c r="CU32" s="28"/>
      <c r="CX32" s="35"/>
      <c r="CZ32" s="26" t="str">
        <f t="shared" si="21"/>
        <v/>
      </c>
      <c r="DA32" s="27" t="str">
        <f t="shared" si="22"/>
        <v/>
      </c>
      <c r="DC32" s="27"/>
      <c r="DF32" s="27"/>
      <c r="DI32" s="27"/>
      <c r="DL32" s="27"/>
      <c r="DO32" s="27"/>
      <c r="DQ32" s="28"/>
      <c r="DT32" s="28"/>
      <c r="DW32" s="26" t="str">
        <f t="shared" si="23"/>
        <v/>
      </c>
      <c r="DX32" s="27" t="str">
        <f t="shared" si="24"/>
        <v/>
      </c>
      <c r="DZ32" s="27"/>
      <c r="EC32" s="27"/>
      <c r="EF32" s="27"/>
      <c r="EI32" s="27"/>
      <c r="EL32" s="27"/>
      <c r="EN32" s="28"/>
      <c r="EQ32" s="35"/>
      <c r="ES32" s="26" t="str">
        <f t="shared" si="25"/>
        <v/>
      </c>
      <c r="ET32" s="27" t="str">
        <f t="shared" si="26"/>
        <v/>
      </c>
      <c r="EV32" s="27"/>
      <c r="EY32" s="27"/>
      <c r="FB32" s="27"/>
      <c r="FE32" s="27"/>
      <c r="FH32" s="27"/>
      <c r="FJ32" s="28"/>
      <c r="FM32" s="35"/>
      <c r="FO32" s="26" t="str">
        <f t="shared" si="27"/>
        <v/>
      </c>
      <c r="FP32" s="27" t="str">
        <f t="shared" si="28"/>
        <v/>
      </c>
      <c r="FR32" s="27"/>
      <c r="FU32" s="27"/>
      <c r="FX32" s="27"/>
      <c r="GA32" s="27"/>
      <c r="GD32" s="27"/>
      <c r="GF32" s="28"/>
      <c r="GI32" s="35"/>
      <c r="GK32" s="26" t="str">
        <f t="shared" si="29"/>
        <v/>
      </c>
      <c r="GL32" s="27" t="str">
        <f t="shared" si="30"/>
        <v/>
      </c>
      <c r="GN32" s="27"/>
      <c r="GQ32" s="27"/>
      <c r="GT32" s="27"/>
      <c r="GW32" s="27"/>
      <c r="GZ32" s="27"/>
      <c r="HB32" s="28"/>
      <c r="HE32" s="35"/>
      <c r="HG32" s="26" t="str">
        <f t="shared" si="31"/>
        <v/>
      </c>
      <c r="HH32" s="27" t="str">
        <f t="shared" si="32"/>
        <v/>
      </c>
      <c r="HJ32" s="27"/>
      <c r="HM32" s="27"/>
      <c r="HP32" s="27"/>
      <c r="HS32" s="27"/>
      <c r="HV32" s="27"/>
      <c r="HX32" s="28"/>
      <c r="IA32" s="28"/>
      <c r="ID32" s="26" t="str">
        <f t="shared" si="33"/>
        <v/>
      </c>
      <c r="IE32" s="27" t="str">
        <f t="shared" si="34"/>
        <v/>
      </c>
      <c r="IG32" s="27"/>
      <c r="IJ32" s="27"/>
      <c r="IM32" s="27"/>
      <c r="IP32" s="27"/>
      <c r="IS32" s="27"/>
      <c r="IU32" s="28"/>
      <c r="IX32" s="35"/>
      <c r="IZ32" s="26" t="str">
        <f t="shared" si="35"/>
        <v/>
      </c>
      <c r="JA32" s="27" t="str">
        <f t="shared" si="36"/>
        <v/>
      </c>
      <c r="JC32" s="27"/>
      <c r="JF32" s="27"/>
      <c r="JI32" s="27"/>
      <c r="JL32" s="27"/>
      <c r="JO32" s="27"/>
      <c r="JQ32" s="28"/>
      <c r="JT32" s="35"/>
      <c r="JV32" s="26" t="str">
        <f t="shared" si="37"/>
        <v/>
      </c>
      <c r="JW32" s="27" t="str">
        <f t="shared" si="38"/>
        <v/>
      </c>
      <c r="JY32" s="27"/>
      <c r="KB32" s="27"/>
      <c r="KE32" s="27"/>
      <c r="KH32" s="27"/>
      <c r="KK32" s="27"/>
      <c r="KM32" s="28"/>
      <c r="KP32" s="35"/>
      <c r="KR32" s="26" t="str">
        <f t="shared" si="39"/>
        <v/>
      </c>
      <c r="KS32" s="27" t="str">
        <f t="shared" si="40"/>
        <v/>
      </c>
      <c r="KU32" s="27"/>
      <c r="KX32" s="27"/>
      <c r="LA32" s="27"/>
      <c r="LD32" s="27"/>
      <c r="LG32" s="27"/>
      <c r="LI32" s="28"/>
      <c r="LL32" s="35"/>
      <c r="LN32" s="26" t="str">
        <f t="shared" si="41"/>
        <v/>
      </c>
      <c r="LO32" s="27" t="str">
        <f t="shared" si="42"/>
        <v/>
      </c>
      <c r="LQ32" s="27"/>
      <c r="LT32" s="27"/>
      <c r="LW32" s="27"/>
      <c r="LZ32" s="27"/>
      <c r="MC32" s="27"/>
      <c r="ME32" s="28"/>
      <c r="MH32" s="35"/>
      <c r="MJ32" s="26" t="str">
        <f t="shared" si="43"/>
        <v/>
      </c>
      <c r="MK32" s="27" t="str">
        <f t="shared" si="44"/>
        <v/>
      </c>
      <c r="MM32" s="27"/>
      <c r="MP32" s="27"/>
      <c r="MS32" s="27"/>
      <c r="MV32" s="27"/>
      <c r="MY32" s="27"/>
      <c r="NA32" s="28"/>
      <c r="ND32" s="35"/>
      <c r="NF32" s="26" t="str">
        <f t="shared" si="45"/>
        <v/>
      </c>
      <c r="NG32" s="27" t="str">
        <f t="shared" si="46"/>
        <v/>
      </c>
      <c r="NI32" s="27"/>
      <c r="NL32" s="27"/>
      <c r="NO32" s="27"/>
      <c r="NR32" s="27"/>
      <c r="NU32" s="27"/>
      <c r="NW32" s="28"/>
      <c r="NZ32" s="35"/>
      <c r="OB32" s="26" t="str">
        <f t="shared" si="47"/>
        <v/>
      </c>
      <c r="OC32" s="27" t="str">
        <f t="shared" si="48"/>
        <v/>
      </c>
      <c r="OE32" s="27"/>
      <c r="OH32" s="27"/>
      <c r="OK32" s="27"/>
      <c r="ON32" s="27"/>
      <c r="OQ32" s="27"/>
      <c r="OS32" s="28"/>
      <c r="OV32" s="35"/>
      <c r="OX32" s="26" t="str">
        <f t="shared" si="49"/>
        <v/>
      </c>
      <c r="OY32" s="27" t="str">
        <f t="shared" si="50"/>
        <v/>
      </c>
      <c r="PA32" s="27"/>
      <c r="PD32" s="27"/>
      <c r="PG32" s="27"/>
      <c r="PJ32" s="27"/>
      <c r="PM32" s="27"/>
      <c r="PO32" s="28"/>
      <c r="PR32" s="35"/>
      <c r="PT32" s="26" t="str">
        <f t="shared" si="51"/>
        <v/>
      </c>
      <c r="PU32" s="27" t="str">
        <f t="shared" si="0"/>
        <v/>
      </c>
      <c r="PW32" s="27"/>
      <c r="PZ32" s="27"/>
      <c r="QC32" s="27"/>
      <c r="QF32" s="27"/>
      <c r="QI32" s="27"/>
      <c r="QK32" s="28"/>
      <c r="QN32" s="28"/>
      <c r="QO32" s="29"/>
      <c r="QP32" s="30" t="str">
        <f t="shared" si="1"/>
        <v/>
      </c>
      <c r="QR32" s="32"/>
      <c r="QS32" s="30" t="str">
        <f t="shared" si="2"/>
        <v/>
      </c>
      <c r="QU32" s="32"/>
      <c r="QV32" s="30" t="str">
        <f t="shared" si="3"/>
        <v/>
      </c>
      <c r="QX32" s="27" t="str">
        <f>IF(ISBLANK(QW32),"",IF(ISBLANK(VLOOKUP(QW32,role!A:E,2,FALSE)),"",VLOOKUP(QW32,role!A:E,2,FALSE)))</f>
        <v/>
      </c>
      <c r="QY32" s="27" t="str">
        <f>IF(ISBLANK(QW32),"",IF(ISBLANK(VLOOKUP(QW32,role!A:E,3,FALSE)),"",VLOOKUP(QW32,role!A:E,3,FALSE)))</f>
        <v/>
      </c>
      <c r="QZ32" s="27" t="str">
        <f>IF(ISBLANK(QW32),"",IF(ISBLANK(VLOOKUP(QW32,role!A:E,4,FALSE)),"",VLOOKUP(QW32,role!A:E,4,FALSE)))</f>
        <v/>
      </c>
      <c r="RA32" s="27" t="str">
        <f>IF(ISBLANK(QW32),"",IF(ISBLANK(VLOOKUP(QW32,role!A:E,5,FALSE)),"",VLOOKUP(QW32,role!A:E,5,FALSE)))</f>
        <v/>
      </c>
      <c r="RB32" s="27" t="str">
        <f>IF(ISBLANK(QW32),"",VLOOKUP(QW32,role!A:F,6,FALSE))</f>
        <v/>
      </c>
      <c r="RC32" s="32"/>
      <c r="RD32" s="30" t="str">
        <f t="shared" si="4"/>
        <v/>
      </c>
      <c r="RF32" s="32"/>
      <c r="RG32" s="30" t="str">
        <f t="shared" si="5"/>
        <v/>
      </c>
      <c r="RI32" s="28"/>
      <c r="RJ32" s="32"/>
      <c r="RK32" s="30" t="str">
        <f t="shared" si="6"/>
        <v/>
      </c>
      <c r="RM32" s="32"/>
      <c r="RN32" s="30" t="str">
        <f t="shared" si="7"/>
        <v/>
      </c>
      <c r="RP32" s="32"/>
      <c r="RQ32" s="30" t="str">
        <f t="shared" si="8"/>
        <v/>
      </c>
      <c r="RS32" s="32"/>
      <c r="RT32" s="30" t="str">
        <f t="shared" si="9"/>
        <v/>
      </c>
      <c r="RV32" s="32"/>
      <c r="RW32" s="30" t="str">
        <f t="shared" si="10"/>
        <v/>
      </c>
      <c r="RY32" s="28"/>
      <c r="RZ32" s="29"/>
      <c r="SB32" s="27" t="str">
        <f t="shared" si="52"/>
        <v/>
      </c>
      <c r="SC32" s="35"/>
      <c r="SM32" s="28"/>
      <c r="SS32" s="28"/>
      <c r="SY32" s="28"/>
      <c r="TE32" s="28"/>
      <c r="TK32" s="28"/>
      <c r="TQ32" s="31"/>
      <c r="TR32" s="50"/>
      <c r="TS32" s="50"/>
      <c r="TT32" s="52"/>
      <c r="TU32" s="50"/>
      <c r="TV32" s="50"/>
      <c r="TW32" s="52"/>
      <c r="TX32" s="52"/>
      <c r="TY32" s="50"/>
      <c r="TZ32" s="52"/>
      <c r="UA32" s="52"/>
      <c r="UB32" s="50"/>
      <c r="UC32" s="52"/>
      <c r="UD32" s="52"/>
      <c r="UE32" s="50"/>
      <c r="UF32" s="52"/>
      <c r="UG32" s="28"/>
      <c r="UH32" s="52"/>
      <c r="UI32" s="50"/>
      <c r="UJ32" s="52"/>
      <c r="UK32" s="56"/>
      <c r="UL32" s="50"/>
      <c r="UM32" s="52"/>
      <c r="UN32" s="56"/>
      <c r="UO32" s="50"/>
      <c r="UP32" s="52"/>
      <c r="UQ32" s="56"/>
      <c r="UR32" s="50"/>
      <c r="US32" s="52"/>
      <c r="UT32" s="56"/>
      <c r="UU32" s="50"/>
      <c r="UV32" s="52"/>
      <c r="UW32" s="33"/>
      <c r="UX32" s="29"/>
      <c r="UY32" s="32"/>
      <c r="UZ32" s="30" t="str">
        <f t="shared" si="53"/>
        <v/>
      </c>
      <c r="VA32" s="27" t="str">
        <f t="shared" si="54"/>
        <v/>
      </c>
      <c r="VH32" s="27"/>
      <c r="VJ32" s="27"/>
      <c r="VL32" s="27"/>
      <c r="VN32" s="27"/>
      <c r="VP32" s="27"/>
      <c r="VR32" s="27"/>
      <c r="VT32" s="33"/>
      <c r="VU32" s="27"/>
      <c r="VV32" s="27"/>
      <c r="VW32" s="27"/>
      <c r="VX32" s="27"/>
      <c r="VY32" s="27"/>
      <c r="VZ32" s="27"/>
      <c r="WA32" s="27"/>
      <c r="WB32" s="27"/>
      <c r="WC32" s="27"/>
    </row>
    <row r="33" spans="3:601" s="26" customFormat="1" x14ac:dyDescent="0.35">
      <c r="C33" s="27" t="str">
        <f t="shared" si="11"/>
        <v/>
      </c>
      <c r="H33" s="26" t="str">
        <f t="shared" si="12"/>
        <v/>
      </c>
      <c r="J33" s="27"/>
      <c r="K33" s="27"/>
      <c r="L33" s="27"/>
      <c r="N33" s="29"/>
      <c r="P33" s="26" t="str">
        <f t="shared" si="13"/>
        <v/>
      </c>
      <c r="Q33" s="27" t="str">
        <f t="shared" si="14"/>
        <v/>
      </c>
      <c r="S33" s="27"/>
      <c r="V33" s="27"/>
      <c r="Y33" s="27"/>
      <c r="AB33" s="27"/>
      <c r="AE33" s="27"/>
      <c r="AG33" s="28"/>
      <c r="AJ33" s="35"/>
      <c r="AL33" s="26" t="str">
        <f t="shared" si="15"/>
        <v/>
      </c>
      <c r="AM33" s="27" t="str">
        <f t="shared" si="16"/>
        <v/>
      </c>
      <c r="AO33" s="27"/>
      <c r="AR33" s="27"/>
      <c r="AU33" s="27"/>
      <c r="AX33" s="27"/>
      <c r="BA33" s="27"/>
      <c r="BC33" s="28"/>
      <c r="BF33" s="35"/>
      <c r="BH33" s="26" t="str">
        <f t="shared" si="17"/>
        <v/>
      </c>
      <c r="BI33" s="27" t="str">
        <f t="shared" si="18"/>
        <v/>
      </c>
      <c r="BK33" s="27"/>
      <c r="BN33" s="27"/>
      <c r="BQ33" s="27"/>
      <c r="BT33" s="27"/>
      <c r="BW33" s="27"/>
      <c r="BY33" s="28"/>
      <c r="CB33" s="35"/>
      <c r="CD33" s="26" t="str">
        <f t="shared" si="19"/>
        <v/>
      </c>
      <c r="CE33" s="27" t="str">
        <f t="shared" si="20"/>
        <v/>
      </c>
      <c r="CG33" s="27"/>
      <c r="CJ33" s="27"/>
      <c r="CM33" s="27"/>
      <c r="CP33" s="27"/>
      <c r="CS33" s="27"/>
      <c r="CU33" s="28"/>
      <c r="CX33" s="35"/>
      <c r="CZ33" s="26" t="str">
        <f t="shared" si="21"/>
        <v/>
      </c>
      <c r="DA33" s="27" t="str">
        <f t="shared" si="22"/>
        <v/>
      </c>
      <c r="DC33" s="27"/>
      <c r="DF33" s="27"/>
      <c r="DI33" s="27"/>
      <c r="DL33" s="27"/>
      <c r="DO33" s="27"/>
      <c r="DQ33" s="28"/>
      <c r="DT33" s="28"/>
      <c r="DW33" s="26" t="str">
        <f t="shared" si="23"/>
        <v/>
      </c>
      <c r="DX33" s="27" t="str">
        <f t="shared" si="24"/>
        <v/>
      </c>
      <c r="DZ33" s="27"/>
      <c r="EC33" s="27"/>
      <c r="EF33" s="27"/>
      <c r="EI33" s="27"/>
      <c r="EL33" s="27"/>
      <c r="EN33" s="28"/>
      <c r="EQ33" s="35"/>
      <c r="ES33" s="26" t="str">
        <f t="shared" si="25"/>
        <v/>
      </c>
      <c r="ET33" s="27" t="str">
        <f t="shared" si="26"/>
        <v/>
      </c>
      <c r="EV33" s="27"/>
      <c r="EY33" s="27"/>
      <c r="FB33" s="27"/>
      <c r="FE33" s="27"/>
      <c r="FH33" s="27"/>
      <c r="FJ33" s="28"/>
      <c r="FM33" s="35"/>
      <c r="FO33" s="26" t="str">
        <f t="shared" si="27"/>
        <v/>
      </c>
      <c r="FP33" s="27" t="str">
        <f t="shared" si="28"/>
        <v/>
      </c>
      <c r="FR33" s="27"/>
      <c r="FU33" s="27"/>
      <c r="FX33" s="27"/>
      <c r="GA33" s="27"/>
      <c r="GD33" s="27"/>
      <c r="GF33" s="28"/>
      <c r="GI33" s="35"/>
      <c r="GK33" s="26" t="str">
        <f t="shared" si="29"/>
        <v/>
      </c>
      <c r="GL33" s="27" t="str">
        <f t="shared" si="30"/>
        <v/>
      </c>
      <c r="GN33" s="27"/>
      <c r="GQ33" s="27"/>
      <c r="GT33" s="27"/>
      <c r="GW33" s="27"/>
      <c r="GZ33" s="27"/>
      <c r="HB33" s="28"/>
      <c r="HE33" s="35"/>
      <c r="HG33" s="26" t="str">
        <f t="shared" si="31"/>
        <v/>
      </c>
      <c r="HH33" s="27" t="str">
        <f t="shared" si="32"/>
        <v/>
      </c>
      <c r="HJ33" s="27"/>
      <c r="HM33" s="27"/>
      <c r="HP33" s="27"/>
      <c r="HS33" s="27"/>
      <c r="HV33" s="27"/>
      <c r="HX33" s="28"/>
      <c r="IA33" s="28"/>
      <c r="ID33" s="26" t="str">
        <f t="shared" si="33"/>
        <v/>
      </c>
      <c r="IE33" s="27" t="str">
        <f t="shared" si="34"/>
        <v/>
      </c>
      <c r="IG33" s="27"/>
      <c r="IJ33" s="27"/>
      <c r="IM33" s="27"/>
      <c r="IP33" s="27"/>
      <c r="IS33" s="27"/>
      <c r="IU33" s="28"/>
      <c r="IX33" s="35"/>
      <c r="IZ33" s="26" t="str">
        <f t="shared" si="35"/>
        <v/>
      </c>
      <c r="JA33" s="27" t="str">
        <f t="shared" si="36"/>
        <v/>
      </c>
      <c r="JC33" s="27"/>
      <c r="JF33" s="27"/>
      <c r="JI33" s="27"/>
      <c r="JL33" s="27"/>
      <c r="JO33" s="27"/>
      <c r="JQ33" s="28"/>
      <c r="JT33" s="35"/>
      <c r="JV33" s="26" t="str">
        <f t="shared" si="37"/>
        <v/>
      </c>
      <c r="JW33" s="27" t="str">
        <f t="shared" si="38"/>
        <v/>
      </c>
      <c r="JY33" s="27"/>
      <c r="KB33" s="27"/>
      <c r="KE33" s="27"/>
      <c r="KH33" s="27"/>
      <c r="KK33" s="27"/>
      <c r="KM33" s="28"/>
      <c r="KP33" s="35"/>
      <c r="KR33" s="26" t="str">
        <f t="shared" si="39"/>
        <v/>
      </c>
      <c r="KS33" s="27" t="str">
        <f t="shared" si="40"/>
        <v/>
      </c>
      <c r="KU33" s="27"/>
      <c r="KX33" s="27"/>
      <c r="LA33" s="27"/>
      <c r="LD33" s="27"/>
      <c r="LG33" s="27"/>
      <c r="LI33" s="28"/>
      <c r="LL33" s="35"/>
      <c r="LN33" s="26" t="str">
        <f t="shared" si="41"/>
        <v/>
      </c>
      <c r="LO33" s="27" t="str">
        <f t="shared" si="42"/>
        <v/>
      </c>
      <c r="LQ33" s="27"/>
      <c r="LT33" s="27"/>
      <c r="LW33" s="27"/>
      <c r="LZ33" s="27"/>
      <c r="MC33" s="27"/>
      <c r="ME33" s="28"/>
      <c r="MH33" s="35"/>
      <c r="MJ33" s="26" t="str">
        <f t="shared" si="43"/>
        <v/>
      </c>
      <c r="MK33" s="27" t="str">
        <f t="shared" si="44"/>
        <v/>
      </c>
      <c r="MM33" s="27"/>
      <c r="MP33" s="27"/>
      <c r="MS33" s="27"/>
      <c r="MV33" s="27"/>
      <c r="MY33" s="27"/>
      <c r="NA33" s="28"/>
      <c r="ND33" s="35"/>
      <c r="NF33" s="26" t="str">
        <f t="shared" si="45"/>
        <v/>
      </c>
      <c r="NG33" s="27" t="str">
        <f t="shared" si="46"/>
        <v/>
      </c>
      <c r="NI33" s="27"/>
      <c r="NL33" s="27"/>
      <c r="NO33" s="27"/>
      <c r="NR33" s="27"/>
      <c r="NU33" s="27"/>
      <c r="NW33" s="28"/>
      <c r="NZ33" s="35"/>
      <c r="OB33" s="26" t="str">
        <f t="shared" si="47"/>
        <v/>
      </c>
      <c r="OC33" s="27" t="str">
        <f t="shared" si="48"/>
        <v/>
      </c>
      <c r="OE33" s="27"/>
      <c r="OH33" s="27"/>
      <c r="OK33" s="27"/>
      <c r="ON33" s="27"/>
      <c r="OQ33" s="27"/>
      <c r="OS33" s="28"/>
      <c r="OV33" s="35"/>
      <c r="OX33" s="26" t="str">
        <f t="shared" si="49"/>
        <v/>
      </c>
      <c r="OY33" s="27" t="str">
        <f t="shared" si="50"/>
        <v/>
      </c>
      <c r="PA33" s="27"/>
      <c r="PD33" s="27"/>
      <c r="PG33" s="27"/>
      <c r="PJ33" s="27"/>
      <c r="PM33" s="27"/>
      <c r="PO33" s="28"/>
      <c r="PR33" s="35"/>
      <c r="PT33" s="26" t="str">
        <f t="shared" si="51"/>
        <v/>
      </c>
      <c r="PU33" s="27" t="str">
        <f t="shared" si="0"/>
        <v/>
      </c>
      <c r="PW33" s="27"/>
      <c r="PZ33" s="27"/>
      <c r="QC33" s="27"/>
      <c r="QF33" s="27"/>
      <c r="QI33" s="27"/>
      <c r="QK33" s="28"/>
      <c r="QN33" s="28"/>
      <c r="QO33" s="29"/>
      <c r="QP33" s="30" t="str">
        <f t="shared" si="1"/>
        <v/>
      </c>
      <c r="QR33" s="32"/>
      <c r="QS33" s="30" t="str">
        <f t="shared" si="2"/>
        <v/>
      </c>
      <c r="QU33" s="32"/>
      <c r="QV33" s="30" t="str">
        <f t="shared" si="3"/>
        <v/>
      </c>
      <c r="QX33" s="27" t="str">
        <f>IF(ISBLANK(QW33),"",IF(ISBLANK(VLOOKUP(QW33,role!A:E,2,FALSE)),"",VLOOKUP(QW33,role!A:E,2,FALSE)))</f>
        <v/>
      </c>
      <c r="QY33" s="27" t="str">
        <f>IF(ISBLANK(QW33),"",IF(ISBLANK(VLOOKUP(QW33,role!A:E,3,FALSE)),"",VLOOKUP(QW33,role!A:E,3,FALSE)))</f>
        <v/>
      </c>
      <c r="QZ33" s="27" t="str">
        <f>IF(ISBLANK(QW33),"",IF(ISBLANK(VLOOKUP(QW33,role!A:E,4,FALSE)),"",VLOOKUP(QW33,role!A:E,4,FALSE)))</f>
        <v/>
      </c>
      <c r="RA33" s="27" t="str">
        <f>IF(ISBLANK(QW33),"",IF(ISBLANK(VLOOKUP(QW33,role!A:E,5,FALSE)),"",VLOOKUP(QW33,role!A:E,5,FALSE)))</f>
        <v/>
      </c>
      <c r="RB33" s="27" t="str">
        <f>IF(ISBLANK(QW33),"",VLOOKUP(QW33,role!A:F,6,FALSE))</f>
        <v/>
      </c>
      <c r="RC33" s="32"/>
      <c r="RD33" s="30" t="str">
        <f t="shared" si="4"/>
        <v/>
      </c>
      <c r="RF33" s="32"/>
      <c r="RG33" s="30" t="str">
        <f t="shared" si="5"/>
        <v/>
      </c>
      <c r="RI33" s="28"/>
      <c r="RJ33" s="32"/>
      <c r="RK33" s="30" t="str">
        <f t="shared" si="6"/>
        <v/>
      </c>
      <c r="RM33" s="32"/>
      <c r="RN33" s="30" t="str">
        <f t="shared" si="7"/>
        <v/>
      </c>
      <c r="RP33" s="32"/>
      <c r="RQ33" s="30" t="str">
        <f t="shared" si="8"/>
        <v/>
      </c>
      <c r="RS33" s="32"/>
      <c r="RT33" s="30" t="str">
        <f t="shared" si="9"/>
        <v/>
      </c>
      <c r="RV33" s="32"/>
      <c r="RW33" s="30" t="str">
        <f t="shared" si="10"/>
        <v/>
      </c>
      <c r="RY33" s="28"/>
      <c r="RZ33" s="29"/>
      <c r="SB33" s="27" t="str">
        <f t="shared" si="52"/>
        <v/>
      </c>
      <c r="SC33" s="35"/>
      <c r="SM33" s="28"/>
      <c r="SS33" s="28"/>
      <c r="SY33" s="28"/>
      <c r="TE33" s="28"/>
      <c r="TK33" s="28"/>
      <c r="TQ33" s="31"/>
      <c r="TR33" s="50"/>
      <c r="TS33" s="50"/>
      <c r="TT33" s="52"/>
      <c r="TU33" s="50"/>
      <c r="TV33" s="50"/>
      <c r="TW33" s="52"/>
      <c r="TX33" s="52"/>
      <c r="TY33" s="50"/>
      <c r="TZ33" s="52"/>
      <c r="UA33" s="52"/>
      <c r="UB33" s="50"/>
      <c r="UC33" s="52"/>
      <c r="UD33" s="52"/>
      <c r="UE33" s="50"/>
      <c r="UF33" s="52"/>
      <c r="UG33" s="28"/>
      <c r="UH33" s="52"/>
      <c r="UI33" s="50"/>
      <c r="UJ33" s="52"/>
      <c r="UK33" s="56"/>
      <c r="UL33" s="50"/>
      <c r="UM33" s="52"/>
      <c r="UN33" s="56"/>
      <c r="UO33" s="50"/>
      <c r="UP33" s="52"/>
      <c r="UQ33" s="56"/>
      <c r="UR33" s="50"/>
      <c r="US33" s="52"/>
      <c r="UT33" s="56"/>
      <c r="UU33" s="50"/>
      <c r="UV33" s="52"/>
      <c r="UW33" s="33"/>
      <c r="UX33" s="29"/>
      <c r="UY33" s="32"/>
      <c r="UZ33" s="30" t="str">
        <f t="shared" si="53"/>
        <v/>
      </c>
      <c r="VA33" s="27" t="str">
        <f t="shared" si="54"/>
        <v/>
      </c>
      <c r="VH33" s="27"/>
      <c r="VJ33" s="27"/>
      <c r="VL33" s="27"/>
      <c r="VN33" s="27"/>
      <c r="VP33" s="27"/>
      <c r="VR33" s="27"/>
      <c r="VT33" s="33"/>
      <c r="VU33" s="27"/>
      <c r="VV33" s="27"/>
      <c r="VW33" s="27"/>
      <c r="VX33" s="27"/>
      <c r="VY33" s="27"/>
      <c r="VZ33" s="27"/>
      <c r="WA33" s="27"/>
      <c r="WB33" s="27"/>
      <c r="WC33" s="27"/>
    </row>
    <row r="34" spans="3:601" s="26" customFormat="1" x14ac:dyDescent="0.35">
      <c r="C34" s="27" t="str">
        <f t="shared" si="11"/>
        <v/>
      </c>
      <c r="H34" s="26" t="str">
        <f t="shared" si="12"/>
        <v/>
      </c>
      <c r="J34" s="27"/>
      <c r="K34" s="27"/>
      <c r="L34" s="27"/>
      <c r="N34" s="29"/>
      <c r="P34" s="26" t="str">
        <f t="shared" si="13"/>
        <v/>
      </c>
      <c r="Q34" s="27" t="str">
        <f t="shared" si="14"/>
        <v/>
      </c>
      <c r="S34" s="27"/>
      <c r="V34" s="27"/>
      <c r="Y34" s="27"/>
      <c r="AB34" s="27"/>
      <c r="AE34" s="27"/>
      <c r="AG34" s="28"/>
      <c r="AJ34" s="35"/>
      <c r="AL34" s="26" t="str">
        <f t="shared" si="15"/>
        <v/>
      </c>
      <c r="AM34" s="27" t="str">
        <f t="shared" si="16"/>
        <v/>
      </c>
      <c r="AO34" s="27"/>
      <c r="AR34" s="27"/>
      <c r="AU34" s="27"/>
      <c r="AX34" s="27"/>
      <c r="BA34" s="27"/>
      <c r="BC34" s="28"/>
      <c r="BF34" s="35"/>
      <c r="BH34" s="26" t="str">
        <f t="shared" si="17"/>
        <v/>
      </c>
      <c r="BI34" s="27" t="str">
        <f t="shared" si="18"/>
        <v/>
      </c>
      <c r="BK34" s="27"/>
      <c r="BN34" s="27"/>
      <c r="BQ34" s="27"/>
      <c r="BT34" s="27"/>
      <c r="BW34" s="27"/>
      <c r="BY34" s="28"/>
      <c r="CB34" s="35"/>
      <c r="CD34" s="26" t="str">
        <f t="shared" si="19"/>
        <v/>
      </c>
      <c r="CE34" s="27" t="str">
        <f t="shared" si="20"/>
        <v/>
      </c>
      <c r="CG34" s="27"/>
      <c r="CJ34" s="27"/>
      <c r="CM34" s="27"/>
      <c r="CP34" s="27"/>
      <c r="CS34" s="27"/>
      <c r="CU34" s="28"/>
      <c r="CX34" s="35"/>
      <c r="CZ34" s="26" t="str">
        <f t="shared" si="21"/>
        <v/>
      </c>
      <c r="DA34" s="27" t="str">
        <f t="shared" si="22"/>
        <v/>
      </c>
      <c r="DC34" s="27"/>
      <c r="DF34" s="27"/>
      <c r="DI34" s="27"/>
      <c r="DL34" s="27"/>
      <c r="DO34" s="27"/>
      <c r="DQ34" s="28"/>
      <c r="DT34" s="28"/>
      <c r="DW34" s="26" t="str">
        <f t="shared" si="23"/>
        <v/>
      </c>
      <c r="DX34" s="27" t="str">
        <f t="shared" si="24"/>
        <v/>
      </c>
      <c r="DZ34" s="27"/>
      <c r="EC34" s="27"/>
      <c r="EF34" s="27"/>
      <c r="EI34" s="27"/>
      <c r="EL34" s="27"/>
      <c r="EN34" s="28"/>
      <c r="EQ34" s="35"/>
      <c r="ES34" s="26" t="str">
        <f t="shared" si="25"/>
        <v/>
      </c>
      <c r="ET34" s="27" t="str">
        <f t="shared" si="26"/>
        <v/>
      </c>
      <c r="EV34" s="27"/>
      <c r="EY34" s="27"/>
      <c r="FB34" s="27"/>
      <c r="FE34" s="27"/>
      <c r="FH34" s="27"/>
      <c r="FJ34" s="28"/>
      <c r="FM34" s="35"/>
      <c r="FO34" s="26" t="str">
        <f t="shared" si="27"/>
        <v/>
      </c>
      <c r="FP34" s="27" t="str">
        <f t="shared" si="28"/>
        <v/>
      </c>
      <c r="FR34" s="27"/>
      <c r="FU34" s="27"/>
      <c r="FX34" s="27"/>
      <c r="GA34" s="27"/>
      <c r="GD34" s="27"/>
      <c r="GF34" s="28"/>
      <c r="GI34" s="35"/>
      <c r="GK34" s="26" t="str">
        <f t="shared" si="29"/>
        <v/>
      </c>
      <c r="GL34" s="27" t="str">
        <f t="shared" si="30"/>
        <v/>
      </c>
      <c r="GN34" s="27"/>
      <c r="GQ34" s="27"/>
      <c r="GT34" s="27"/>
      <c r="GW34" s="27"/>
      <c r="GZ34" s="27"/>
      <c r="HB34" s="28"/>
      <c r="HE34" s="35"/>
      <c r="HG34" s="26" t="str">
        <f t="shared" si="31"/>
        <v/>
      </c>
      <c r="HH34" s="27" t="str">
        <f t="shared" si="32"/>
        <v/>
      </c>
      <c r="HJ34" s="27"/>
      <c r="HM34" s="27"/>
      <c r="HP34" s="27"/>
      <c r="HS34" s="27"/>
      <c r="HV34" s="27"/>
      <c r="HX34" s="28"/>
      <c r="IA34" s="28"/>
      <c r="ID34" s="26" t="str">
        <f t="shared" si="33"/>
        <v/>
      </c>
      <c r="IE34" s="27" t="str">
        <f t="shared" si="34"/>
        <v/>
      </c>
      <c r="IG34" s="27"/>
      <c r="IJ34" s="27"/>
      <c r="IM34" s="27"/>
      <c r="IP34" s="27"/>
      <c r="IS34" s="27"/>
      <c r="IU34" s="28"/>
      <c r="IX34" s="35"/>
      <c r="IZ34" s="26" t="str">
        <f t="shared" si="35"/>
        <v/>
      </c>
      <c r="JA34" s="27" t="str">
        <f t="shared" si="36"/>
        <v/>
      </c>
      <c r="JC34" s="27"/>
      <c r="JF34" s="27"/>
      <c r="JI34" s="27"/>
      <c r="JL34" s="27"/>
      <c r="JO34" s="27"/>
      <c r="JQ34" s="28"/>
      <c r="JT34" s="35"/>
      <c r="JV34" s="26" t="str">
        <f t="shared" si="37"/>
        <v/>
      </c>
      <c r="JW34" s="27" t="str">
        <f t="shared" si="38"/>
        <v/>
      </c>
      <c r="JY34" s="27"/>
      <c r="KB34" s="27"/>
      <c r="KE34" s="27"/>
      <c r="KH34" s="27"/>
      <c r="KK34" s="27"/>
      <c r="KM34" s="28"/>
      <c r="KP34" s="35"/>
      <c r="KR34" s="26" t="str">
        <f t="shared" si="39"/>
        <v/>
      </c>
      <c r="KS34" s="27" t="str">
        <f t="shared" si="40"/>
        <v/>
      </c>
      <c r="KU34" s="27"/>
      <c r="KX34" s="27"/>
      <c r="LA34" s="27"/>
      <c r="LD34" s="27"/>
      <c r="LG34" s="27"/>
      <c r="LI34" s="28"/>
      <c r="LL34" s="35"/>
      <c r="LN34" s="26" t="str">
        <f t="shared" si="41"/>
        <v/>
      </c>
      <c r="LO34" s="27" t="str">
        <f t="shared" si="42"/>
        <v/>
      </c>
      <c r="LQ34" s="27"/>
      <c r="LT34" s="27"/>
      <c r="LW34" s="27"/>
      <c r="LZ34" s="27"/>
      <c r="MC34" s="27"/>
      <c r="ME34" s="28"/>
      <c r="MH34" s="35"/>
      <c r="MJ34" s="26" t="str">
        <f t="shared" si="43"/>
        <v/>
      </c>
      <c r="MK34" s="27" t="str">
        <f t="shared" si="44"/>
        <v/>
      </c>
      <c r="MM34" s="27"/>
      <c r="MP34" s="27"/>
      <c r="MS34" s="27"/>
      <c r="MV34" s="27"/>
      <c r="MY34" s="27"/>
      <c r="NA34" s="28"/>
      <c r="ND34" s="35"/>
      <c r="NF34" s="26" t="str">
        <f t="shared" si="45"/>
        <v/>
      </c>
      <c r="NG34" s="27" t="str">
        <f t="shared" si="46"/>
        <v/>
      </c>
      <c r="NI34" s="27"/>
      <c r="NL34" s="27"/>
      <c r="NO34" s="27"/>
      <c r="NR34" s="27"/>
      <c r="NU34" s="27"/>
      <c r="NW34" s="28"/>
      <c r="NZ34" s="35"/>
      <c r="OB34" s="26" t="str">
        <f t="shared" si="47"/>
        <v/>
      </c>
      <c r="OC34" s="27" t="str">
        <f t="shared" si="48"/>
        <v/>
      </c>
      <c r="OE34" s="27"/>
      <c r="OH34" s="27"/>
      <c r="OK34" s="27"/>
      <c r="ON34" s="27"/>
      <c r="OQ34" s="27"/>
      <c r="OS34" s="28"/>
      <c r="OV34" s="35"/>
      <c r="OX34" s="26" t="str">
        <f t="shared" si="49"/>
        <v/>
      </c>
      <c r="OY34" s="27" t="str">
        <f t="shared" si="50"/>
        <v/>
      </c>
      <c r="PA34" s="27"/>
      <c r="PD34" s="27"/>
      <c r="PG34" s="27"/>
      <c r="PJ34" s="27"/>
      <c r="PM34" s="27"/>
      <c r="PO34" s="28"/>
      <c r="PR34" s="35"/>
      <c r="PT34" s="26" t="str">
        <f t="shared" si="51"/>
        <v/>
      </c>
      <c r="PU34" s="27" t="str">
        <f t="shared" si="0"/>
        <v/>
      </c>
      <c r="PW34" s="27"/>
      <c r="PZ34" s="27"/>
      <c r="QC34" s="27"/>
      <c r="QF34" s="27"/>
      <c r="QI34" s="27"/>
      <c r="QK34" s="28"/>
      <c r="QN34" s="28"/>
      <c r="QO34" s="29"/>
      <c r="QP34" s="30" t="str">
        <f t="shared" si="1"/>
        <v/>
      </c>
      <c r="QR34" s="32"/>
      <c r="QS34" s="30" t="str">
        <f t="shared" si="2"/>
        <v/>
      </c>
      <c r="QU34" s="32"/>
      <c r="QV34" s="30" t="str">
        <f t="shared" si="3"/>
        <v/>
      </c>
      <c r="QX34" s="27" t="str">
        <f>IF(ISBLANK(QW34),"",IF(ISBLANK(VLOOKUP(QW34,role!A:E,2,FALSE)),"",VLOOKUP(QW34,role!A:E,2,FALSE)))</f>
        <v/>
      </c>
      <c r="QY34" s="27" t="str">
        <f>IF(ISBLANK(QW34),"",IF(ISBLANK(VLOOKUP(QW34,role!A:E,3,FALSE)),"",VLOOKUP(QW34,role!A:E,3,FALSE)))</f>
        <v/>
      </c>
      <c r="QZ34" s="27" t="str">
        <f>IF(ISBLANK(QW34),"",IF(ISBLANK(VLOOKUP(QW34,role!A:E,4,FALSE)),"",VLOOKUP(QW34,role!A:E,4,FALSE)))</f>
        <v/>
      </c>
      <c r="RA34" s="27" t="str">
        <f>IF(ISBLANK(QW34),"",IF(ISBLANK(VLOOKUP(QW34,role!A:E,5,FALSE)),"",VLOOKUP(QW34,role!A:E,5,FALSE)))</f>
        <v/>
      </c>
      <c r="RB34" s="27" t="str">
        <f>IF(ISBLANK(QW34),"",VLOOKUP(QW34,role!A:F,6,FALSE))</f>
        <v/>
      </c>
      <c r="RC34" s="32"/>
      <c r="RD34" s="30" t="str">
        <f t="shared" si="4"/>
        <v/>
      </c>
      <c r="RF34" s="32"/>
      <c r="RG34" s="30" t="str">
        <f t="shared" si="5"/>
        <v/>
      </c>
      <c r="RI34" s="28"/>
      <c r="RJ34" s="32"/>
      <c r="RK34" s="30" t="str">
        <f t="shared" si="6"/>
        <v/>
      </c>
      <c r="RM34" s="32"/>
      <c r="RN34" s="30" t="str">
        <f t="shared" si="7"/>
        <v/>
      </c>
      <c r="RP34" s="32"/>
      <c r="RQ34" s="30" t="str">
        <f t="shared" si="8"/>
        <v/>
      </c>
      <c r="RS34" s="32"/>
      <c r="RT34" s="30" t="str">
        <f t="shared" si="9"/>
        <v/>
      </c>
      <c r="RV34" s="32"/>
      <c r="RW34" s="30" t="str">
        <f t="shared" si="10"/>
        <v/>
      </c>
      <c r="RY34" s="28"/>
      <c r="RZ34" s="29"/>
      <c r="SB34" s="27" t="str">
        <f t="shared" si="52"/>
        <v/>
      </c>
      <c r="SC34" s="35"/>
      <c r="SM34" s="28"/>
      <c r="SS34" s="28"/>
      <c r="SY34" s="28"/>
      <c r="TE34" s="28"/>
      <c r="TK34" s="28"/>
      <c r="TQ34" s="31"/>
      <c r="TR34" s="50"/>
      <c r="TS34" s="50"/>
      <c r="TT34" s="52"/>
      <c r="TU34" s="50"/>
      <c r="TV34" s="50"/>
      <c r="TW34" s="52"/>
      <c r="TX34" s="52"/>
      <c r="TY34" s="50"/>
      <c r="TZ34" s="52"/>
      <c r="UA34" s="52"/>
      <c r="UB34" s="50"/>
      <c r="UC34" s="52"/>
      <c r="UD34" s="52"/>
      <c r="UE34" s="50"/>
      <c r="UF34" s="52"/>
      <c r="UG34" s="28"/>
      <c r="UH34" s="52"/>
      <c r="UI34" s="50"/>
      <c r="UJ34" s="52"/>
      <c r="UK34" s="56"/>
      <c r="UL34" s="50"/>
      <c r="UM34" s="52"/>
      <c r="UN34" s="56"/>
      <c r="UO34" s="50"/>
      <c r="UP34" s="52"/>
      <c r="UQ34" s="56"/>
      <c r="UR34" s="50"/>
      <c r="US34" s="52"/>
      <c r="UT34" s="56"/>
      <c r="UU34" s="50"/>
      <c r="UV34" s="52"/>
      <c r="UW34" s="33"/>
      <c r="UX34" s="29"/>
      <c r="UY34" s="32"/>
      <c r="UZ34" s="30" t="str">
        <f t="shared" si="53"/>
        <v/>
      </c>
      <c r="VA34" s="27" t="str">
        <f t="shared" si="54"/>
        <v/>
      </c>
      <c r="VH34" s="27"/>
      <c r="VJ34" s="27"/>
      <c r="VL34" s="27"/>
      <c r="VN34" s="27"/>
      <c r="VP34" s="27"/>
      <c r="VR34" s="27"/>
      <c r="VT34" s="33"/>
      <c r="VU34" s="27"/>
      <c r="VV34" s="27"/>
      <c r="VW34" s="27"/>
      <c r="VX34" s="27"/>
      <c r="VY34" s="27"/>
      <c r="VZ34" s="27"/>
      <c r="WA34" s="27"/>
      <c r="WB34" s="27"/>
      <c r="WC34" s="27"/>
    </row>
    <row r="35" spans="3:601" s="26" customFormat="1" x14ac:dyDescent="0.35">
      <c r="C35" s="27" t="str">
        <f t="shared" si="11"/>
        <v/>
      </c>
      <c r="H35" s="26" t="str">
        <f t="shared" si="12"/>
        <v/>
      </c>
      <c r="J35" s="27"/>
      <c r="K35" s="27"/>
      <c r="L35" s="27"/>
      <c r="N35" s="29"/>
      <c r="P35" s="26" t="str">
        <f t="shared" si="13"/>
        <v/>
      </c>
      <c r="Q35" s="27" t="str">
        <f t="shared" si="14"/>
        <v/>
      </c>
      <c r="S35" s="27"/>
      <c r="V35" s="27"/>
      <c r="Y35" s="27"/>
      <c r="AB35" s="27"/>
      <c r="AE35" s="27"/>
      <c r="AG35" s="28"/>
      <c r="AJ35" s="35"/>
      <c r="AL35" s="26" t="str">
        <f t="shared" si="15"/>
        <v/>
      </c>
      <c r="AM35" s="27" t="str">
        <f t="shared" si="16"/>
        <v/>
      </c>
      <c r="AO35" s="27"/>
      <c r="AR35" s="27"/>
      <c r="AU35" s="27"/>
      <c r="AX35" s="27"/>
      <c r="BA35" s="27"/>
      <c r="BC35" s="28"/>
      <c r="BF35" s="35"/>
      <c r="BH35" s="26" t="str">
        <f t="shared" si="17"/>
        <v/>
      </c>
      <c r="BI35" s="27" t="str">
        <f t="shared" si="18"/>
        <v/>
      </c>
      <c r="BK35" s="27"/>
      <c r="BN35" s="27"/>
      <c r="BQ35" s="27"/>
      <c r="BT35" s="27"/>
      <c r="BW35" s="27"/>
      <c r="BY35" s="28"/>
      <c r="CB35" s="35"/>
      <c r="CD35" s="26" t="str">
        <f t="shared" si="19"/>
        <v/>
      </c>
      <c r="CE35" s="27" t="str">
        <f t="shared" si="20"/>
        <v/>
      </c>
      <c r="CG35" s="27"/>
      <c r="CJ35" s="27"/>
      <c r="CM35" s="27"/>
      <c r="CP35" s="27"/>
      <c r="CS35" s="27"/>
      <c r="CU35" s="28"/>
      <c r="CX35" s="35"/>
      <c r="CZ35" s="26" t="str">
        <f t="shared" si="21"/>
        <v/>
      </c>
      <c r="DA35" s="27" t="str">
        <f t="shared" si="22"/>
        <v/>
      </c>
      <c r="DC35" s="27"/>
      <c r="DF35" s="27"/>
      <c r="DI35" s="27"/>
      <c r="DL35" s="27"/>
      <c r="DO35" s="27"/>
      <c r="DQ35" s="28"/>
      <c r="DT35" s="28"/>
      <c r="DW35" s="26" t="str">
        <f t="shared" si="23"/>
        <v/>
      </c>
      <c r="DX35" s="27" t="str">
        <f t="shared" si="24"/>
        <v/>
      </c>
      <c r="DZ35" s="27"/>
      <c r="EC35" s="27"/>
      <c r="EF35" s="27"/>
      <c r="EI35" s="27"/>
      <c r="EL35" s="27"/>
      <c r="EN35" s="28"/>
      <c r="EQ35" s="35"/>
      <c r="ES35" s="26" t="str">
        <f t="shared" si="25"/>
        <v/>
      </c>
      <c r="ET35" s="27" t="str">
        <f t="shared" si="26"/>
        <v/>
      </c>
      <c r="EV35" s="27"/>
      <c r="EY35" s="27"/>
      <c r="FB35" s="27"/>
      <c r="FE35" s="27"/>
      <c r="FH35" s="27"/>
      <c r="FJ35" s="28"/>
      <c r="FM35" s="35"/>
      <c r="FO35" s="26" t="str">
        <f t="shared" si="27"/>
        <v/>
      </c>
      <c r="FP35" s="27" t="str">
        <f t="shared" si="28"/>
        <v/>
      </c>
      <c r="FR35" s="27"/>
      <c r="FU35" s="27"/>
      <c r="FX35" s="27"/>
      <c r="GA35" s="27"/>
      <c r="GD35" s="27"/>
      <c r="GF35" s="28"/>
      <c r="GI35" s="35"/>
      <c r="GK35" s="26" t="str">
        <f t="shared" si="29"/>
        <v/>
      </c>
      <c r="GL35" s="27" t="str">
        <f t="shared" si="30"/>
        <v/>
      </c>
      <c r="GN35" s="27"/>
      <c r="GQ35" s="27"/>
      <c r="GT35" s="27"/>
      <c r="GW35" s="27"/>
      <c r="GZ35" s="27"/>
      <c r="HB35" s="28"/>
      <c r="HE35" s="35"/>
      <c r="HG35" s="26" t="str">
        <f t="shared" si="31"/>
        <v/>
      </c>
      <c r="HH35" s="27" t="str">
        <f t="shared" si="32"/>
        <v/>
      </c>
      <c r="HJ35" s="27"/>
      <c r="HM35" s="27"/>
      <c r="HP35" s="27"/>
      <c r="HS35" s="27"/>
      <c r="HV35" s="27"/>
      <c r="HX35" s="28"/>
      <c r="IA35" s="28"/>
      <c r="ID35" s="26" t="str">
        <f t="shared" si="33"/>
        <v/>
      </c>
      <c r="IE35" s="27" t="str">
        <f t="shared" si="34"/>
        <v/>
      </c>
      <c r="IG35" s="27"/>
      <c r="IJ35" s="27"/>
      <c r="IM35" s="27"/>
      <c r="IP35" s="27"/>
      <c r="IS35" s="27"/>
      <c r="IU35" s="28"/>
      <c r="IX35" s="35"/>
      <c r="IZ35" s="26" t="str">
        <f t="shared" si="35"/>
        <v/>
      </c>
      <c r="JA35" s="27" t="str">
        <f t="shared" si="36"/>
        <v/>
      </c>
      <c r="JC35" s="27"/>
      <c r="JF35" s="27"/>
      <c r="JI35" s="27"/>
      <c r="JL35" s="27"/>
      <c r="JO35" s="27"/>
      <c r="JQ35" s="28"/>
      <c r="JT35" s="35"/>
      <c r="JV35" s="26" t="str">
        <f t="shared" si="37"/>
        <v/>
      </c>
      <c r="JW35" s="27" t="str">
        <f t="shared" si="38"/>
        <v/>
      </c>
      <c r="JY35" s="27"/>
      <c r="KB35" s="27"/>
      <c r="KE35" s="27"/>
      <c r="KH35" s="27"/>
      <c r="KK35" s="27"/>
      <c r="KM35" s="28"/>
      <c r="KP35" s="35"/>
      <c r="KR35" s="26" t="str">
        <f t="shared" si="39"/>
        <v/>
      </c>
      <c r="KS35" s="27" t="str">
        <f t="shared" si="40"/>
        <v/>
      </c>
      <c r="KU35" s="27"/>
      <c r="KX35" s="27"/>
      <c r="LA35" s="27"/>
      <c r="LD35" s="27"/>
      <c r="LG35" s="27"/>
      <c r="LI35" s="28"/>
      <c r="LL35" s="35"/>
      <c r="LN35" s="26" t="str">
        <f t="shared" si="41"/>
        <v/>
      </c>
      <c r="LO35" s="27" t="str">
        <f t="shared" si="42"/>
        <v/>
      </c>
      <c r="LQ35" s="27"/>
      <c r="LT35" s="27"/>
      <c r="LW35" s="27"/>
      <c r="LZ35" s="27"/>
      <c r="MC35" s="27"/>
      <c r="ME35" s="28"/>
      <c r="MH35" s="35"/>
      <c r="MJ35" s="26" t="str">
        <f t="shared" si="43"/>
        <v/>
      </c>
      <c r="MK35" s="27" t="str">
        <f t="shared" si="44"/>
        <v/>
      </c>
      <c r="MM35" s="27"/>
      <c r="MP35" s="27"/>
      <c r="MS35" s="27"/>
      <c r="MV35" s="27"/>
      <c r="MY35" s="27"/>
      <c r="NA35" s="28"/>
      <c r="ND35" s="35"/>
      <c r="NF35" s="26" t="str">
        <f t="shared" si="45"/>
        <v/>
      </c>
      <c r="NG35" s="27" t="str">
        <f t="shared" si="46"/>
        <v/>
      </c>
      <c r="NI35" s="27"/>
      <c r="NL35" s="27"/>
      <c r="NO35" s="27"/>
      <c r="NR35" s="27"/>
      <c r="NU35" s="27"/>
      <c r="NW35" s="28"/>
      <c r="NZ35" s="35"/>
      <c r="OB35" s="26" t="str">
        <f t="shared" si="47"/>
        <v/>
      </c>
      <c r="OC35" s="27" t="str">
        <f t="shared" si="48"/>
        <v/>
      </c>
      <c r="OE35" s="27"/>
      <c r="OH35" s="27"/>
      <c r="OK35" s="27"/>
      <c r="ON35" s="27"/>
      <c r="OQ35" s="27"/>
      <c r="OS35" s="28"/>
      <c r="OV35" s="35"/>
      <c r="OX35" s="26" t="str">
        <f t="shared" si="49"/>
        <v/>
      </c>
      <c r="OY35" s="27" t="str">
        <f t="shared" si="50"/>
        <v/>
      </c>
      <c r="PA35" s="27"/>
      <c r="PD35" s="27"/>
      <c r="PG35" s="27"/>
      <c r="PJ35" s="27"/>
      <c r="PM35" s="27"/>
      <c r="PO35" s="28"/>
      <c r="PR35" s="35"/>
      <c r="PT35" s="26" t="str">
        <f t="shared" si="51"/>
        <v/>
      </c>
      <c r="PU35" s="27" t="str">
        <f t="shared" si="0"/>
        <v/>
      </c>
      <c r="PW35" s="27"/>
      <c r="PZ35" s="27"/>
      <c r="QC35" s="27"/>
      <c r="QF35" s="27"/>
      <c r="QI35" s="27"/>
      <c r="QK35" s="28"/>
      <c r="QN35" s="28"/>
      <c r="QO35" s="29"/>
      <c r="QP35" s="30" t="str">
        <f t="shared" si="1"/>
        <v/>
      </c>
      <c r="QR35" s="32"/>
      <c r="QS35" s="30" t="str">
        <f t="shared" si="2"/>
        <v/>
      </c>
      <c r="QU35" s="32"/>
      <c r="QV35" s="30" t="str">
        <f t="shared" si="3"/>
        <v/>
      </c>
      <c r="QX35" s="27" t="str">
        <f>IF(ISBLANK(QW35),"",IF(ISBLANK(VLOOKUP(QW35,role!A:E,2,FALSE)),"",VLOOKUP(QW35,role!A:E,2,FALSE)))</f>
        <v/>
      </c>
      <c r="QY35" s="27" t="str">
        <f>IF(ISBLANK(QW35),"",IF(ISBLANK(VLOOKUP(QW35,role!A:E,3,FALSE)),"",VLOOKUP(QW35,role!A:E,3,FALSE)))</f>
        <v/>
      </c>
      <c r="QZ35" s="27" t="str">
        <f>IF(ISBLANK(QW35),"",IF(ISBLANK(VLOOKUP(QW35,role!A:E,4,FALSE)),"",VLOOKUP(QW35,role!A:E,4,FALSE)))</f>
        <v/>
      </c>
      <c r="RA35" s="27" t="str">
        <f>IF(ISBLANK(QW35),"",IF(ISBLANK(VLOOKUP(QW35,role!A:E,5,FALSE)),"",VLOOKUP(QW35,role!A:E,5,FALSE)))</f>
        <v/>
      </c>
      <c r="RB35" s="27" t="str">
        <f>IF(ISBLANK(QW35),"",VLOOKUP(QW35,role!A:F,6,FALSE))</f>
        <v/>
      </c>
      <c r="RC35" s="32"/>
      <c r="RD35" s="30" t="str">
        <f t="shared" si="4"/>
        <v/>
      </c>
      <c r="RF35" s="32"/>
      <c r="RG35" s="30" t="str">
        <f t="shared" si="5"/>
        <v/>
      </c>
      <c r="RI35" s="28"/>
      <c r="RJ35" s="32"/>
      <c r="RK35" s="30" t="str">
        <f t="shared" si="6"/>
        <v/>
      </c>
      <c r="RM35" s="32"/>
      <c r="RN35" s="30" t="str">
        <f t="shared" si="7"/>
        <v/>
      </c>
      <c r="RP35" s="32"/>
      <c r="RQ35" s="30" t="str">
        <f t="shared" si="8"/>
        <v/>
      </c>
      <c r="RS35" s="32"/>
      <c r="RT35" s="30" t="str">
        <f t="shared" si="9"/>
        <v/>
      </c>
      <c r="RV35" s="32"/>
      <c r="RW35" s="30" t="str">
        <f t="shared" si="10"/>
        <v/>
      </c>
      <c r="RY35" s="28"/>
      <c r="RZ35" s="29"/>
      <c r="SB35" s="27" t="str">
        <f t="shared" si="52"/>
        <v/>
      </c>
      <c r="SC35" s="35"/>
      <c r="SM35" s="28"/>
      <c r="SS35" s="28"/>
      <c r="SY35" s="28"/>
      <c r="TE35" s="28"/>
      <c r="TK35" s="28"/>
      <c r="TQ35" s="31"/>
      <c r="TR35" s="50"/>
      <c r="TS35" s="50"/>
      <c r="TT35" s="52"/>
      <c r="TU35" s="50"/>
      <c r="TV35" s="50"/>
      <c r="TW35" s="52"/>
      <c r="TX35" s="52"/>
      <c r="TY35" s="50"/>
      <c r="TZ35" s="52"/>
      <c r="UA35" s="52"/>
      <c r="UB35" s="50"/>
      <c r="UC35" s="52"/>
      <c r="UD35" s="52"/>
      <c r="UE35" s="50"/>
      <c r="UF35" s="52"/>
      <c r="UG35" s="28"/>
      <c r="UH35" s="52"/>
      <c r="UI35" s="50"/>
      <c r="UJ35" s="52"/>
      <c r="UK35" s="56"/>
      <c r="UL35" s="50"/>
      <c r="UM35" s="52"/>
      <c r="UN35" s="56"/>
      <c r="UO35" s="50"/>
      <c r="UP35" s="52"/>
      <c r="UQ35" s="56"/>
      <c r="UR35" s="50"/>
      <c r="US35" s="52"/>
      <c r="UT35" s="56"/>
      <c r="UU35" s="50"/>
      <c r="UV35" s="52"/>
      <c r="UW35" s="33"/>
      <c r="UX35" s="29"/>
      <c r="UY35" s="32"/>
      <c r="UZ35" s="30" t="str">
        <f t="shared" si="53"/>
        <v/>
      </c>
      <c r="VA35" s="27" t="str">
        <f t="shared" si="54"/>
        <v/>
      </c>
      <c r="VH35" s="27"/>
      <c r="VJ35" s="27"/>
      <c r="VL35" s="27"/>
      <c r="VN35" s="27"/>
      <c r="VP35" s="27"/>
      <c r="VR35" s="27"/>
      <c r="VT35" s="33"/>
      <c r="VU35" s="27"/>
      <c r="VV35" s="27"/>
      <c r="VW35" s="27"/>
      <c r="VX35" s="27"/>
      <c r="VY35" s="27"/>
      <c r="VZ35" s="27"/>
      <c r="WA35" s="27"/>
      <c r="WB35" s="27"/>
      <c r="WC35" s="27"/>
    </row>
    <row r="36" spans="3:601" s="26" customFormat="1" x14ac:dyDescent="0.35">
      <c r="C36" s="27" t="str">
        <f t="shared" si="11"/>
        <v/>
      </c>
      <c r="H36" s="26" t="str">
        <f t="shared" si="12"/>
        <v/>
      </c>
      <c r="J36" s="27"/>
      <c r="K36" s="27"/>
      <c r="L36" s="27"/>
      <c r="N36" s="29"/>
      <c r="P36" s="26" t="str">
        <f t="shared" si="13"/>
        <v/>
      </c>
      <c r="Q36" s="27" t="str">
        <f t="shared" si="14"/>
        <v/>
      </c>
      <c r="S36" s="27"/>
      <c r="V36" s="27"/>
      <c r="Y36" s="27"/>
      <c r="AB36" s="27"/>
      <c r="AE36" s="27"/>
      <c r="AG36" s="28"/>
      <c r="AJ36" s="35"/>
      <c r="AL36" s="26" t="str">
        <f t="shared" si="15"/>
        <v/>
      </c>
      <c r="AM36" s="27" t="str">
        <f t="shared" si="16"/>
        <v/>
      </c>
      <c r="AO36" s="27"/>
      <c r="AR36" s="27"/>
      <c r="AU36" s="27"/>
      <c r="AX36" s="27"/>
      <c r="BA36" s="27"/>
      <c r="BC36" s="28"/>
      <c r="BF36" s="35"/>
      <c r="BH36" s="26" t="str">
        <f t="shared" si="17"/>
        <v/>
      </c>
      <c r="BI36" s="27" t="str">
        <f t="shared" si="18"/>
        <v/>
      </c>
      <c r="BK36" s="27"/>
      <c r="BN36" s="27"/>
      <c r="BQ36" s="27"/>
      <c r="BT36" s="27"/>
      <c r="BW36" s="27"/>
      <c r="BY36" s="28"/>
      <c r="CB36" s="35"/>
      <c r="CD36" s="26" t="str">
        <f t="shared" si="19"/>
        <v/>
      </c>
      <c r="CE36" s="27" t="str">
        <f t="shared" si="20"/>
        <v/>
      </c>
      <c r="CG36" s="27"/>
      <c r="CJ36" s="27"/>
      <c r="CM36" s="27"/>
      <c r="CP36" s="27"/>
      <c r="CS36" s="27"/>
      <c r="CU36" s="28"/>
      <c r="CX36" s="35"/>
      <c r="CZ36" s="26" t="str">
        <f t="shared" si="21"/>
        <v/>
      </c>
      <c r="DA36" s="27" t="str">
        <f t="shared" si="22"/>
        <v/>
      </c>
      <c r="DC36" s="27"/>
      <c r="DF36" s="27"/>
      <c r="DI36" s="27"/>
      <c r="DL36" s="27"/>
      <c r="DO36" s="27"/>
      <c r="DQ36" s="28"/>
      <c r="DT36" s="28"/>
      <c r="DW36" s="26" t="str">
        <f t="shared" si="23"/>
        <v/>
      </c>
      <c r="DX36" s="27" t="str">
        <f t="shared" si="24"/>
        <v/>
      </c>
      <c r="DZ36" s="27"/>
      <c r="EC36" s="27"/>
      <c r="EF36" s="27"/>
      <c r="EI36" s="27"/>
      <c r="EL36" s="27"/>
      <c r="EN36" s="28"/>
      <c r="EQ36" s="35"/>
      <c r="ES36" s="26" t="str">
        <f t="shared" si="25"/>
        <v/>
      </c>
      <c r="ET36" s="27" t="str">
        <f t="shared" si="26"/>
        <v/>
      </c>
      <c r="EV36" s="27"/>
      <c r="EY36" s="27"/>
      <c r="FB36" s="27"/>
      <c r="FE36" s="27"/>
      <c r="FH36" s="27"/>
      <c r="FJ36" s="28"/>
      <c r="FM36" s="35"/>
      <c r="FO36" s="26" t="str">
        <f t="shared" si="27"/>
        <v/>
      </c>
      <c r="FP36" s="27" t="str">
        <f t="shared" si="28"/>
        <v/>
      </c>
      <c r="FR36" s="27"/>
      <c r="FU36" s="27"/>
      <c r="FX36" s="27"/>
      <c r="GA36" s="27"/>
      <c r="GD36" s="27"/>
      <c r="GF36" s="28"/>
      <c r="GI36" s="35"/>
      <c r="GK36" s="26" t="str">
        <f t="shared" si="29"/>
        <v/>
      </c>
      <c r="GL36" s="27" t="str">
        <f t="shared" si="30"/>
        <v/>
      </c>
      <c r="GN36" s="27"/>
      <c r="GQ36" s="27"/>
      <c r="GT36" s="27"/>
      <c r="GW36" s="27"/>
      <c r="GZ36" s="27"/>
      <c r="HB36" s="28"/>
      <c r="HE36" s="35"/>
      <c r="HG36" s="26" t="str">
        <f t="shared" si="31"/>
        <v/>
      </c>
      <c r="HH36" s="27" t="str">
        <f t="shared" si="32"/>
        <v/>
      </c>
      <c r="HJ36" s="27"/>
      <c r="HM36" s="27"/>
      <c r="HP36" s="27"/>
      <c r="HS36" s="27"/>
      <c r="HV36" s="27"/>
      <c r="HX36" s="28"/>
      <c r="IA36" s="28"/>
      <c r="ID36" s="26" t="str">
        <f t="shared" si="33"/>
        <v/>
      </c>
      <c r="IE36" s="27" t="str">
        <f t="shared" si="34"/>
        <v/>
      </c>
      <c r="IG36" s="27"/>
      <c r="IJ36" s="27"/>
      <c r="IM36" s="27"/>
      <c r="IP36" s="27"/>
      <c r="IS36" s="27"/>
      <c r="IU36" s="28"/>
      <c r="IX36" s="35"/>
      <c r="IZ36" s="26" t="str">
        <f t="shared" si="35"/>
        <v/>
      </c>
      <c r="JA36" s="27" t="str">
        <f t="shared" si="36"/>
        <v/>
      </c>
      <c r="JC36" s="27"/>
      <c r="JF36" s="27"/>
      <c r="JI36" s="27"/>
      <c r="JL36" s="27"/>
      <c r="JO36" s="27"/>
      <c r="JQ36" s="28"/>
      <c r="JT36" s="35"/>
      <c r="JV36" s="26" t="str">
        <f t="shared" si="37"/>
        <v/>
      </c>
      <c r="JW36" s="27" t="str">
        <f t="shared" si="38"/>
        <v/>
      </c>
      <c r="JY36" s="27"/>
      <c r="KB36" s="27"/>
      <c r="KE36" s="27"/>
      <c r="KH36" s="27"/>
      <c r="KK36" s="27"/>
      <c r="KM36" s="28"/>
      <c r="KP36" s="35"/>
      <c r="KR36" s="26" t="str">
        <f t="shared" si="39"/>
        <v/>
      </c>
      <c r="KS36" s="27" t="str">
        <f t="shared" si="40"/>
        <v/>
      </c>
      <c r="KU36" s="27"/>
      <c r="KX36" s="27"/>
      <c r="LA36" s="27"/>
      <c r="LD36" s="27"/>
      <c r="LG36" s="27"/>
      <c r="LI36" s="28"/>
      <c r="LL36" s="35"/>
      <c r="LN36" s="26" t="str">
        <f t="shared" si="41"/>
        <v/>
      </c>
      <c r="LO36" s="27" t="str">
        <f t="shared" si="42"/>
        <v/>
      </c>
      <c r="LQ36" s="27"/>
      <c r="LT36" s="27"/>
      <c r="LW36" s="27"/>
      <c r="LZ36" s="27"/>
      <c r="MC36" s="27"/>
      <c r="ME36" s="28"/>
      <c r="MH36" s="35"/>
      <c r="MJ36" s="26" t="str">
        <f t="shared" si="43"/>
        <v/>
      </c>
      <c r="MK36" s="27" t="str">
        <f t="shared" si="44"/>
        <v/>
      </c>
      <c r="MM36" s="27"/>
      <c r="MP36" s="27"/>
      <c r="MS36" s="27"/>
      <c r="MV36" s="27"/>
      <c r="MY36" s="27"/>
      <c r="NA36" s="28"/>
      <c r="ND36" s="35"/>
      <c r="NF36" s="26" t="str">
        <f t="shared" si="45"/>
        <v/>
      </c>
      <c r="NG36" s="27" t="str">
        <f t="shared" si="46"/>
        <v/>
      </c>
      <c r="NI36" s="27"/>
      <c r="NL36" s="27"/>
      <c r="NO36" s="27"/>
      <c r="NR36" s="27"/>
      <c r="NU36" s="27"/>
      <c r="NW36" s="28"/>
      <c r="NZ36" s="35"/>
      <c r="OB36" s="26" t="str">
        <f t="shared" si="47"/>
        <v/>
      </c>
      <c r="OC36" s="27" t="str">
        <f t="shared" si="48"/>
        <v/>
      </c>
      <c r="OE36" s="27"/>
      <c r="OH36" s="27"/>
      <c r="OK36" s="27"/>
      <c r="ON36" s="27"/>
      <c r="OQ36" s="27"/>
      <c r="OS36" s="28"/>
      <c r="OV36" s="35"/>
      <c r="OX36" s="26" t="str">
        <f t="shared" si="49"/>
        <v/>
      </c>
      <c r="OY36" s="27" t="str">
        <f t="shared" si="50"/>
        <v/>
      </c>
      <c r="PA36" s="27"/>
      <c r="PD36" s="27"/>
      <c r="PG36" s="27"/>
      <c r="PJ36" s="27"/>
      <c r="PM36" s="27"/>
      <c r="PO36" s="28"/>
      <c r="PR36" s="35"/>
      <c r="PT36" s="26" t="str">
        <f t="shared" si="51"/>
        <v/>
      </c>
      <c r="PU36" s="27" t="str">
        <f t="shared" ref="PU36:PU67" si="55">IF(ISBLANK(PR36),"","Personal")</f>
        <v/>
      </c>
      <c r="PW36" s="27"/>
      <c r="PZ36" s="27"/>
      <c r="QC36" s="27"/>
      <c r="QF36" s="27"/>
      <c r="QI36" s="27"/>
      <c r="QK36" s="28"/>
      <c r="QN36" s="28"/>
      <c r="QO36" s="29"/>
      <c r="QP36" s="30" t="str">
        <f t="shared" ref="QP36:QP67" si="56">IF(ISBLANK(QO36),"","Organizational")</f>
        <v/>
      </c>
      <c r="QR36" s="32"/>
      <c r="QS36" s="30" t="str">
        <f t="shared" ref="QS36:QS67" si="57">IF(ISBLANK(QR36),"","Organizational")</f>
        <v/>
      </c>
      <c r="QU36" s="32"/>
      <c r="QV36" s="30" t="str">
        <f t="shared" ref="QV36:QV67" si="58">IF(ISBLANK(QU36),"","Organizational")</f>
        <v/>
      </c>
      <c r="QX36" s="27" t="str">
        <f>IF(ISBLANK(QW36),"",IF(ISBLANK(VLOOKUP(QW36,role!A:E,2,FALSE)),"",VLOOKUP(QW36,role!A:E,2,FALSE)))</f>
        <v/>
      </c>
      <c r="QY36" s="27" t="str">
        <f>IF(ISBLANK(QW36),"",IF(ISBLANK(VLOOKUP(QW36,role!A:E,3,FALSE)),"",VLOOKUP(QW36,role!A:E,3,FALSE)))</f>
        <v/>
      </c>
      <c r="QZ36" s="27" t="str">
        <f>IF(ISBLANK(QW36),"",IF(ISBLANK(VLOOKUP(QW36,role!A:E,4,FALSE)),"",VLOOKUP(QW36,role!A:E,4,FALSE)))</f>
        <v/>
      </c>
      <c r="RA36" s="27" t="str">
        <f>IF(ISBLANK(QW36),"",IF(ISBLANK(VLOOKUP(QW36,role!A:E,5,FALSE)),"",VLOOKUP(QW36,role!A:E,5,FALSE)))</f>
        <v/>
      </c>
      <c r="RB36" s="27" t="str">
        <f>IF(ISBLANK(QW36),"",VLOOKUP(QW36,role!A:F,6,FALSE))</f>
        <v/>
      </c>
      <c r="RC36" s="32"/>
      <c r="RD36" s="30" t="str">
        <f t="shared" ref="RD36:RD67" si="59">IF(ISBLANK(RC36),"","Organizational")</f>
        <v/>
      </c>
      <c r="RF36" s="32"/>
      <c r="RG36" s="30" t="str">
        <f t="shared" ref="RG36:RG67" si="60">IF(ISBLANK(RF36),"","Organizational")</f>
        <v/>
      </c>
      <c r="RI36" s="28"/>
      <c r="RJ36" s="32"/>
      <c r="RK36" s="30" t="str">
        <f t="shared" ref="RK36:RK67" si="61">IF(ISBLANK(RJ36),"","Organizational")</f>
        <v/>
      </c>
      <c r="RM36" s="32"/>
      <c r="RN36" s="30" t="str">
        <f t="shared" ref="RN36:RN67" si="62">IF(ISBLANK(RM36),"","Organizational")</f>
        <v/>
      </c>
      <c r="RP36" s="32"/>
      <c r="RQ36" s="30" t="str">
        <f t="shared" ref="RQ36:RQ67" si="63">IF(ISBLANK(RP36),"","Organizational")</f>
        <v/>
      </c>
      <c r="RS36" s="32"/>
      <c r="RT36" s="30" t="str">
        <f t="shared" ref="RT36:RT67" si="64">IF(ISBLANK(RS36),"","Organizational")</f>
        <v/>
      </c>
      <c r="RV36" s="32"/>
      <c r="RW36" s="30" t="str">
        <f t="shared" ref="RW36:RW67" si="65">IF(ISBLANK(RV36),"","Organizational")</f>
        <v/>
      </c>
      <c r="RY36" s="28"/>
      <c r="RZ36" s="29"/>
      <c r="SB36" s="27" t="str">
        <f t="shared" si="52"/>
        <v/>
      </c>
      <c r="SC36" s="35"/>
      <c r="SM36" s="28"/>
      <c r="SS36" s="28"/>
      <c r="SY36" s="28"/>
      <c r="TE36" s="28"/>
      <c r="TK36" s="28"/>
      <c r="TQ36" s="31"/>
      <c r="TR36" s="50"/>
      <c r="TS36" s="50"/>
      <c r="TT36" s="52"/>
      <c r="TU36" s="50"/>
      <c r="TV36" s="50"/>
      <c r="TW36" s="52"/>
      <c r="TX36" s="52"/>
      <c r="TY36" s="50"/>
      <c r="TZ36" s="52"/>
      <c r="UA36" s="52"/>
      <c r="UB36" s="50"/>
      <c r="UC36" s="52"/>
      <c r="UD36" s="52"/>
      <c r="UE36" s="50"/>
      <c r="UF36" s="52"/>
      <c r="UG36" s="28"/>
      <c r="UH36" s="52"/>
      <c r="UI36" s="50"/>
      <c r="UJ36" s="52"/>
      <c r="UK36" s="56"/>
      <c r="UL36" s="50"/>
      <c r="UM36" s="52"/>
      <c r="UN36" s="56"/>
      <c r="UO36" s="50"/>
      <c r="UP36" s="52"/>
      <c r="UQ36" s="56"/>
      <c r="UR36" s="50"/>
      <c r="US36" s="52"/>
      <c r="UT36" s="56"/>
      <c r="UU36" s="50"/>
      <c r="UV36" s="52"/>
      <c r="UW36" s="33"/>
      <c r="UX36" s="29"/>
      <c r="UY36" s="32"/>
      <c r="UZ36" s="30" t="str">
        <f t="shared" si="53"/>
        <v/>
      </c>
      <c r="VA36" s="27" t="str">
        <f t="shared" si="54"/>
        <v/>
      </c>
      <c r="VH36" s="27"/>
      <c r="VJ36" s="27"/>
      <c r="VL36" s="27"/>
      <c r="VN36" s="27"/>
      <c r="VP36" s="27"/>
      <c r="VR36" s="27"/>
      <c r="VT36" s="33"/>
      <c r="VU36" s="27"/>
      <c r="VV36" s="27"/>
      <c r="VW36" s="27"/>
      <c r="VX36" s="27"/>
      <c r="VY36" s="27"/>
      <c r="VZ36" s="27"/>
      <c r="WA36" s="27"/>
      <c r="WB36" s="27"/>
      <c r="WC36" s="27"/>
    </row>
    <row r="37" spans="3:601" s="26" customFormat="1" x14ac:dyDescent="0.35">
      <c r="C37" s="27" t="str">
        <f t="shared" si="11"/>
        <v/>
      </c>
      <c r="H37" s="26" t="str">
        <f t="shared" si="12"/>
        <v/>
      </c>
      <c r="J37" s="27"/>
      <c r="K37" s="27"/>
      <c r="L37" s="27"/>
      <c r="N37" s="29"/>
      <c r="P37" s="26" t="str">
        <f t="shared" si="13"/>
        <v/>
      </c>
      <c r="Q37" s="27" t="str">
        <f t="shared" si="14"/>
        <v/>
      </c>
      <c r="S37" s="27"/>
      <c r="V37" s="27"/>
      <c r="Y37" s="27"/>
      <c r="AB37" s="27"/>
      <c r="AE37" s="27"/>
      <c r="AG37" s="28"/>
      <c r="AJ37" s="35"/>
      <c r="AL37" s="26" t="str">
        <f t="shared" si="15"/>
        <v/>
      </c>
      <c r="AM37" s="27" t="str">
        <f t="shared" si="16"/>
        <v/>
      </c>
      <c r="AO37" s="27"/>
      <c r="AR37" s="27"/>
      <c r="AU37" s="27"/>
      <c r="AX37" s="27"/>
      <c r="BA37" s="27"/>
      <c r="BC37" s="28"/>
      <c r="BF37" s="35"/>
      <c r="BH37" s="26" t="str">
        <f t="shared" si="17"/>
        <v/>
      </c>
      <c r="BI37" s="27" t="str">
        <f t="shared" si="18"/>
        <v/>
      </c>
      <c r="BK37" s="27"/>
      <c r="BN37" s="27"/>
      <c r="BQ37" s="27"/>
      <c r="BT37" s="27"/>
      <c r="BW37" s="27"/>
      <c r="BY37" s="28"/>
      <c r="CB37" s="35"/>
      <c r="CD37" s="26" t="str">
        <f t="shared" si="19"/>
        <v/>
      </c>
      <c r="CE37" s="27" t="str">
        <f t="shared" si="20"/>
        <v/>
      </c>
      <c r="CG37" s="27"/>
      <c r="CJ37" s="27"/>
      <c r="CM37" s="27"/>
      <c r="CP37" s="27"/>
      <c r="CS37" s="27"/>
      <c r="CU37" s="28"/>
      <c r="CX37" s="35"/>
      <c r="CZ37" s="26" t="str">
        <f t="shared" si="21"/>
        <v/>
      </c>
      <c r="DA37" s="27" t="str">
        <f t="shared" si="22"/>
        <v/>
      </c>
      <c r="DC37" s="27"/>
      <c r="DF37" s="27"/>
      <c r="DI37" s="27"/>
      <c r="DL37" s="27"/>
      <c r="DO37" s="27"/>
      <c r="DQ37" s="28"/>
      <c r="DT37" s="28"/>
      <c r="DW37" s="26" t="str">
        <f t="shared" si="23"/>
        <v/>
      </c>
      <c r="DX37" s="27" t="str">
        <f t="shared" si="24"/>
        <v/>
      </c>
      <c r="DZ37" s="27"/>
      <c r="EC37" s="27"/>
      <c r="EF37" s="27"/>
      <c r="EI37" s="27"/>
      <c r="EL37" s="27"/>
      <c r="EN37" s="28"/>
      <c r="EQ37" s="35"/>
      <c r="ES37" s="26" t="str">
        <f t="shared" si="25"/>
        <v/>
      </c>
      <c r="ET37" s="27" t="str">
        <f t="shared" si="26"/>
        <v/>
      </c>
      <c r="EV37" s="27"/>
      <c r="EY37" s="27"/>
      <c r="FB37" s="27"/>
      <c r="FE37" s="27"/>
      <c r="FH37" s="27"/>
      <c r="FJ37" s="28"/>
      <c r="FM37" s="35"/>
      <c r="FO37" s="26" t="str">
        <f t="shared" si="27"/>
        <v/>
      </c>
      <c r="FP37" s="27" t="str">
        <f t="shared" si="28"/>
        <v/>
      </c>
      <c r="FR37" s="27"/>
      <c r="FU37" s="27"/>
      <c r="FX37" s="27"/>
      <c r="GA37" s="27"/>
      <c r="GD37" s="27"/>
      <c r="GF37" s="28"/>
      <c r="GI37" s="35"/>
      <c r="GK37" s="26" t="str">
        <f t="shared" si="29"/>
        <v/>
      </c>
      <c r="GL37" s="27" t="str">
        <f t="shared" si="30"/>
        <v/>
      </c>
      <c r="GN37" s="27"/>
      <c r="GQ37" s="27"/>
      <c r="GT37" s="27"/>
      <c r="GW37" s="27"/>
      <c r="GZ37" s="27"/>
      <c r="HB37" s="28"/>
      <c r="HE37" s="35"/>
      <c r="HG37" s="26" t="str">
        <f t="shared" si="31"/>
        <v/>
      </c>
      <c r="HH37" s="27" t="str">
        <f t="shared" si="32"/>
        <v/>
      </c>
      <c r="HJ37" s="27"/>
      <c r="HM37" s="27"/>
      <c r="HP37" s="27"/>
      <c r="HS37" s="27"/>
      <c r="HV37" s="27"/>
      <c r="HX37" s="28"/>
      <c r="IA37" s="28"/>
      <c r="ID37" s="26" t="str">
        <f t="shared" si="33"/>
        <v/>
      </c>
      <c r="IE37" s="27" t="str">
        <f t="shared" si="34"/>
        <v/>
      </c>
      <c r="IG37" s="27"/>
      <c r="IJ37" s="27"/>
      <c r="IM37" s="27"/>
      <c r="IP37" s="27"/>
      <c r="IS37" s="27"/>
      <c r="IU37" s="28"/>
      <c r="IX37" s="35"/>
      <c r="IZ37" s="26" t="str">
        <f t="shared" si="35"/>
        <v/>
      </c>
      <c r="JA37" s="27" t="str">
        <f t="shared" si="36"/>
        <v/>
      </c>
      <c r="JC37" s="27"/>
      <c r="JF37" s="27"/>
      <c r="JI37" s="27"/>
      <c r="JL37" s="27"/>
      <c r="JO37" s="27"/>
      <c r="JQ37" s="28"/>
      <c r="JT37" s="35"/>
      <c r="JV37" s="26" t="str">
        <f t="shared" si="37"/>
        <v/>
      </c>
      <c r="JW37" s="27" t="str">
        <f t="shared" si="38"/>
        <v/>
      </c>
      <c r="JY37" s="27"/>
      <c r="KB37" s="27"/>
      <c r="KE37" s="27"/>
      <c r="KH37" s="27"/>
      <c r="KK37" s="27"/>
      <c r="KM37" s="28"/>
      <c r="KP37" s="35"/>
      <c r="KR37" s="26" t="str">
        <f t="shared" si="39"/>
        <v/>
      </c>
      <c r="KS37" s="27" t="str">
        <f t="shared" si="40"/>
        <v/>
      </c>
      <c r="KU37" s="27"/>
      <c r="KX37" s="27"/>
      <c r="LA37" s="27"/>
      <c r="LD37" s="27"/>
      <c r="LG37" s="27"/>
      <c r="LI37" s="28"/>
      <c r="LL37" s="35"/>
      <c r="LN37" s="26" t="str">
        <f t="shared" si="41"/>
        <v/>
      </c>
      <c r="LO37" s="27" t="str">
        <f t="shared" si="42"/>
        <v/>
      </c>
      <c r="LQ37" s="27"/>
      <c r="LT37" s="27"/>
      <c r="LW37" s="27"/>
      <c r="LZ37" s="27"/>
      <c r="MC37" s="27"/>
      <c r="ME37" s="28"/>
      <c r="MH37" s="35"/>
      <c r="MJ37" s="26" t="str">
        <f t="shared" si="43"/>
        <v/>
      </c>
      <c r="MK37" s="27" t="str">
        <f t="shared" si="44"/>
        <v/>
      </c>
      <c r="MM37" s="27"/>
      <c r="MP37" s="27"/>
      <c r="MS37" s="27"/>
      <c r="MV37" s="27"/>
      <c r="MY37" s="27"/>
      <c r="NA37" s="28"/>
      <c r="ND37" s="35"/>
      <c r="NF37" s="26" t="str">
        <f t="shared" si="45"/>
        <v/>
      </c>
      <c r="NG37" s="27" t="str">
        <f t="shared" si="46"/>
        <v/>
      </c>
      <c r="NI37" s="27"/>
      <c r="NL37" s="27"/>
      <c r="NO37" s="27"/>
      <c r="NR37" s="27"/>
      <c r="NU37" s="27"/>
      <c r="NW37" s="28"/>
      <c r="NZ37" s="35"/>
      <c r="OB37" s="26" t="str">
        <f t="shared" si="47"/>
        <v/>
      </c>
      <c r="OC37" s="27" t="str">
        <f t="shared" si="48"/>
        <v/>
      </c>
      <c r="OE37" s="27"/>
      <c r="OH37" s="27"/>
      <c r="OK37" s="27"/>
      <c r="ON37" s="27"/>
      <c r="OQ37" s="27"/>
      <c r="OS37" s="28"/>
      <c r="OV37" s="35"/>
      <c r="OX37" s="26" t="str">
        <f t="shared" si="49"/>
        <v/>
      </c>
      <c r="OY37" s="27" t="str">
        <f t="shared" si="50"/>
        <v/>
      </c>
      <c r="PA37" s="27"/>
      <c r="PD37" s="27"/>
      <c r="PG37" s="27"/>
      <c r="PJ37" s="27"/>
      <c r="PM37" s="27"/>
      <c r="PO37" s="28"/>
      <c r="PR37" s="35"/>
      <c r="PT37" s="26" t="str">
        <f t="shared" si="51"/>
        <v/>
      </c>
      <c r="PU37" s="27" t="str">
        <f t="shared" si="55"/>
        <v/>
      </c>
      <c r="PW37" s="27"/>
      <c r="PZ37" s="27"/>
      <c r="QC37" s="27"/>
      <c r="QF37" s="27"/>
      <c r="QI37" s="27"/>
      <c r="QK37" s="28"/>
      <c r="QN37" s="28"/>
      <c r="QO37" s="29"/>
      <c r="QP37" s="30" t="str">
        <f t="shared" si="56"/>
        <v/>
      </c>
      <c r="QR37" s="32"/>
      <c r="QS37" s="30" t="str">
        <f t="shared" si="57"/>
        <v/>
      </c>
      <c r="QU37" s="32"/>
      <c r="QV37" s="30" t="str">
        <f t="shared" si="58"/>
        <v/>
      </c>
      <c r="QX37" s="27" t="str">
        <f>IF(ISBLANK(QW37),"",IF(ISBLANK(VLOOKUP(QW37,role!A:E,2,FALSE)),"",VLOOKUP(QW37,role!A:E,2,FALSE)))</f>
        <v/>
      </c>
      <c r="QY37" s="27" t="str">
        <f>IF(ISBLANK(QW37),"",IF(ISBLANK(VLOOKUP(QW37,role!A:E,3,FALSE)),"",VLOOKUP(QW37,role!A:E,3,FALSE)))</f>
        <v/>
      </c>
      <c r="QZ37" s="27" t="str">
        <f>IF(ISBLANK(QW37),"",IF(ISBLANK(VLOOKUP(QW37,role!A:E,4,FALSE)),"",VLOOKUP(QW37,role!A:E,4,FALSE)))</f>
        <v/>
      </c>
      <c r="RA37" s="27" t="str">
        <f>IF(ISBLANK(QW37),"",IF(ISBLANK(VLOOKUP(QW37,role!A:E,5,FALSE)),"",VLOOKUP(QW37,role!A:E,5,FALSE)))</f>
        <v/>
      </c>
      <c r="RB37" s="27" t="str">
        <f>IF(ISBLANK(QW37),"",VLOOKUP(QW37,role!A:F,6,FALSE))</f>
        <v/>
      </c>
      <c r="RC37" s="32"/>
      <c r="RD37" s="30" t="str">
        <f t="shared" si="59"/>
        <v/>
      </c>
      <c r="RF37" s="32"/>
      <c r="RG37" s="30" t="str">
        <f t="shared" si="60"/>
        <v/>
      </c>
      <c r="RI37" s="28"/>
      <c r="RJ37" s="32"/>
      <c r="RK37" s="30" t="str">
        <f t="shared" si="61"/>
        <v/>
      </c>
      <c r="RM37" s="32"/>
      <c r="RN37" s="30" t="str">
        <f t="shared" si="62"/>
        <v/>
      </c>
      <c r="RP37" s="32"/>
      <c r="RQ37" s="30" t="str">
        <f t="shared" si="63"/>
        <v/>
      </c>
      <c r="RS37" s="32"/>
      <c r="RT37" s="30" t="str">
        <f t="shared" si="64"/>
        <v/>
      </c>
      <c r="RV37" s="32"/>
      <c r="RW37" s="30" t="str">
        <f t="shared" si="65"/>
        <v/>
      </c>
      <c r="RY37" s="28"/>
      <c r="RZ37" s="29"/>
      <c r="SB37" s="27" t="str">
        <f t="shared" si="52"/>
        <v/>
      </c>
      <c r="SC37" s="35"/>
      <c r="SM37" s="28"/>
      <c r="SS37" s="28"/>
      <c r="SY37" s="28"/>
      <c r="TE37" s="28"/>
      <c r="TK37" s="28"/>
      <c r="TQ37" s="31"/>
      <c r="TR37" s="50"/>
      <c r="TS37" s="50"/>
      <c r="TT37" s="52"/>
      <c r="TU37" s="50"/>
      <c r="TV37" s="50"/>
      <c r="TW37" s="52"/>
      <c r="TX37" s="52"/>
      <c r="TY37" s="50"/>
      <c r="TZ37" s="52"/>
      <c r="UA37" s="52"/>
      <c r="UB37" s="50"/>
      <c r="UC37" s="52"/>
      <c r="UD37" s="52"/>
      <c r="UE37" s="50"/>
      <c r="UF37" s="52"/>
      <c r="UG37" s="28"/>
      <c r="UH37" s="52"/>
      <c r="UI37" s="50"/>
      <c r="UJ37" s="52"/>
      <c r="UK37" s="56"/>
      <c r="UL37" s="50"/>
      <c r="UM37" s="52"/>
      <c r="UN37" s="56"/>
      <c r="UO37" s="50"/>
      <c r="UP37" s="52"/>
      <c r="UQ37" s="56"/>
      <c r="UR37" s="50"/>
      <c r="US37" s="52"/>
      <c r="UT37" s="56"/>
      <c r="UU37" s="50"/>
      <c r="UV37" s="52"/>
      <c r="UW37" s="33"/>
      <c r="UX37" s="29"/>
      <c r="UY37" s="32"/>
      <c r="UZ37" s="30" t="str">
        <f t="shared" si="53"/>
        <v/>
      </c>
      <c r="VA37" s="27" t="str">
        <f t="shared" si="54"/>
        <v/>
      </c>
      <c r="VH37" s="27"/>
      <c r="VJ37" s="27"/>
      <c r="VL37" s="27"/>
      <c r="VN37" s="27"/>
      <c r="VP37" s="27"/>
      <c r="VR37" s="27"/>
      <c r="VT37" s="33"/>
      <c r="VU37" s="27"/>
      <c r="VV37" s="27"/>
      <c r="VW37" s="27"/>
      <c r="VX37" s="27"/>
      <c r="VY37" s="27"/>
      <c r="VZ37" s="27"/>
      <c r="WA37" s="27"/>
      <c r="WB37" s="27"/>
      <c r="WC37" s="27"/>
    </row>
    <row r="38" spans="3:601" s="26" customFormat="1" x14ac:dyDescent="0.35">
      <c r="C38" s="27" t="str">
        <f t="shared" si="11"/>
        <v/>
      </c>
      <c r="H38" s="26" t="str">
        <f t="shared" si="12"/>
        <v/>
      </c>
      <c r="J38" s="27"/>
      <c r="K38" s="27"/>
      <c r="L38" s="27"/>
      <c r="N38" s="29"/>
      <c r="P38" s="26" t="str">
        <f t="shared" si="13"/>
        <v/>
      </c>
      <c r="Q38" s="27" t="str">
        <f t="shared" si="14"/>
        <v/>
      </c>
      <c r="S38" s="27"/>
      <c r="V38" s="27"/>
      <c r="Y38" s="27"/>
      <c r="AB38" s="27"/>
      <c r="AE38" s="27"/>
      <c r="AG38" s="28"/>
      <c r="AJ38" s="35"/>
      <c r="AL38" s="26" t="str">
        <f t="shared" si="15"/>
        <v/>
      </c>
      <c r="AM38" s="27" t="str">
        <f t="shared" si="16"/>
        <v/>
      </c>
      <c r="AO38" s="27"/>
      <c r="AR38" s="27"/>
      <c r="AU38" s="27"/>
      <c r="AX38" s="27"/>
      <c r="BA38" s="27"/>
      <c r="BC38" s="28"/>
      <c r="BF38" s="35"/>
      <c r="BH38" s="26" t="str">
        <f t="shared" si="17"/>
        <v/>
      </c>
      <c r="BI38" s="27" t="str">
        <f t="shared" si="18"/>
        <v/>
      </c>
      <c r="BK38" s="27"/>
      <c r="BN38" s="27"/>
      <c r="BQ38" s="27"/>
      <c r="BT38" s="27"/>
      <c r="BW38" s="27"/>
      <c r="BY38" s="28"/>
      <c r="CB38" s="35"/>
      <c r="CD38" s="26" t="str">
        <f t="shared" si="19"/>
        <v/>
      </c>
      <c r="CE38" s="27" t="str">
        <f t="shared" si="20"/>
        <v/>
      </c>
      <c r="CG38" s="27"/>
      <c r="CJ38" s="27"/>
      <c r="CM38" s="27"/>
      <c r="CP38" s="27"/>
      <c r="CS38" s="27"/>
      <c r="CU38" s="28"/>
      <c r="CX38" s="35"/>
      <c r="CZ38" s="26" t="str">
        <f t="shared" si="21"/>
        <v/>
      </c>
      <c r="DA38" s="27" t="str">
        <f t="shared" si="22"/>
        <v/>
      </c>
      <c r="DC38" s="27"/>
      <c r="DF38" s="27"/>
      <c r="DI38" s="27"/>
      <c r="DL38" s="27"/>
      <c r="DO38" s="27"/>
      <c r="DQ38" s="28"/>
      <c r="DT38" s="28"/>
      <c r="DW38" s="26" t="str">
        <f t="shared" si="23"/>
        <v/>
      </c>
      <c r="DX38" s="27" t="str">
        <f t="shared" si="24"/>
        <v/>
      </c>
      <c r="DZ38" s="27"/>
      <c r="EC38" s="27"/>
      <c r="EF38" s="27"/>
      <c r="EI38" s="27"/>
      <c r="EL38" s="27"/>
      <c r="EN38" s="28"/>
      <c r="EQ38" s="35"/>
      <c r="ES38" s="26" t="str">
        <f t="shared" si="25"/>
        <v/>
      </c>
      <c r="ET38" s="27" t="str">
        <f t="shared" si="26"/>
        <v/>
      </c>
      <c r="EV38" s="27"/>
      <c r="EY38" s="27"/>
      <c r="FB38" s="27"/>
      <c r="FE38" s="27"/>
      <c r="FH38" s="27"/>
      <c r="FJ38" s="28"/>
      <c r="FM38" s="35"/>
      <c r="FO38" s="26" t="str">
        <f t="shared" si="27"/>
        <v/>
      </c>
      <c r="FP38" s="27" t="str">
        <f t="shared" si="28"/>
        <v/>
      </c>
      <c r="FR38" s="27"/>
      <c r="FU38" s="27"/>
      <c r="FX38" s="27"/>
      <c r="GA38" s="27"/>
      <c r="GD38" s="27"/>
      <c r="GF38" s="28"/>
      <c r="GI38" s="35"/>
      <c r="GK38" s="26" t="str">
        <f t="shared" si="29"/>
        <v/>
      </c>
      <c r="GL38" s="27" t="str">
        <f t="shared" si="30"/>
        <v/>
      </c>
      <c r="GN38" s="27"/>
      <c r="GQ38" s="27"/>
      <c r="GT38" s="27"/>
      <c r="GW38" s="27"/>
      <c r="GZ38" s="27"/>
      <c r="HB38" s="28"/>
      <c r="HE38" s="35"/>
      <c r="HG38" s="26" t="str">
        <f t="shared" si="31"/>
        <v/>
      </c>
      <c r="HH38" s="27" t="str">
        <f t="shared" si="32"/>
        <v/>
      </c>
      <c r="HJ38" s="27"/>
      <c r="HM38" s="27"/>
      <c r="HP38" s="27"/>
      <c r="HS38" s="27"/>
      <c r="HV38" s="27"/>
      <c r="HX38" s="28"/>
      <c r="IA38" s="28"/>
      <c r="ID38" s="26" t="str">
        <f t="shared" si="33"/>
        <v/>
      </c>
      <c r="IE38" s="27" t="str">
        <f t="shared" si="34"/>
        <v/>
      </c>
      <c r="IG38" s="27"/>
      <c r="IJ38" s="27"/>
      <c r="IM38" s="27"/>
      <c r="IP38" s="27"/>
      <c r="IS38" s="27"/>
      <c r="IU38" s="28"/>
      <c r="IX38" s="35"/>
      <c r="IZ38" s="26" t="str">
        <f t="shared" si="35"/>
        <v/>
      </c>
      <c r="JA38" s="27" t="str">
        <f t="shared" si="36"/>
        <v/>
      </c>
      <c r="JC38" s="27"/>
      <c r="JF38" s="27"/>
      <c r="JI38" s="27"/>
      <c r="JL38" s="27"/>
      <c r="JO38" s="27"/>
      <c r="JQ38" s="28"/>
      <c r="JT38" s="35"/>
      <c r="JV38" s="26" t="str">
        <f t="shared" si="37"/>
        <v/>
      </c>
      <c r="JW38" s="27" t="str">
        <f t="shared" si="38"/>
        <v/>
      </c>
      <c r="JY38" s="27"/>
      <c r="KB38" s="27"/>
      <c r="KE38" s="27"/>
      <c r="KH38" s="27"/>
      <c r="KK38" s="27"/>
      <c r="KM38" s="28"/>
      <c r="KP38" s="35"/>
      <c r="KR38" s="26" t="str">
        <f t="shared" si="39"/>
        <v/>
      </c>
      <c r="KS38" s="27" t="str">
        <f t="shared" si="40"/>
        <v/>
      </c>
      <c r="KU38" s="27"/>
      <c r="KX38" s="27"/>
      <c r="LA38" s="27"/>
      <c r="LD38" s="27"/>
      <c r="LG38" s="27"/>
      <c r="LI38" s="28"/>
      <c r="LL38" s="35"/>
      <c r="LN38" s="26" t="str">
        <f t="shared" si="41"/>
        <v/>
      </c>
      <c r="LO38" s="27" t="str">
        <f t="shared" si="42"/>
        <v/>
      </c>
      <c r="LQ38" s="27"/>
      <c r="LT38" s="27"/>
      <c r="LW38" s="27"/>
      <c r="LZ38" s="27"/>
      <c r="MC38" s="27"/>
      <c r="ME38" s="28"/>
      <c r="MH38" s="35"/>
      <c r="MJ38" s="26" t="str">
        <f t="shared" si="43"/>
        <v/>
      </c>
      <c r="MK38" s="27" t="str">
        <f t="shared" si="44"/>
        <v/>
      </c>
      <c r="MM38" s="27"/>
      <c r="MP38" s="27"/>
      <c r="MS38" s="27"/>
      <c r="MV38" s="27"/>
      <c r="MY38" s="27"/>
      <c r="NA38" s="28"/>
      <c r="ND38" s="35"/>
      <c r="NF38" s="26" t="str">
        <f t="shared" si="45"/>
        <v/>
      </c>
      <c r="NG38" s="27" t="str">
        <f t="shared" si="46"/>
        <v/>
      </c>
      <c r="NI38" s="27"/>
      <c r="NL38" s="27"/>
      <c r="NO38" s="27"/>
      <c r="NR38" s="27"/>
      <c r="NU38" s="27"/>
      <c r="NW38" s="28"/>
      <c r="NZ38" s="35"/>
      <c r="OB38" s="26" t="str">
        <f t="shared" si="47"/>
        <v/>
      </c>
      <c r="OC38" s="27" t="str">
        <f t="shared" si="48"/>
        <v/>
      </c>
      <c r="OE38" s="27"/>
      <c r="OH38" s="27"/>
      <c r="OK38" s="27"/>
      <c r="ON38" s="27"/>
      <c r="OQ38" s="27"/>
      <c r="OS38" s="28"/>
      <c r="OV38" s="35"/>
      <c r="OX38" s="26" t="str">
        <f t="shared" si="49"/>
        <v/>
      </c>
      <c r="OY38" s="27" t="str">
        <f t="shared" si="50"/>
        <v/>
      </c>
      <c r="PA38" s="27"/>
      <c r="PD38" s="27"/>
      <c r="PG38" s="27"/>
      <c r="PJ38" s="27"/>
      <c r="PM38" s="27"/>
      <c r="PO38" s="28"/>
      <c r="PR38" s="35"/>
      <c r="PT38" s="26" t="str">
        <f t="shared" si="51"/>
        <v/>
      </c>
      <c r="PU38" s="27" t="str">
        <f t="shared" si="55"/>
        <v/>
      </c>
      <c r="PW38" s="27"/>
      <c r="PZ38" s="27"/>
      <c r="QC38" s="27"/>
      <c r="QF38" s="27"/>
      <c r="QI38" s="27"/>
      <c r="QK38" s="28"/>
      <c r="QN38" s="28"/>
      <c r="QO38" s="29"/>
      <c r="QP38" s="30" t="str">
        <f t="shared" si="56"/>
        <v/>
      </c>
      <c r="QR38" s="32"/>
      <c r="QS38" s="30" t="str">
        <f t="shared" si="57"/>
        <v/>
      </c>
      <c r="QU38" s="32"/>
      <c r="QV38" s="30" t="str">
        <f t="shared" si="58"/>
        <v/>
      </c>
      <c r="QX38" s="27" t="str">
        <f>IF(ISBLANK(QW38),"",IF(ISBLANK(VLOOKUP(QW38,role!A:E,2,FALSE)),"",VLOOKUP(QW38,role!A:E,2,FALSE)))</f>
        <v/>
      </c>
      <c r="QY38" s="27" t="str">
        <f>IF(ISBLANK(QW38),"",IF(ISBLANK(VLOOKUP(QW38,role!A:E,3,FALSE)),"",VLOOKUP(QW38,role!A:E,3,FALSE)))</f>
        <v/>
      </c>
      <c r="QZ38" s="27" t="str">
        <f>IF(ISBLANK(QW38),"",IF(ISBLANK(VLOOKUP(QW38,role!A:E,4,FALSE)),"",VLOOKUP(QW38,role!A:E,4,FALSE)))</f>
        <v/>
      </c>
      <c r="RA38" s="27" t="str">
        <f>IF(ISBLANK(QW38),"",IF(ISBLANK(VLOOKUP(QW38,role!A:E,5,FALSE)),"",VLOOKUP(QW38,role!A:E,5,FALSE)))</f>
        <v/>
      </c>
      <c r="RB38" s="27" t="str">
        <f>IF(ISBLANK(QW38),"",VLOOKUP(QW38,role!A:F,6,FALSE))</f>
        <v/>
      </c>
      <c r="RC38" s="32"/>
      <c r="RD38" s="30" t="str">
        <f t="shared" si="59"/>
        <v/>
      </c>
      <c r="RF38" s="32"/>
      <c r="RG38" s="30" t="str">
        <f t="shared" si="60"/>
        <v/>
      </c>
      <c r="RI38" s="28"/>
      <c r="RJ38" s="32"/>
      <c r="RK38" s="30" t="str">
        <f t="shared" si="61"/>
        <v/>
      </c>
      <c r="RM38" s="32"/>
      <c r="RN38" s="30" t="str">
        <f t="shared" si="62"/>
        <v/>
      </c>
      <c r="RP38" s="32"/>
      <c r="RQ38" s="30" t="str">
        <f t="shared" si="63"/>
        <v/>
      </c>
      <c r="RS38" s="32"/>
      <c r="RT38" s="30" t="str">
        <f t="shared" si="64"/>
        <v/>
      </c>
      <c r="RV38" s="32"/>
      <c r="RW38" s="30" t="str">
        <f t="shared" si="65"/>
        <v/>
      </c>
      <c r="RY38" s="28"/>
      <c r="RZ38" s="29"/>
      <c r="SB38" s="27" t="str">
        <f t="shared" si="52"/>
        <v/>
      </c>
      <c r="SC38" s="35"/>
      <c r="SM38" s="28"/>
      <c r="SS38" s="28"/>
      <c r="SY38" s="28"/>
      <c r="TE38" s="28"/>
      <c r="TK38" s="28"/>
      <c r="TQ38" s="31"/>
      <c r="TR38" s="50"/>
      <c r="TS38" s="50"/>
      <c r="TT38" s="52"/>
      <c r="TU38" s="50"/>
      <c r="TV38" s="50"/>
      <c r="TW38" s="52"/>
      <c r="TX38" s="52"/>
      <c r="TY38" s="50"/>
      <c r="TZ38" s="52"/>
      <c r="UA38" s="52"/>
      <c r="UB38" s="50"/>
      <c r="UC38" s="52"/>
      <c r="UD38" s="52"/>
      <c r="UE38" s="50"/>
      <c r="UF38" s="52"/>
      <c r="UG38" s="28"/>
      <c r="UH38" s="52"/>
      <c r="UI38" s="50"/>
      <c r="UJ38" s="52"/>
      <c r="UK38" s="56"/>
      <c r="UL38" s="50"/>
      <c r="UM38" s="52"/>
      <c r="UN38" s="56"/>
      <c r="UO38" s="50"/>
      <c r="UP38" s="52"/>
      <c r="UQ38" s="56"/>
      <c r="UR38" s="50"/>
      <c r="US38" s="52"/>
      <c r="UT38" s="56"/>
      <c r="UU38" s="50"/>
      <c r="UV38" s="52"/>
      <c r="UW38" s="33"/>
      <c r="UX38" s="29"/>
      <c r="UY38" s="32"/>
      <c r="UZ38" s="30" t="str">
        <f t="shared" si="53"/>
        <v/>
      </c>
      <c r="VA38" s="27" t="str">
        <f t="shared" si="54"/>
        <v/>
      </c>
      <c r="VH38" s="27"/>
      <c r="VJ38" s="27"/>
      <c r="VL38" s="27"/>
      <c r="VN38" s="27"/>
      <c r="VP38" s="27"/>
      <c r="VR38" s="27"/>
      <c r="VT38" s="33"/>
      <c r="VU38" s="27"/>
      <c r="VV38" s="27"/>
      <c r="VW38" s="27"/>
      <c r="VX38" s="27"/>
      <c r="VY38" s="27"/>
      <c r="VZ38" s="27"/>
      <c r="WA38" s="27"/>
      <c r="WB38" s="27"/>
      <c r="WC38" s="27"/>
    </row>
    <row r="39" spans="3:601" s="26" customFormat="1" x14ac:dyDescent="0.35">
      <c r="C39" s="27" t="str">
        <f t="shared" si="11"/>
        <v/>
      </c>
      <c r="H39" s="26" t="str">
        <f t="shared" si="12"/>
        <v/>
      </c>
      <c r="J39" s="27"/>
      <c r="K39" s="27"/>
      <c r="L39" s="27"/>
      <c r="N39" s="29"/>
      <c r="P39" s="26" t="str">
        <f t="shared" si="13"/>
        <v/>
      </c>
      <c r="Q39" s="27" t="str">
        <f t="shared" si="14"/>
        <v/>
      </c>
      <c r="S39" s="27"/>
      <c r="V39" s="27"/>
      <c r="Y39" s="27"/>
      <c r="AB39" s="27"/>
      <c r="AE39" s="27"/>
      <c r="AG39" s="28"/>
      <c r="AJ39" s="35"/>
      <c r="AL39" s="26" t="str">
        <f t="shared" si="15"/>
        <v/>
      </c>
      <c r="AM39" s="27" t="str">
        <f t="shared" si="16"/>
        <v/>
      </c>
      <c r="AO39" s="27"/>
      <c r="AR39" s="27"/>
      <c r="AU39" s="27"/>
      <c r="AX39" s="27"/>
      <c r="BA39" s="27"/>
      <c r="BC39" s="28"/>
      <c r="BF39" s="35"/>
      <c r="BH39" s="26" t="str">
        <f t="shared" si="17"/>
        <v/>
      </c>
      <c r="BI39" s="27" t="str">
        <f t="shared" si="18"/>
        <v/>
      </c>
      <c r="BK39" s="27"/>
      <c r="BN39" s="27"/>
      <c r="BQ39" s="27"/>
      <c r="BT39" s="27"/>
      <c r="BW39" s="27"/>
      <c r="BY39" s="28"/>
      <c r="CB39" s="35"/>
      <c r="CD39" s="26" t="str">
        <f t="shared" si="19"/>
        <v/>
      </c>
      <c r="CE39" s="27" t="str">
        <f t="shared" si="20"/>
        <v/>
      </c>
      <c r="CG39" s="27"/>
      <c r="CJ39" s="27"/>
      <c r="CM39" s="27"/>
      <c r="CP39" s="27"/>
      <c r="CS39" s="27"/>
      <c r="CU39" s="28"/>
      <c r="CX39" s="35"/>
      <c r="CZ39" s="26" t="str">
        <f t="shared" si="21"/>
        <v/>
      </c>
      <c r="DA39" s="27" t="str">
        <f t="shared" si="22"/>
        <v/>
      </c>
      <c r="DC39" s="27"/>
      <c r="DF39" s="27"/>
      <c r="DI39" s="27"/>
      <c r="DL39" s="27"/>
      <c r="DO39" s="27"/>
      <c r="DQ39" s="28"/>
      <c r="DT39" s="28"/>
      <c r="DW39" s="26" t="str">
        <f t="shared" si="23"/>
        <v/>
      </c>
      <c r="DX39" s="27" t="str">
        <f t="shared" si="24"/>
        <v/>
      </c>
      <c r="DZ39" s="27"/>
      <c r="EC39" s="27"/>
      <c r="EF39" s="27"/>
      <c r="EI39" s="27"/>
      <c r="EL39" s="27"/>
      <c r="EN39" s="28"/>
      <c r="EQ39" s="35"/>
      <c r="ES39" s="26" t="str">
        <f t="shared" si="25"/>
        <v/>
      </c>
      <c r="ET39" s="27" t="str">
        <f t="shared" si="26"/>
        <v/>
      </c>
      <c r="EV39" s="27"/>
      <c r="EY39" s="27"/>
      <c r="FB39" s="27"/>
      <c r="FE39" s="27"/>
      <c r="FH39" s="27"/>
      <c r="FJ39" s="28"/>
      <c r="FM39" s="35"/>
      <c r="FO39" s="26" t="str">
        <f t="shared" si="27"/>
        <v/>
      </c>
      <c r="FP39" s="27" t="str">
        <f t="shared" si="28"/>
        <v/>
      </c>
      <c r="FR39" s="27"/>
      <c r="FU39" s="27"/>
      <c r="FX39" s="27"/>
      <c r="GA39" s="27"/>
      <c r="GD39" s="27"/>
      <c r="GF39" s="28"/>
      <c r="GI39" s="35"/>
      <c r="GK39" s="26" t="str">
        <f t="shared" si="29"/>
        <v/>
      </c>
      <c r="GL39" s="27" t="str">
        <f t="shared" si="30"/>
        <v/>
      </c>
      <c r="GN39" s="27"/>
      <c r="GQ39" s="27"/>
      <c r="GT39" s="27"/>
      <c r="GW39" s="27"/>
      <c r="GZ39" s="27"/>
      <c r="HB39" s="28"/>
      <c r="HE39" s="35"/>
      <c r="HG39" s="26" t="str">
        <f t="shared" si="31"/>
        <v/>
      </c>
      <c r="HH39" s="27" t="str">
        <f t="shared" si="32"/>
        <v/>
      </c>
      <c r="HJ39" s="27"/>
      <c r="HM39" s="27"/>
      <c r="HP39" s="27"/>
      <c r="HS39" s="27"/>
      <c r="HV39" s="27"/>
      <c r="HX39" s="28"/>
      <c r="IA39" s="28"/>
      <c r="ID39" s="26" t="str">
        <f t="shared" si="33"/>
        <v/>
      </c>
      <c r="IE39" s="27" t="str">
        <f t="shared" si="34"/>
        <v/>
      </c>
      <c r="IG39" s="27"/>
      <c r="IJ39" s="27"/>
      <c r="IM39" s="27"/>
      <c r="IP39" s="27"/>
      <c r="IS39" s="27"/>
      <c r="IU39" s="28"/>
      <c r="IX39" s="35"/>
      <c r="IZ39" s="26" t="str">
        <f t="shared" si="35"/>
        <v/>
      </c>
      <c r="JA39" s="27" t="str">
        <f t="shared" si="36"/>
        <v/>
      </c>
      <c r="JC39" s="27"/>
      <c r="JF39" s="27"/>
      <c r="JI39" s="27"/>
      <c r="JL39" s="27"/>
      <c r="JO39" s="27"/>
      <c r="JQ39" s="28"/>
      <c r="JT39" s="35"/>
      <c r="JV39" s="26" t="str">
        <f t="shared" si="37"/>
        <v/>
      </c>
      <c r="JW39" s="27" t="str">
        <f t="shared" si="38"/>
        <v/>
      </c>
      <c r="JY39" s="27"/>
      <c r="KB39" s="27"/>
      <c r="KE39" s="27"/>
      <c r="KH39" s="27"/>
      <c r="KK39" s="27"/>
      <c r="KM39" s="28"/>
      <c r="KP39" s="35"/>
      <c r="KR39" s="26" t="str">
        <f t="shared" si="39"/>
        <v/>
      </c>
      <c r="KS39" s="27" t="str">
        <f t="shared" si="40"/>
        <v/>
      </c>
      <c r="KU39" s="27"/>
      <c r="KX39" s="27"/>
      <c r="LA39" s="27"/>
      <c r="LD39" s="27"/>
      <c r="LG39" s="27"/>
      <c r="LI39" s="28"/>
      <c r="LL39" s="35"/>
      <c r="LN39" s="26" t="str">
        <f t="shared" si="41"/>
        <v/>
      </c>
      <c r="LO39" s="27" t="str">
        <f t="shared" si="42"/>
        <v/>
      </c>
      <c r="LQ39" s="27"/>
      <c r="LT39" s="27"/>
      <c r="LW39" s="27"/>
      <c r="LZ39" s="27"/>
      <c r="MC39" s="27"/>
      <c r="ME39" s="28"/>
      <c r="MH39" s="35"/>
      <c r="MJ39" s="26" t="str">
        <f t="shared" si="43"/>
        <v/>
      </c>
      <c r="MK39" s="27" t="str">
        <f t="shared" si="44"/>
        <v/>
      </c>
      <c r="MM39" s="27"/>
      <c r="MP39" s="27"/>
      <c r="MS39" s="27"/>
      <c r="MV39" s="27"/>
      <c r="MY39" s="27"/>
      <c r="NA39" s="28"/>
      <c r="ND39" s="35"/>
      <c r="NF39" s="26" t="str">
        <f t="shared" si="45"/>
        <v/>
      </c>
      <c r="NG39" s="27" t="str">
        <f t="shared" si="46"/>
        <v/>
      </c>
      <c r="NI39" s="27"/>
      <c r="NL39" s="27"/>
      <c r="NO39" s="27"/>
      <c r="NR39" s="27"/>
      <c r="NU39" s="27"/>
      <c r="NW39" s="28"/>
      <c r="NZ39" s="35"/>
      <c r="OB39" s="26" t="str">
        <f t="shared" si="47"/>
        <v/>
      </c>
      <c r="OC39" s="27" t="str">
        <f t="shared" si="48"/>
        <v/>
      </c>
      <c r="OE39" s="27"/>
      <c r="OH39" s="27"/>
      <c r="OK39" s="27"/>
      <c r="ON39" s="27"/>
      <c r="OQ39" s="27"/>
      <c r="OS39" s="28"/>
      <c r="OV39" s="35"/>
      <c r="OX39" s="26" t="str">
        <f t="shared" si="49"/>
        <v/>
      </c>
      <c r="OY39" s="27" t="str">
        <f t="shared" si="50"/>
        <v/>
      </c>
      <c r="PA39" s="27"/>
      <c r="PD39" s="27"/>
      <c r="PG39" s="27"/>
      <c r="PJ39" s="27"/>
      <c r="PM39" s="27"/>
      <c r="PO39" s="28"/>
      <c r="PR39" s="35"/>
      <c r="PT39" s="26" t="str">
        <f t="shared" si="51"/>
        <v/>
      </c>
      <c r="PU39" s="27" t="str">
        <f t="shared" si="55"/>
        <v/>
      </c>
      <c r="PW39" s="27"/>
      <c r="PZ39" s="27"/>
      <c r="QC39" s="27"/>
      <c r="QF39" s="27"/>
      <c r="QI39" s="27"/>
      <c r="QK39" s="28"/>
      <c r="QN39" s="28"/>
      <c r="QO39" s="29"/>
      <c r="QP39" s="30" t="str">
        <f t="shared" si="56"/>
        <v/>
      </c>
      <c r="QR39" s="32"/>
      <c r="QS39" s="30" t="str">
        <f t="shared" si="57"/>
        <v/>
      </c>
      <c r="QU39" s="32"/>
      <c r="QV39" s="30" t="str">
        <f t="shared" si="58"/>
        <v/>
      </c>
      <c r="QX39" s="27" t="str">
        <f>IF(ISBLANK(QW39),"",IF(ISBLANK(VLOOKUP(QW39,role!A:E,2,FALSE)),"",VLOOKUP(QW39,role!A:E,2,FALSE)))</f>
        <v/>
      </c>
      <c r="QY39" s="27" t="str">
        <f>IF(ISBLANK(QW39),"",IF(ISBLANK(VLOOKUP(QW39,role!A:E,3,FALSE)),"",VLOOKUP(QW39,role!A:E,3,FALSE)))</f>
        <v/>
      </c>
      <c r="QZ39" s="27" t="str">
        <f>IF(ISBLANK(QW39),"",IF(ISBLANK(VLOOKUP(QW39,role!A:E,4,FALSE)),"",VLOOKUP(QW39,role!A:E,4,FALSE)))</f>
        <v/>
      </c>
      <c r="RA39" s="27" t="str">
        <f>IF(ISBLANK(QW39),"",IF(ISBLANK(VLOOKUP(QW39,role!A:E,5,FALSE)),"",VLOOKUP(QW39,role!A:E,5,FALSE)))</f>
        <v/>
      </c>
      <c r="RB39" s="27" t="str">
        <f>IF(ISBLANK(QW39),"",VLOOKUP(QW39,role!A:F,6,FALSE))</f>
        <v/>
      </c>
      <c r="RC39" s="32"/>
      <c r="RD39" s="30" t="str">
        <f t="shared" si="59"/>
        <v/>
      </c>
      <c r="RF39" s="32"/>
      <c r="RG39" s="30" t="str">
        <f t="shared" si="60"/>
        <v/>
      </c>
      <c r="RI39" s="28"/>
      <c r="RJ39" s="32"/>
      <c r="RK39" s="30" t="str">
        <f t="shared" si="61"/>
        <v/>
      </c>
      <c r="RM39" s="32"/>
      <c r="RN39" s="30" t="str">
        <f t="shared" si="62"/>
        <v/>
      </c>
      <c r="RP39" s="32"/>
      <c r="RQ39" s="30" t="str">
        <f t="shared" si="63"/>
        <v/>
      </c>
      <c r="RS39" s="32"/>
      <c r="RT39" s="30" t="str">
        <f t="shared" si="64"/>
        <v/>
      </c>
      <c r="RV39" s="32"/>
      <c r="RW39" s="30" t="str">
        <f t="shared" si="65"/>
        <v/>
      </c>
      <c r="RY39" s="28"/>
      <c r="RZ39" s="29"/>
      <c r="SB39" s="27" t="str">
        <f t="shared" si="52"/>
        <v/>
      </c>
      <c r="SC39" s="35"/>
      <c r="SM39" s="28"/>
      <c r="SS39" s="28"/>
      <c r="SY39" s="28"/>
      <c r="TE39" s="28"/>
      <c r="TK39" s="28"/>
      <c r="TQ39" s="31"/>
      <c r="TR39" s="50"/>
      <c r="TS39" s="50"/>
      <c r="TT39" s="52"/>
      <c r="TU39" s="50"/>
      <c r="TV39" s="50"/>
      <c r="TW39" s="52"/>
      <c r="TX39" s="52"/>
      <c r="TY39" s="50"/>
      <c r="TZ39" s="52"/>
      <c r="UA39" s="52"/>
      <c r="UB39" s="50"/>
      <c r="UC39" s="52"/>
      <c r="UD39" s="52"/>
      <c r="UE39" s="50"/>
      <c r="UF39" s="52"/>
      <c r="UG39" s="28"/>
      <c r="UH39" s="52"/>
      <c r="UI39" s="50"/>
      <c r="UJ39" s="52"/>
      <c r="UK39" s="56"/>
      <c r="UL39" s="50"/>
      <c r="UM39" s="52"/>
      <c r="UN39" s="56"/>
      <c r="UO39" s="50"/>
      <c r="UP39" s="52"/>
      <c r="UQ39" s="56"/>
      <c r="UR39" s="50"/>
      <c r="US39" s="52"/>
      <c r="UT39" s="56"/>
      <c r="UU39" s="50"/>
      <c r="UV39" s="52"/>
      <c r="UW39" s="33"/>
      <c r="UX39" s="29"/>
      <c r="UY39" s="32"/>
      <c r="UZ39" s="30" t="str">
        <f t="shared" si="53"/>
        <v/>
      </c>
      <c r="VA39" s="27" t="str">
        <f t="shared" si="54"/>
        <v/>
      </c>
      <c r="VH39" s="27"/>
      <c r="VJ39" s="27"/>
      <c r="VL39" s="27"/>
      <c r="VN39" s="27"/>
      <c r="VP39" s="27"/>
      <c r="VR39" s="27"/>
      <c r="VT39" s="33"/>
      <c r="VU39" s="27"/>
      <c r="VV39" s="27"/>
      <c r="VW39" s="27"/>
      <c r="VX39" s="27"/>
      <c r="VY39" s="27"/>
      <c r="VZ39" s="27"/>
      <c r="WA39" s="27"/>
      <c r="WB39" s="27"/>
      <c r="WC39" s="27"/>
    </row>
    <row r="40" spans="3:601" s="26" customFormat="1" x14ac:dyDescent="0.35">
      <c r="C40" s="27" t="str">
        <f t="shared" si="11"/>
        <v/>
      </c>
      <c r="H40" s="26" t="str">
        <f t="shared" si="12"/>
        <v/>
      </c>
      <c r="J40" s="27"/>
      <c r="K40" s="27"/>
      <c r="L40" s="27"/>
      <c r="N40" s="29"/>
      <c r="P40" s="26" t="str">
        <f t="shared" si="13"/>
        <v/>
      </c>
      <c r="Q40" s="27" t="str">
        <f t="shared" si="14"/>
        <v/>
      </c>
      <c r="S40" s="27"/>
      <c r="V40" s="27"/>
      <c r="Y40" s="27"/>
      <c r="AB40" s="27"/>
      <c r="AE40" s="27"/>
      <c r="AG40" s="28"/>
      <c r="AJ40" s="35"/>
      <c r="AL40" s="26" t="str">
        <f t="shared" si="15"/>
        <v/>
      </c>
      <c r="AM40" s="27" t="str">
        <f t="shared" si="16"/>
        <v/>
      </c>
      <c r="AO40" s="27"/>
      <c r="AR40" s="27"/>
      <c r="AU40" s="27"/>
      <c r="AX40" s="27"/>
      <c r="BA40" s="27"/>
      <c r="BC40" s="28"/>
      <c r="BF40" s="35"/>
      <c r="BH40" s="26" t="str">
        <f t="shared" si="17"/>
        <v/>
      </c>
      <c r="BI40" s="27" t="str">
        <f t="shared" si="18"/>
        <v/>
      </c>
      <c r="BK40" s="27"/>
      <c r="BN40" s="27"/>
      <c r="BQ40" s="27"/>
      <c r="BT40" s="27"/>
      <c r="BW40" s="27"/>
      <c r="BY40" s="28"/>
      <c r="CB40" s="35"/>
      <c r="CD40" s="26" t="str">
        <f t="shared" si="19"/>
        <v/>
      </c>
      <c r="CE40" s="27" t="str">
        <f t="shared" si="20"/>
        <v/>
      </c>
      <c r="CG40" s="27"/>
      <c r="CJ40" s="27"/>
      <c r="CM40" s="27"/>
      <c r="CP40" s="27"/>
      <c r="CS40" s="27"/>
      <c r="CU40" s="28"/>
      <c r="CX40" s="35"/>
      <c r="CZ40" s="26" t="str">
        <f t="shared" si="21"/>
        <v/>
      </c>
      <c r="DA40" s="27" t="str">
        <f t="shared" si="22"/>
        <v/>
      </c>
      <c r="DC40" s="27"/>
      <c r="DF40" s="27"/>
      <c r="DI40" s="27"/>
      <c r="DL40" s="27"/>
      <c r="DO40" s="27"/>
      <c r="DQ40" s="28"/>
      <c r="DT40" s="28"/>
      <c r="DW40" s="26" t="str">
        <f t="shared" si="23"/>
        <v/>
      </c>
      <c r="DX40" s="27" t="str">
        <f t="shared" si="24"/>
        <v/>
      </c>
      <c r="DZ40" s="27"/>
      <c r="EC40" s="27"/>
      <c r="EF40" s="27"/>
      <c r="EI40" s="27"/>
      <c r="EL40" s="27"/>
      <c r="EN40" s="28"/>
      <c r="EQ40" s="35"/>
      <c r="ES40" s="26" t="str">
        <f t="shared" si="25"/>
        <v/>
      </c>
      <c r="ET40" s="27" t="str">
        <f t="shared" si="26"/>
        <v/>
      </c>
      <c r="EV40" s="27"/>
      <c r="EY40" s="27"/>
      <c r="FB40" s="27"/>
      <c r="FE40" s="27"/>
      <c r="FH40" s="27"/>
      <c r="FJ40" s="28"/>
      <c r="FM40" s="35"/>
      <c r="FO40" s="26" t="str">
        <f t="shared" si="27"/>
        <v/>
      </c>
      <c r="FP40" s="27" t="str">
        <f t="shared" si="28"/>
        <v/>
      </c>
      <c r="FR40" s="27"/>
      <c r="FU40" s="27"/>
      <c r="FX40" s="27"/>
      <c r="GA40" s="27"/>
      <c r="GD40" s="27"/>
      <c r="GF40" s="28"/>
      <c r="GI40" s="35"/>
      <c r="GK40" s="26" t="str">
        <f t="shared" si="29"/>
        <v/>
      </c>
      <c r="GL40" s="27" t="str">
        <f t="shared" si="30"/>
        <v/>
      </c>
      <c r="GN40" s="27"/>
      <c r="GQ40" s="27"/>
      <c r="GT40" s="27"/>
      <c r="GW40" s="27"/>
      <c r="GZ40" s="27"/>
      <c r="HB40" s="28"/>
      <c r="HE40" s="35"/>
      <c r="HG40" s="26" t="str">
        <f t="shared" si="31"/>
        <v/>
      </c>
      <c r="HH40" s="27" t="str">
        <f t="shared" si="32"/>
        <v/>
      </c>
      <c r="HJ40" s="27"/>
      <c r="HM40" s="27"/>
      <c r="HP40" s="27"/>
      <c r="HS40" s="27"/>
      <c r="HV40" s="27"/>
      <c r="HX40" s="28"/>
      <c r="IA40" s="28"/>
      <c r="ID40" s="26" t="str">
        <f t="shared" si="33"/>
        <v/>
      </c>
      <c r="IE40" s="27" t="str">
        <f t="shared" si="34"/>
        <v/>
      </c>
      <c r="IG40" s="27"/>
      <c r="IJ40" s="27"/>
      <c r="IM40" s="27"/>
      <c r="IP40" s="27"/>
      <c r="IS40" s="27"/>
      <c r="IU40" s="28"/>
      <c r="IX40" s="35"/>
      <c r="IZ40" s="26" t="str">
        <f t="shared" si="35"/>
        <v/>
      </c>
      <c r="JA40" s="27" t="str">
        <f t="shared" si="36"/>
        <v/>
      </c>
      <c r="JC40" s="27"/>
      <c r="JF40" s="27"/>
      <c r="JI40" s="27"/>
      <c r="JL40" s="27"/>
      <c r="JO40" s="27"/>
      <c r="JQ40" s="28"/>
      <c r="JT40" s="35"/>
      <c r="JV40" s="26" t="str">
        <f t="shared" si="37"/>
        <v/>
      </c>
      <c r="JW40" s="27" t="str">
        <f t="shared" si="38"/>
        <v/>
      </c>
      <c r="JY40" s="27"/>
      <c r="KB40" s="27"/>
      <c r="KE40" s="27"/>
      <c r="KH40" s="27"/>
      <c r="KK40" s="27"/>
      <c r="KM40" s="28"/>
      <c r="KP40" s="35"/>
      <c r="KR40" s="26" t="str">
        <f t="shared" si="39"/>
        <v/>
      </c>
      <c r="KS40" s="27" t="str">
        <f t="shared" si="40"/>
        <v/>
      </c>
      <c r="KU40" s="27"/>
      <c r="KX40" s="27"/>
      <c r="LA40" s="27"/>
      <c r="LD40" s="27"/>
      <c r="LG40" s="27"/>
      <c r="LI40" s="28"/>
      <c r="LL40" s="35"/>
      <c r="LN40" s="26" t="str">
        <f t="shared" si="41"/>
        <v/>
      </c>
      <c r="LO40" s="27" t="str">
        <f t="shared" si="42"/>
        <v/>
      </c>
      <c r="LQ40" s="27"/>
      <c r="LT40" s="27"/>
      <c r="LW40" s="27"/>
      <c r="LZ40" s="27"/>
      <c r="MC40" s="27"/>
      <c r="ME40" s="28"/>
      <c r="MH40" s="35"/>
      <c r="MJ40" s="26" t="str">
        <f t="shared" si="43"/>
        <v/>
      </c>
      <c r="MK40" s="27" t="str">
        <f t="shared" si="44"/>
        <v/>
      </c>
      <c r="MM40" s="27"/>
      <c r="MP40" s="27"/>
      <c r="MS40" s="27"/>
      <c r="MV40" s="27"/>
      <c r="MY40" s="27"/>
      <c r="NA40" s="28"/>
      <c r="ND40" s="35"/>
      <c r="NF40" s="26" t="str">
        <f t="shared" si="45"/>
        <v/>
      </c>
      <c r="NG40" s="27" t="str">
        <f t="shared" si="46"/>
        <v/>
      </c>
      <c r="NI40" s="27"/>
      <c r="NL40" s="27"/>
      <c r="NO40" s="27"/>
      <c r="NR40" s="27"/>
      <c r="NU40" s="27"/>
      <c r="NW40" s="28"/>
      <c r="NZ40" s="35"/>
      <c r="OB40" s="26" t="str">
        <f t="shared" si="47"/>
        <v/>
      </c>
      <c r="OC40" s="27" t="str">
        <f t="shared" si="48"/>
        <v/>
      </c>
      <c r="OE40" s="27"/>
      <c r="OH40" s="27"/>
      <c r="OK40" s="27"/>
      <c r="ON40" s="27"/>
      <c r="OQ40" s="27"/>
      <c r="OS40" s="28"/>
      <c r="OV40" s="35"/>
      <c r="OX40" s="26" t="str">
        <f t="shared" si="49"/>
        <v/>
      </c>
      <c r="OY40" s="27" t="str">
        <f t="shared" si="50"/>
        <v/>
      </c>
      <c r="PA40" s="27"/>
      <c r="PD40" s="27"/>
      <c r="PG40" s="27"/>
      <c r="PJ40" s="27"/>
      <c r="PM40" s="27"/>
      <c r="PO40" s="28"/>
      <c r="PR40" s="35"/>
      <c r="PT40" s="26" t="str">
        <f t="shared" si="51"/>
        <v/>
      </c>
      <c r="PU40" s="27" t="str">
        <f t="shared" si="55"/>
        <v/>
      </c>
      <c r="PW40" s="27"/>
      <c r="PZ40" s="27"/>
      <c r="QC40" s="27"/>
      <c r="QF40" s="27"/>
      <c r="QI40" s="27"/>
      <c r="QK40" s="28"/>
      <c r="QN40" s="28"/>
      <c r="QO40" s="29"/>
      <c r="QP40" s="30" t="str">
        <f t="shared" si="56"/>
        <v/>
      </c>
      <c r="QR40" s="32"/>
      <c r="QS40" s="30" t="str">
        <f t="shared" si="57"/>
        <v/>
      </c>
      <c r="QU40" s="32"/>
      <c r="QV40" s="30" t="str">
        <f t="shared" si="58"/>
        <v/>
      </c>
      <c r="QX40" s="27" t="str">
        <f>IF(ISBLANK(QW40),"",IF(ISBLANK(VLOOKUP(QW40,role!A:E,2,FALSE)),"",VLOOKUP(QW40,role!A:E,2,FALSE)))</f>
        <v/>
      </c>
      <c r="QY40" s="27" t="str">
        <f>IF(ISBLANK(QW40),"",IF(ISBLANK(VLOOKUP(QW40,role!A:E,3,FALSE)),"",VLOOKUP(QW40,role!A:E,3,FALSE)))</f>
        <v/>
      </c>
      <c r="QZ40" s="27" t="str">
        <f>IF(ISBLANK(QW40),"",IF(ISBLANK(VLOOKUP(QW40,role!A:E,4,FALSE)),"",VLOOKUP(QW40,role!A:E,4,FALSE)))</f>
        <v/>
      </c>
      <c r="RA40" s="27" t="str">
        <f>IF(ISBLANK(QW40),"",IF(ISBLANK(VLOOKUP(QW40,role!A:E,5,FALSE)),"",VLOOKUP(QW40,role!A:E,5,FALSE)))</f>
        <v/>
      </c>
      <c r="RB40" s="27" t="str">
        <f>IF(ISBLANK(QW40),"",VLOOKUP(QW40,role!A:F,6,FALSE))</f>
        <v/>
      </c>
      <c r="RC40" s="32"/>
      <c r="RD40" s="30" t="str">
        <f t="shared" si="59"/>
        <v/>
      </c>
      <c r="RF40" s="32"/>
      <c r="RG40" s="30" t="str">
        <f t="shared" si="60"/>
        <v/>
      </c>
      <c r="RI40" s="28"/>
      <c r="RJ40" s="32"/>
      <c r="RK40" s="30" t="str">
        <f t="shared" si="61"/>
        <v/>
      </c>
      <c r="RM40" s="32"/>
      <c r="RN40" s="30" t="str">
        <f t="shared" si="62"/>
        <v/>
      </c>
      <c r="RP40" s="32"/>
      <c r="RQ40" s="30" t="str">
        <f t="shared" si="63"/>
        <v/>
      </c>
      <c r="RS40" s="32"/>
      <c r="RT40" s="30" t="str">
        <f t="shared" si="64"/>
        <v/>
      </c>
      <c r="RV40" s="32"/>
      <c r="RW40" s="30" t="str">
        <f t="shared" si="65"/>
        <v/>
      </c>
      <c r="RY40" s="28"/>
      <c r="RZ40" s="29"/>
      <c r="SB40" s="27" t="str">
        <f t="shared" si="52"/>
        <v/>
      </c>
      <c r="SC40" s="35"/>
      <c r="SM40" s="28"/>
      <c r="SS40" s="28"/>
      <c r="SY40" s="28"/>
      <c r="TE40" s="28"/>
      <c r="TK40" s="28"/>
      <c r="TQ40" s="31"/>
      <c r="TR40" s="50"/>
      <c r="TS40" s="50"/>
      <c r="TT40" s="52"/>
      <c r="TU40" s="50"/>
      <c r="TV40" s="50"/>
      <c r="TW40" s="52"/>
      <c r="TX40" s="52"/>
      <c r="TY40" s="50"/>
      <c r="TZ40" s="52"/>
      <c r="UA40" s="52"/>
      <c r="UB40" s="50"/>
      <c r="UC40" s="52"/>
      <c r="UD40" s="52"/>
      <c r="UE40" s="50"/>
      <c r="UF40" s="52"/>
      <c r="UG40" s="28"/>
      <c r="UH40" s="52"/>
      <c r="UI40" s="50"/>
      <c r="UJ40" s="52"/>
      <c r="UK40" s="56"/>
      <c r="UL40" s="50"/>
      <c r="UM40" s="52"/>
      <c r="UN40" s="56"/>
      <c r="UO40" s="50"/>
      <c r="UP40" s="52"/>
      <c r="UQ40" s="56"/>
      <c r="UR40" s="50"/>
      <c r="US40" s="52"/>
      <c r="UT40" s="56"/>
      <c r="UU40" s="50"/>
      <c r="UV40" s="52"/>
      <c r="UW40" s="33"/>
      <c r="UX40" s="29"/>
      <c r="UY40" s="32"/>
      <c r="UZ40" s="30" t="str">
        <f t="shared" si="53"/>
        <v/>
      </c>
      <c r="VA40" s="27" t="str">
        <f t="shared" si="54"/>
        <v/>
      </c>
      <c r="VH40" s="27"/>
      <c r="VJ40" s="27"/>
      <c r="VL40" s="27"/>
      <c r="VN40" s="27"/>
      <c r="VP40" s="27"/>
      <c r="VR40" s="27"/>
      <c r="VT40" s="33"/>
      <c r="VU40" s="27"/>
      <c r="VV40" s="27"/>
      <c r="VW40" s="27"/>
      <c r="VX40" s="27"/>
      <c r="VY40" s="27"/>
      <c r="VZ40" s="27"/>
      <c r="WA40" s="27"/>
      <c r="WB40" s="27"/>
      <c r="WC40" s="27"/>
    </row>
    <row r="41" spans="3:601" s="26" customFormat="1" x14ac:dyDescent="0.35">
      <c r="C41" s="27" t="str">
        <f t="shared" si="11"/>
        <v/>
      </c>
      <c r="H41" s="26" t="str">
        <f t="shared" si="12"/>
        <v/>
      </c>
      <c r="J41" s="27"/>
      <c r="K41" s="27"/>
      <c r="L41" s="27"/>
      <c r="N41" s="29"/>
      <c r="P41" s="26" t="str">
        <f t="shared" si="13"/>
        <v/>
      </c>
      <c r="Q41" s="27" t="str">
        <f t="shared" si="14"/>
        <v/>
      </c>
      <c r="S41" s="27"/>
      <c r="V41" s="27"/>
      <c r="Y41" s="27"/>
      <c r="AB41" s="27"/>
      <c r="AE41" s="27"/>
      <c r="AG41" s="28"/>
      <c r="AJ41" s="35"/>
      <c r="AL41" s="26" t="str">
        <f t="shared" si="15"/>
        <v/>
      </c>
      <c r="AM41" s="27" t="str">
        <f t="shared" si="16"/>
        <v/>
      </c>
      <c r="AO41" s="27"/>
      <c r="AR41" s="27"/>
      <c r="AU41" s="27"/>
      <c r="AX41" s="27"/>
      <c r="BA41" s="27"/>
      <c r="BC41" s="28"/>
      <c r="BF41" s="35"/>
      <c r="BH41" s="26" t="str">
        <f t="shared" si="17"/>
        <v/>
      </c>
      <c r="BI41" s="27" t="str">
        <f t="shared" si="18"/>
        <v/>
      </c>
      <c r="BK41" s="27"/>
      <c r="BN41" s="27"/>
      <c r="BQ41" s="27"/>
      <c r="BT41" s="27"/>
      <c r="BW41" s="27"/>
      <c r="BY41" s="28"/>
      <c r="CB41" s="35"/>
      <c r="CD41" s="26" t="str">
        <f t="shared" si="19"/>
        <v/>
      </c>
      <c r="CE41" s="27" t="str">
        <f t="shared" si="20"/>
        <v/>
      </c>
      <c r="CG41" s="27"/>
      <c r="CJ41" s="27"/>
      <c r="CM41" s="27"/>
      <c r="CP41" s="27"/>
      <c r="CS41" s="27"/>
      <c r="CU41" s="28"/>
      <c r="CX41" s="35"/>
      <c r="CZ41" s="26" t="str">
        <f t="shared" si="21"/>
        <v/>
      </c>
      <c r="DA41" s="27" t="str">
        <f t="shared" si="22"/>
        <v/>
      </c>
      <c r="DC41" s="27"/>
      <c r="DF41" s="27"/>
      <c r="DI41" s="27"/>
      <c r="DL41" s="27"/>
      <c r="DO41" s="27"/>
      <c r="DQ41" s="28"/>
      <c r="DT41" s="28"/>
      <c r="DW41" s="26" t="str">
        <f t="shared" si="23"/>
        <v/>
      </c>
      <c r="DX41" s="27" t="str">
        <f t="shared" si="24"/>
        <v/>
      </c>
      <c r="DZ41" s="27"/>
      <c r="EC41" s="27"/>
      <c r="EF41" s="27"/>
      <c r="EI41" s="27"/>
      <c r="EL41" s="27"/>
      <c r="EN41" s="28"/>
      <c r="EQ41" s="35"/>
      <c r="ES41" s="26" t="str">
        <f t="shared" si="25"/>
        <v/>
      </c>
      <c r="ET41" s="27" t="str">
        <f t="shared" si="26"/>
        <v/>
      </c>
      <c r="EV41" s="27"/>
      <c r="EY41" s="27"/>
      <c r="FB41" s="27"/>
      <c r="FE41" s="27"/>
      <c r="FH41" s="27"/>
      <c r="FJ41" s="28"/>
      <c r="FM41" s="35"/>
      <c r="FO41" s="26" t="str">
        <f t="shared" si="27"/>
        <v/>
      </c>
      <c r="FP41" s="27" t="str">
        <f t="shared" si="28"/>
        <v/>
      </c>
      <c r="FR41" s="27"/>
      <c r="FU41" s="27"/>
      <c r="FX41" s="27"/>
      <c r="GA41" s="27"/>
      <c r="GD41" s="27"/>
      <c r="GF41" s="28"/>
      <c r="GI41" s="35"/>
      <c r="GK41" s="26" t="str">
        <f t="shared" si="29"/>
        <v/>
      </c>
      <c r="GL41" s="27" t="str">
        <f t="shared" si="30"/>
        <v/>
      </c>
      <c r="GN41" s="27"/>
      <c r="GQ41" s="27"/>
      <c r="GT41" s="27"/>
      <c r="GW41" s="27"/>
      <c r="GZ41" s="27"/>
      <c r="HB41" s="28"/>
      <c r="HE41" s="35"/>
      <c r="HG41" s="26" t="str">
        <f t="shared" si="31"/>
        <v/>
      </c>
      <c r="HH41" s="27" t="str">
        <f t="shared" si="32"/>
        <v/>
      </c>
      <c r="HJ41" s="27"/>
      <c r="HM41" s="27"/>
      <c r="HP41" s="27"/>
      <c r="HS41" s="27"/>
      <c r="HV41" s="27"/>
      <c r="HX41" s="28"/>
      <c r="IA41" s="28"/>
      <c r="ID41" s="26" t="str">
        <f t="shared" si="33"/>
        <v/>
      </c>
      <c r="IE41" s="27" t="str">
        <f t="shared" si="34"/>
        <v/>
      </c>
      <c r="IG41" s="27"/>
      <c r="IJ41" s="27"/>
      <c r="IM41" s="27"/>
      <c r="IP41" s="27"/>
      <c r="IS41" s="27"/>
      <c r="IU41" s="28"/>
      <c r="IX41" s="35"/>
      <c r="IZ41" s="26" t="str">
        <f t="shared" si="35"/>
        <v/>
      </c>
      <c r="JA41" s="27" t="str">
        <f t="shared" si="36"/>
        <v/>
      </c>
      <c r="JC41" s="27"/>
      <c r="JF41" s="27"/>
      <c r="JI41" s="27"/>
      <c r="JL41" s="27"/>
      <c r="JO41" s="27"/>
      <c r="JQ41" s="28"/>
      <c r="JT41" s="35"/>
      <c r="JV41" s="26" t="str">
        <f t="shared" si="37"/>
        <v/>
      </c>
      <c r="JW41" s="27" t="str">
        <f t="shared" si="38"/>
        <v/>
      </c>
      <c r="JY41" s="27"/>
      <c r="KB41" s="27"/>
      <c r="KE41" s="27"/>
      <c r="KH41" s="27"/>
      <c r="KK41" s="27"/>
      <c r="KM41" s="28"/>
      <c r="KP41" s="35"/>
      <c r="KR41" s="26" t="str">
        <f t="shared" si="39"/>
        <v/>
      </c>
      <c r="KS41" s="27" t="str">
        <f t="shared" si="40"/>
        <v/>
      </c>
      <c r="KU41" s="27"/>
      <c r="KX41" s="27"/>
      <c r="LA41" s="27"/>
      <c r="LD41" s="27"/>
      <c r="LG41" s="27"/>
      <c r="LI41" s="28"/>
      <c r="LL41" s="35"/>
      <c r="LN41" s="26" t="str">
        <f t="shared" si="41"/>
        <v/>
      </c>
      <c r="LO41" s="27" t="str">
        <f t="shared" si="42"/>
        <v/>
      </c>
      <c r="LQ41" s="27"/>
      <c r="LT41" s="27"/>
      <c r="LW41" s="27"/>
      <c r="LZ41" s="27"/>
      <c r="MC41" s="27"/>
      <c r="ME41" s="28"/>
      <c r="MH41" s="35"/>
      <c r="MJ41" s="26" t="str">
        <f t="shared" si="43"/>
        <v/>
      </c>
      <c r="MK41" s="27" t="str">
        <f t="shared" si="44"/>
        <v/>
      </c>
      <c r="MM41" s="27"/>
      <c r="MP41" s="27"/>
      <c r="MS41" s="27"/>
      <c r="MV41" s="27"/>
      <c r="MY41" s="27"/>
      <c r="NA41" s="28"/>
      <c r="ND41" s="35"/>
      <c r="NF41" s="26" t="str">
        <f t="shared" si="45"/>
        <v/>
      </c>
      <c r="NG41" s="27" t="str">
        <f t="shared" si="46"/>
        <v/>
      </c>
      <c r="NI41" s="27"/>
      <c r="NL41" s="27"/>
      <c r="NO41" s="27"/>
      <c r="NR41" s="27"/>
      <c r="NU41" s="27"/>
      <c r="NW41" s="28"/>
      <c r="NZ41" s="35"/>
      <c r="OB41" s="26" t="str">
        <f t="shared" si="47"/>
        <v/>
      </c>
      <c r="OC41" s="27" t="str">
        <f t="shared" si="48"/>
        <v/>
      </c>
      <c r="OE41" s="27"/>
      <c r="OH41" s="27"/>
      <c r="OK41" s="27"/>
      <c r="ON41" s="27"/>
      <c r="OQ41" s="27"/>
      <c r="OS41" s="28"/>
      <c r="OV41" s="35"/>
      <c r="OX41" s="26" t="str">
        <f t="shared" si="49"/>
        <v/>
      </c>
      <c r="OY41" s="27" t="str">
        <f t="shared" si="50"/>
        <v/>
      </c>
      <c r="PA41" s="27"/>
      <c r="PD41" s="27"/>
      <c r="PG41" s="27"/>
      <c r="PJ41" s="27"/>
      <c r="PM41" s="27"/>
      <c r="PO41" s="28"/>
      <c r="PR41" s="35"/>
      <c r="PT41" s="26" t="str">
        <f t="shared" si="51"/>
        <v/>
      </c>
      <c r="PU41" s="27" t="str">
        <f t="shared" si="55"/>
        <v/>
      </c>
      <c r="PW41" s="27"/>
      <c r="PZ41" s="27"/>
      <c r="QC41" s="27"/>
      <c r="QF41" s="27"/>
      <c r="QI41" s="27"/>
      <c r="QK41" s="28"/>
      <c r="QN41" s="28"/>
      <c r="QO41" s="29"/>
      <c r="QP41" s="30" t="str">
        <f t="shared" si="56"/>
        <v/>
      </c>
      <c r="QR41" s="32"/>
      <c r="QS41" s="30" t="str">
        <f t="shared" si="57"/>
        <v/>
      </c>
      <c r="QU41" s="32"/>
      <c r="QV41" s="30" t="str">
        <f t="shared" si="58"/>
        <v/>
      </c>
      <c r="QX41" s="27" t="str">
        <f>IF(ISBLANK(QW41),"",IF(ISBLANK(VLOOKUP(QW41,role!A:E,2,FALSE)),"",VLOOKUP(QW41,role!A:E,2,FALSE)))</f>
        <v/>
      </c>
      <c r="QY41" s="27" t="str">
        <f>IF(ISBLANK(QW41),"",IF(ISBLANK(VLOOKUP(QW41,role!A:E,3,FALSE)),"",VLOOKUP(QW41,role!A:E,3,FALSE)))</f>
        <v/>
      </c>
      <c r="QZ41" s="27" t="str">
        <f>IF(ISBLANK(QW41),"",IF(ISBLANK(VLOOKUP(QW41,role!A:E,4,FALSE)),"",VLOOKUP(QW41,role!A:E,4,FALSE)))</f>
        <v/>
      </c>
      <c r="RA41" s="27" t="str">
        <f>IF(ISBLANK(QW41),"",IF(ISBLANK(VLOOKUP(QW41,role!A:E,5,FALSE)),"",VLOOKUP(QW41,role!A:E,5,FALSE)))</f>
        <v/>
      </c>
      <c r="RB41" s="27" t="str">
        <f>IF(ISBLANK(QW41),"",VLOOKUP(QW41,role!A:F,6,FALSE))</f>
        <v/>
      </c>
      <c r="RC41" s="32"/>
      <c r="RD41" s="30" t="str">
        <f t="shared" si="59"/>
        <v/>
      </c>
      <c r="RF41" s="32"/>
      <c r="RG41" s="30" t="str">
        <f t="shared" si="60"/>
        <v/>
      </c>
      <c r="RI41" s="28"/>
      <c r="RJ41" s="32"/>
      <c r="RK41" s="30" t="str">
        <f t="shared" si="61"/>
        <v/>
      </c>
      <c r="RM41" s="32"/>
      <c r="RN41" s="30" t="str">
        <f t="shared" si="62"/>
        <v/>
      </c>
      <c r="RP41" s="32"/>
      <c r="RQ41" s="30" t="str">
        <f t="shared" si="63"/>
        <v/>
      </c>
      <c r="RS41" s="32"/>
      <c r="RT41" s="30" t="str">
        <f t="shared" si="64"/>
        <v/>
      </c>
      <c r="RV41" s="32"/>
      <c r="RW41" s="30" t="str">
        <f t="shared" si="65"/>
        <v/>
      </c>
      <c r="RY41" s="28"/>
      <c r="RZ41" s="29"/>
      <c r="SB41" s="27" t="str">
        <f t="shared" si="52"/>
        <v/>
      </c>
      <c r="SC41" s="35"/>
      <c r="SM41" s="28"/>
      <c r="SS41" s="28"/>
      <c r="SY41" s="28"/>
      <c r="TE41" s="28"/>
      <c r="TK41" s="28"/>
      <c r="TQ41" s="31"/>
      <c r="TR41" s="50"/>
      <c r="TS41" s="50"/>
      <c r="TT41" s="52"/>
      <c r="TU41" s="50"/>
      <c r="TV41" s="50"/>
      <c r="TW41" s="52"/>
      <c r="TX41" s="52"/>
      <c r="TY41" s="50"/>
      <c r="TZ41" s="52"/>
      <c r="UA41" s="52"/>
      <c r="UB41" s="50"/>
      <c r="UC41" s="52"/>
      <c r="UD41" s="52"/>
      <c r="UE41" s="50"/>
      <c r="UF41" s="52"/>
      <c r="UG41" s="28"/>
      <c r="UH41" s="52"/>
      <c r="UI41" s="50"/>
      <c r="UJ41" s="52"/>
      <c r="UK41" s="56"/>
      <c r="UL41" s="50"/>
      <c r="UM41" s="52"/>
      <c r="UN41" s="56"/>
      <c r="UO41" s="50"/>
      <c r="UP41" s="52"/>
      <c r="UQ41" s="56"/>
      <c r="UR41" s="50"/>
      <c r="US41" s="52"/>
      <c r="UT41" s="56"/>
      <c r="UU41" s="50"/>
      <c r="UV41" s="52"/>
      <c r="UW41" s="33"/>
      <c r="UX41" s="29"/>
      <c r="UY41" s="32"/>
      <c r="UZ41" s="30" t="str">
        <f t="shared" si="53"/>
        <v/>
      </c>
      <c r="VA41" s="27" t="str">
        <f t="shared" si="54"/>
        <v/>
      </c>
      <c r="VH41" s="27"/>
      <c r="VJ41" s="27"/>
      <c r="VL41" s="27"/>
      <c r="VN41" s="27"/>
      <c r="VP41" s="27"/>
      <c r="VR41" s="27"/>
      <c r="VT41" s="33"/>
      <c r="VU41" s="27"/>
      <c r="VV41" s="27"/>
      <c r="VW41" s="27"/>
      <c r="VX41" s="27"/>
      <c r="VY41" s="27"/>
      <c r="VZ41" s="27"/>
      <c r="WA41" s="27"/>
      <c r="WB41" s="27"/>
      <c r="WC41" s="27"/>
    </row>
    <row r="42" spans="3:601" s="26" customFormat="1" x14ac:dyDescent="0.35">
      <c r="C42" s="27" t="str">
        <f t="shared" si="11"/>
        <v/>
      </c>
      <c r="H42" s="26" t="str">
        <f t="shared" si="12"/>
        <v/>
      </c>
      <c r="J42" s="27"/>
      <c r="K42" s="27"/>
      <c r="L42" s="27"/>
      <c r="N42" s="29"/>
      <c r="P42" s="26" t="str">
        <f t="shared" si="13"/>
        <v/>
      </c>
      <c r="Q42" s="27" t="str">
        <f t="shared" si="14"/>
        <v/>
      </c>
      <c r="S42" s="27"/>
      <c r="V42" s="27"/>
      <c r="Y42" s="27"/>
      <c r="AB42" s="27"/>
      <c r="AE42" s="27"/>
      <c r="AG42" s="28"/>
      <c r="AJ42" s="35"/>
      <c r="AL42" s="26" t="str">
        <f t="shared" si="15"/>
        <v/>
      </c>
      <c r="AM42" s="27" t="str">
        <f t="shared" si="16"/>
        <v/>
      </c>
      <c r="AO42" s="27"/>
      <c r="AR42" s="27"/>
      <c r="AU42" s="27"/>
      <c r="AX42" s="27"/>
      <c r="BA42" s="27"/>
      <c r="BC42" s="28"/>
      <c r="BF42" s="35"/>
      <c r="BH42" s="26" t="str">
        <f t="shared" si="17"/>
        <v/>
      </c>
      <c r="BI42" s="27" t="str">
        <f t="shared" si="18"/>
        <v/>
      </c>
      <c r="BK42" s="27"/>
      <c r="BN42" s="27"/>
      <c r="BQ42" s="27"/>
      <c r="BT42" s="27"/>
      <c r="BW42" s="27"/>
      <c r="BY42" s="28"/>
      <c r="CB42" s="35"/>
      <c r="CD42" s="26" t="str">
        <f t="shared" si="19"/>
        <v/>
      </c>
      <c r="CE42" s="27" t="str">
        <f t="shared" si="20"/>
        <v/>
      </c>
      <c r="CG42" s="27"/>
      <c r="CJ42" s="27"/>
      <c r="CM42" s="27"/>
      <c r="CP42" s="27"/>
      <c r="CS42" s="27"/>
      <c r="CU42" s="28"/>
      <c r="CX42" s="35"/>
      <c r="CZ42" s="26" t="str">
        <f t="shared" si="21"/>
        <v/>
      </c>
      <c r="DA42" s="27" t="str">
        <f t="shared" si="22"/>
        <v/>
      </c>
      <c r="DC42" s="27"/>
      <c r="DF42" s="27"/>
      <c r="DI42" s="27"/>
      <c r="DL42" s="27"/>
      <c r="DO42" s="27"/>
      <c r="DQ42" s="28"/>
      <c r="DT42" s="28"/>
      <c r="DW42" s="26" t="str">
        <f t="shared" si="23"/>
        <v/>
      </c>
      <c r="DX42" s="27" t="str">
        <f t="shared" si="24"/>
        <v/>
      </c>
      <c r="DZ42" s="27"/>
      <c r="EC42" s="27"/>
      <c r="EF42" s="27"/>
      <c r="EI42" s="27"/>
      <c r="EL42" s="27"/>
      <c r="EN42" s="28"/>
      <c r="EQ42" s="35"/>
      <c r="ES42" s="26" t="str">
        <f t="shared" si="25"/>
        <v/>
      </c>
      <c r="ET42" s="27" t="str">
        <f t="shared" si="26"/>
        <v/>
      </c>
      <c r="EV42" s="27"/>
      <c r="EY42" s="27"/>
      <c r="FB42" s="27"/>
      <c r="FE42" s="27"/>
      <c r="FH42" s="27"/>
      <c r="FJ42" s="28"/>
      <c r="FM42" s="35"/>
      <c r="FO42" s="26" t="str">
        <f t="shared" si="27"/>
        <v/>
      </c>
      <c r="FP42" s="27" t="str">
        <f t="shared" si="28"/>
        <v/>
      </c>
      <c r="FR42" s="27"/>
      <c r="FU42" s="27"/>
      <c r="FX42" s="27"/>
      <c r="GA42" s="27"/>
      <c r="GD42" s="27"/>
      <c r="GF42" s="28"/>
      <c r="GI42" s="35"/>
      <c r="GK42" s="26" t="str">
        <f t="shared" si="29"/>
        <v/>
      </c>
      <c r="GL42" s="27" t="str">
        <f t="shared" si="30"/>
        <v/>
      </c>
      <c r="GN42" s="27"/>
      <c r="GQ42" s="27"/>
      <c r="GT42" s="27"/>
      <c r="GW42" s="27"/>
      <c r="GZ42" s="27"/>
      <c r="HB42" s="28"/>
      <c r="HE42" s="35"/>
      <c r="HG42" s="26" t="str">
        <f t="shared" si="31"/>
        <v/>
      </c>
      <c r="HH42" s="27" t="str">
        <f t="shared" si="32"/>
        <v/>
      </c>
      <c r="HJ42" s="27"/>
      <c r="HM42" s="27"/>
      <c r="HP42" s="27"/>
      <c r="HS42" s="27"/>
      <c r="HV42" s="27"/>
      <c r="HX42" s="28"/>
      <c r="IA42" s="28"/>
      <c r="ID42" s="26" t="str">
        <f t="shared" si="33"/>
        <v/>
      </c>
      <c r="IE42" s="27" t="str">
        <f t="shared" si="34"/>
        <v/>
      </c>
      <c r="IG42" s="27"/>
      <c r="IJ42" s="27"/>
      <c r="IM42" s="27"/>
      <c r="IP42" s="27"/>
      <c r="IS42" s="27"/>
      <c r="IU42" s="28"/>
      <c r="IX42" s="35"/>
      <c r="IZ42" s="26" t="str">
        <f t="shared" si="35"/>
        <v/>
      </c>
      <c r="JA42" s="27" t="str">
        <f t="shared" si="36"/>
        <v/>
      </c>
      <c r="JC42" s="27"/>
      <c r="JF42" s="27"/>
      <c r="JI42" s="27"/>
      <c r="JL42" s="27"/>
      <c r="JO42" s="27"/>
      <c r="JQ42" s="28"/>
      <c r="JT42" s="35"/>
      <c r="JV42" s="26" t="str">
        <f t="shared" si="37"/>
        <v/>
      </c>
      <c r="JW42" s="27" t="str">
        <f t="shared" si="38"/>
        <v/>
      </c>
      <c r="JY42" s="27"/>
      <c r="KB42" s="27"/>
      <c r="KE42" s="27"/>
      <c r="KH42" s="27"/>
      <c r="KK42" s="27"/>
      <c r="KM42" s="28"/>
      <c r="KP42" s="35"/>
      <c r="KR42" s="26" t="str">
        <f t="shared" si="39"/>
        <v/>
      </c>
      <c r="KS42" s="27" t="str">
        <f t="shared" si="40"/>
        <v/>
      </c>
      <c r="KU42" s="27"/>
      <c r="KX42" s="27"/>
      <c r="LA42" s="27"/>
      <c r="LD42" s="27"/>
      <c r="LG42" s="27"/>
      <c r="LI42" s="28"/>
      <c r="LL42" s="35"/>
      <c r="LN42" s="26" t="str">
        <f t="shared" si="41"/>
        <v/>
      </c>
      <c r="LO42" s="27" t="str">
        <f t="shared" si="42"/>
        <v/>
      </c>
      <c r="LQ42" s="27"/>
      <c r="LT42" s="27"/>
      <c r="LW42" s="27"/>
      <c r="LZ42" s="27"/>
      <c r="MC42" s="27"/>
      <c r="ME42" s="28"/>
      <c r="MH42" s="35"/>
      <c r="MJ42" s="26" t="str">
        <f t="shared" si="43"/>
        <v/>
      </c>
      <c r="MK42" s="27" t="str">
        <f t="shared" si="44"/>
        <v/>
      </c>
      <c r="MM42" s="27"/>
      <c r="MP42" s="27"/>
      <c r="MS42" s="27"/>
      <c r="MV42" s="27"/>
      <c r="MY42" s="27"/>
      <c r="NA42" s="28"/>
      <c r="ND42" s="35"/>
      <c r="NF42" s="26" t="str">
        <f t="shared" si="45"/>
        <v/>
      </c>
      <c r="NG42" s="27" t="str">
        <f t="shared" si="46"/>
        <v/>
      </c>
      <c r="NI42" s="27"/>
      <c r="NL42" s="27"/>
      <c r="NO42" s="27"/>
      <c r="NR42" s="27"/>
      <c r="NU42" s="27"/>
      <c r="NW42" s="28"/>
      <c r="NZ42" s="35"/>
      <c r="OB42" s="26" t="str">
        <f t="shared" si="47"/>
        <v/>
      </c>
      <c r="OC42" s="27" t="str">
        <f t="shared" si="48"/>
        <v/>
      </c>
      <c r="OE42" s="27"/>
      <c r="OH42" s="27"/>
      <c r="OK42" s="27"/>
      <c r="ON42" s="27"/>
      <c r="OQ42" s="27"/>
      <c r="OS42" s="28"/>
      <c r="OV42" s="35"/>
      <c r="OX42" s="26" t="str">
        <f t="shared" si="49"/>
        <v/>
      </c>
      <c r="OY42" s="27" t="str">
        <f t="shared" si="50"/>
        <v/>
      </c>
      <c r="PA42" s="27"/>
      <c r="PD42" s="27"/>
      <c r="PG42" s="27"/>
      <c r="PJ42" s="27"/>
      <c r="PM42" s="27"/>
      <c r="PO42" s="28"/>
      <c r="PR42" s="35"/>
      <c r="PT42" s="26" t="str">
        <f t="shared" si="51"/>
        <v/>
      </c>
      <c r="PU42" s="27" t="str">
        <f t="shared" si="55"/>
        <v/>
      </c>
      <c r="PW42" s="27"/>
      <c r="PZ42" s="27"/>
      <c r="QC42" s="27"/>
      <c r="QF42" s="27"/>
      <c r="QI42" s="27"/>
      <c r="QK42" s="28"/>
      <c r="QN42" s="28"/>
      <c r="QO42" s="29"/>
      <c r="QP42" s="30" t="str">
        <f t="shared" si="56"/>
        <v/>
      </c>
      <c r="QR42" s="32"/>
      <c r="QS42" s="30" t="str">
        <f t="shared" si="57"/>
        <v/>
      </c>
      <c r="QU42" s="32"/>
      <c r="QV42" s="30" t="str">
        <f t="shared" si="58"/>
        <v/>
      </c>
      <c r="QX42" s="27" t="str">
        <f>IF(ISBLANK(QW42),"",IF(ISBLANK(VLOOKUP(QW42,role!A:E,2,FALSE)),"",VLOOKUP(QW42,role!A:E,2,FALSE)))</f>
        <v/>
      </c>
      <c r="QY42" s="27" t="str">
        <f>IF(ISBLANK(QW42),"",IF(ISBLANK(VLOOKUP(QW42,role!A:E,3,FALSE)),"",VLOOKUP(QW42,role!A:E,3,FALSE)))</f>
        <v/>
      </c>
      <c r="QZ42" s="27" t="str">
        <f>IF(ISBLANK(QW42),"",IF(ISBLANK(VLOOKUP(QW42,role!A:E,4,FALSE)),"",VLOOKUP(QW42,role!A:E,4,FALSE)))</f>
        <v/>
      </c>
      <c r="RA42" s="27" t="str">
        <f>IF(ISBLANK(QW42),"",IF(ISBLANK(VLOOKUP(QW42,role!A:E,5,FALSE)),"",VLOOKUP(QW42,role!A:E,5,FALSE)))</f>
        <v/>
      </c>
      <c r="RB42" s="27" t="str">
        <f>IF(ISBLANK(QW42),"",VLOOKUP(QW42,role!A:F,6,FALSE))</f>
        <v/>
      </c>
      <c r="RC42" s="32"/>
      <c r="RD42" s="30" t="str">
        <f t="shared" si="59"/>
        <v/>
      </c>
      <c r="RF42" s="32"/>
      <c r="RG42" s="30" t="str">
        <f t="shared" si="60"/>
        <v/>
      </c>
      <c r="RI42" s="28"/>
      <c r="RJ42" s="32"/>
      <c r="RK42" s="30" t="str">
        <f t="shared" si="61"/>
        <v/>
      </c>
      <c r="RM42" s="32"/>
      <c r="RN42" s="30" t="str">
        <f t="shared" si="62"/>
        <v/>
      </c>
      <c r="RP42" s="32"/>
      <c r="RQ42" s="30" t="str">
        <f t="shared" si="63"/>
        <v/>
      </c>
      <c r="RS42" s="32"/>
      <c r="RT42" s="30" t="str">
        <f t="shared" si="64"/>
        <v/>
      </c>
      <c r="RV42" s="32"/>
      <c r="RW42" s="30" t="str">
        <f t="shared" si="65"/>
        <v/>
      </c>
      <c r="RY42" s="28"/>
      <c r="RZ42" s="29"/>
      <c r="SB42" s="27" t="str">
        <f t="shared" si="52"/>
        <v/>
      </c>
      <c r="SC42" s="35"/>
      <c r="SM42" s="28"/>
      <c r="SS42" s="28"/>
      <c r="SY42" s="28"/>
      <c r="TE42" s="28"/>
      <c r="TK42" s="28"/>
      <c r="TQ42" s="31"/>
      <c r="TR42" s="50"/>
      <c r="TS42" s="50"/>
      <c r="TT42" s="52"/>
      <c r="TU42" s="50"/>
      <c r="TV42" s="50"/>
      <c r="TW42" s="52"/>
      <c r="TX42" s="52"/>
      <c r="TY42" s="50"/>
      <c r="TZ42" s="52"/>
      <c r="UA42" s="52"/>
      <c r="UB42" s="50"/>
      <c r="UC42" s="52"/>
      <c r="UD42" s="52"/>
      <c r="UE42" s="50"/>
      <c r="UF42" s="52"/>
      <c r="UG42" s="28"/>
      <c r="UH42" s="52"/>
      <c r="UI42" s="50"/>
      <c r="UJ42" s="52"/>
      <c r="UK42" s="56"/>
      <c r="UL42" s="50"/>
      <c r="UM42" s="52"/>
      <c r="UN42" s="56"/>
      <c r="UO42" s="50"/>
      <c r="UP42" s="52"/>
      <c r="UQ42" s="56"/>
      <c r="UR42" s="50"/>
      <c r="US42" s="52"/>
      <c r="UT42" s="56"/>
      <c r="UU42" s="50"/>
      <c r="UV42" s="52"/>
      <c r="UW42" s="33"/>
      <c r="UX42" s="29"/>
      <c r="UY42" s="32"/>
      <c r="UZ42" s="30" t="str">
        <f t="shared" si="53"/>
        <v/>
      </c>
      <c r="VA42" s="27" t="str">
        <f t="shared" si="54"/>
        <v/>
      </c>
      <c r="VH42" s="27"/>
      <c r="VJ42" s="27"/>
      <c r="VL42" s="27"/>
      <c r="VN42" s="27"/>
      <c r="VP42" s="27"/>
      <c r="VR42" s="27"/>
      <c r="VT42" s="33"/>
      <c r="VU42" s="27"/>
      <c r="VV42" s="27"/>
      <c r="VW42" s="27"/>
      <c r="VX42" s="27"/>
      <c r="VY42" s="27"/>
      <c r="VZ42" s="27"/>
      <c r="WA42" s="27"/>
      <c r="WB42" s="27"/>
      <c r="WC42" s="27"/>
    </row>
    <row r="43" spans="3:601" s="26" customFormat="1" x14ac:dyDescent="0.35">
      <c r="C43" s="27" t="str">
        <f t="shared" si="11"/>
        <v/>
      </c>
      <c r="H43" s="26" t="str">
        <f t="shared" si="12"/>
        <v/>
      </c>
      <c r="J43" s="27"/>
      <c r="K43" s="27"/>
      <c r="L43" s="27"/>
      <c r="N43" s="29"/>
      <c r="P43" s="26" t="str">
        <f t="shared" si="13"/>
        <v/>
      </c>
      <c r="Q43" s="27" t="str">
        <f t="shared" si="14"/>
        <v/>
      </c>
      <c r="S43" s="27"/>
      <c r="V43" s="27"/>
      <c r="Y43" s="27"/>
      <c r="AB43" s="27"/>
      <c r="AE43" s="27"/>
      <c r="AG43" s="28"/>
      <c r="AJ43" s="35"/>
      <c r="AL43" s="26" t="str">
        <f t="shared" si="15"/>
        <v/>
      </c>
      <c r="AM43" s="27" t="str">
        <f t="shared" si="16"/>
        <v/>
      </c>
      <c r="AO43" s="27"/>
      <c r="AR43" s="27"/>
      <c r="AU43" s="27"/>
      <c r="AX43" s="27"/>
      <c r="BA43" s="27"/>
      <c r="BC43" s="28"/>
      <c r="BF43" s="35"/>
      <c r="BH43" s="26" t="str">
        <f t="shared" si="17"/>
        <v/>
      </c>
      <c r="BI43" s="27" t="str">
        <f t="shared" si="18"/>
        <v/>
      </c>
      <c r="BK43" s="27"/>
      <c r="BN43" s="27"/>
      <c r="BQ43" s="27"/>
      <c r="BT43" s="27"/>
      <c r="BW43" s="27"/>
      <c r="BY43" s="28"/>
      <c r="CB43" s="35"/>
      <c r="CD43" s="26" t="str">
        <f t="shared" si="19"/>
        <v/>
      </c>
      <c r="CE43" s="27" t="str">
        <f t="shared" si="20"/>
        <v/>
      </c>
      <c r="CG43" s="27"/>
      <c r="CJ43" s="27"/>
      <c r="CM43" s="27"/>
      <c r="CP43" s="27"/>
      <c r="CS43" s="27"/>
      <c r="CU43" s="28"/>
      <c r="CX43" s="35"/>
      <c r="CZ43" s="26" t="str">
        <f t="shared" si="21"/>
        <v/>
      </c>
      <c r="DA43" s="27" t="str">
        <f t="shared" si="22"/>
        <v/>
      </c>
      <c r="DC43" s="27"/>
      <c r="DF43" s="27"/>
      <c r="DI43" s="27"/>
      <c r="DL43" s="27"/>
      <c r="DO43" s="27"/>
      <c r="DQ43" s="28"/>
      <c r="DT43" s="28"/>
      <c r="DW43" s="26" t="str">
        <f t="shared" si="23"/>
        <v/>
      </c>
      <c r="DX43" s="27" t="str">
        <f t="shared" si="24"/>
        <v/>
      </c>
      <c r="DZ43" s="27"/>
      <c r="EC43" s="27"/>
      <c r="EF43" s="27"/>
      <c r="EI43" s="27"/>
      <c r="EL43" s="27"/>
      <c r="EN43" s="28"/>
      <c r="EQ43" s="35"/>
      <c r="ES43" s="26" t="str">
        <f t="shared" si="25"/>
        <v/>
      </c>
      <c r="ET43" s="27" t="str">
        <f t="shared" si="26"/>
        <v/>
      </c>
      <c r="EV43" s="27"/>
      <c r="EY43" s="27"/>
      <c r="FB43" s="27"/>
      <c r="FE43" s="27"/>
      <c r="FH43" s="27"/>
      <c r="FJ43" s="28"/>
      <c r="FM43" s="35"/>
      <c r="FO43" s="26" t="str">
        <f t="shared" si="27"/>
        <v/>
      </c>
      <c r="FP43" s="27" t="str">
        <f t="shared" si="28"/>
        <v/>
      </c>
      <c r="FR43" s="27"/>
      <c r="FU43" s="27"/>
      <c r="FX43" s="27"/>
      <c r="GA43" s="27"/>
      <c r="GD43" s="27"/>
      <c r="GF43" s="28"/>
      <c r="GI43" s="35"/>
      <c r="GK43" s="26" t="str">
        <f t="shared" si="29"/>
        <v/>
      </c>
      <c r="GL43" s="27" t="str">
        <f t="shared" si="30"/>
        <v/>
      </c>
      <c r="GN43" s="27"/>
      <c r="GQ43" s="27"/>
      <c r="GT43" s="27"/>
      <c r="GW43" s="27"/>
      <c r="GZ43" s="27"/>
      <c r="HB43" s="28"/>
      <c r="HE43" s="35"/>
      <c r="HG43" s="26" t="str">
        <f t="shared" si="31"/>
        <v/>
      </c>
      <c r="HH43" s="27" t="str">
        <f t="shared" si="32"/>
        <v/>
      </c>
      <c r="HJ43" s="27"/>
      <c r="HM43" s="27"/>
      <c r="HP43" s="27"/>
      <c r="HS43" s="27"/>
      <c r="HV43" s="27"/>
      <c r="HX43" s="28"/>
      <c r="IA43" s="28"/>
      <c r="ID43" s="26" t="str">
        <f t="shared" si="33"/>
        <v/>
      </c>
      <c r="IE43" s="27" t="str">
        <f t="shared" si="34"/>
        <v/>
      </c>
      <c r="IG43" s="27"/>
      <c r="IJ43" s="27"/>
      <c r="IM43" s="27"/>
      <c r="IP43" s="27"/>
      <c r="IS43" s="27"/>
      <c r="IU43" s="28"/>
      <c r="IX43" s="35"/>
      <c r="IZ43" s="26" t="str">
        <f t="shared" si="35"/>
        <v/>
      </c>
      <c r="JA43" s="27" t="str">
        <f t="shared" si="36"/>
        <v/>
      </c>
      <c r="JC43" s="27"/>
      <c r="JF43" s="27"/>
      <c r="JI43" s="27"/>
      <c r="JL43" s="27"/>
      <c r="JO43" s="27"/>
      <c r="JQ43" s="28"/>
      <c r="JT43" s="35"/>
      <c r="JV43" s="26" t="str">
        <f t="shared" si="37"/>
        <v/>
      </c>
      <c r="JW43" s="27" t="str">
        <f t="shared" si="38"/>
        <v/>
      </c>
      <c r="JY43" s="27"/>
      <c r="KB43" s="27"/>
      <c r="KE43" s="27"/>
      <c r="KH43" s="27"/>
      <c r="KK43" s="27"/>
      <c r="KM43" s="28"/>
      <c r="KP43" s="35"/>
      <c r="KR43" s="26" t="str">
        <f t="shared" si="39"/>
        <v/>
      </c>
      <c r="KS43" s="27" t="str">
        <f t="shared" si="40"/>
        <v/>
      </c>
      <c r="KU43" s="27"/>
      <c r="KX43" s="27"/>
      <c r="LA43" s="27"/>
      <c r="LD43" s="27"/>
      <c r="LG43" s="27"/>
      <c r="LI43" s="28"/>
      <c r="LL43" s="35"/>
      <c r="LN43" s="26" t="str">
        <f t="shared" si="41"/>
        <v/>
      </c>
      <c r="LO43" s="27" t="str">
        <f t="shared" si="42"/>
        <v/>
      </c>
      <c r="LQ43" s="27"/>
      <c r="LT43" s="27"/>
      <c r="LW43" s="27"/>
      <c r="LZ43" s="27"/>
      <c r="MC43" s="27"/>
      <c r="ME43" s="28"/>
      <c r="MH43" s="35"/>
      <c r="MJ43" s="26" t="str">
        <f t="shared" si="43"/>
        <v/>
      </c>
      <c r="MK43" s="27" t="str">
        <f t="shared" si="44"/>
        <v/>
      </c>
      <c r="MM43" s="27"/>
      <c r="MP43" s="27"/>
      <c r="MS43" s="27"/>
      <c r="MV43" s="27"/>
      <c r="MY43" s="27"/>
      <c r="NA43" s="28"/>
      <c r="ND43" s="35"/>
      <c r="NF43" s="26" t="str">
        <f t="shared" si="45"/>
        <v/>
      </c>
      <c r="NG43" s="27" t="str">
        <f t="shared" si="46"/>
        <v/>
      </c>
      <c r="NI43" s="27"/>
      <c r="NL43" s="27"/>
      <c r="NO43" s="27"/>
      <c r="NR43" s="27"/>
      <c r="NU43" s="27"/>
      <c r="NW43" s="28"/>
      <c r="NZ43" s="35"/>
      <c r="OB43" s="26" t="str">
        <f t="shared" si="47"/>
        <v/>
      </c>
      <c r="OC43" s="27" t="str">
        <f t="shared" si="48"/>
        <v/>
      </c>
      <c r="OE43" s="27"/>
      <c r="OH43" s="27"/>
      <c r="OK43" s="27"/>
      <c r="ON43" s="27"/>
      <c r="OQ43" s="27"/>
      <c r="OS43" s="28"/>
      <c r="OV43" s="35"/>
      <c r="OX43" s="26" t="str">
        <f t="shared" si="49"/>
        <v/>
      </c>
      <c r="OY43" s="27" t="str">
        <f t="shared" si="50"/>
        <v/>
      </c>
      <c r="PA43" s="27"/>
      <c r="PD43" s="27"/>
      <c r="PG43" s="27"/>
      <c r="PJ43" s="27"/>
      <c r="PM43" s="27"/>
      <c r="PO43" s="28"/>
      <c r="PR43" s="35"/>
      <c r="PT43" s="26" t="str">
        <f t="shared" si="51"/>
        <v/>
      </c>
      <c r="PU43" s="27" t="str">
        <f t="shared" si="55"/>
        <v/>
      </c>
      <c r="PW43" s="27"/>
      <c r="PZ43" s="27"/>
      <c r="QC43" s="27"/>
      <c r="QF43" s="27"/>
      <c r="QI43" s="27"/>
      <c r="QK43" s="28"/>
      <c r="QN43" s="28"/>
      <c r="QO43" s="29"/>
      <c r="QP43" s="30" t="str">
        <f t="shared" si="56"/>
        <v/>
      </c>
      <c r="QR43" s="32"/>
      <c r="QS43" s="30" t="str">
        <f t="shared" si="57"/>
        <v/>
      </c>
      <c r="QU43" s="32"/>
      <c r="QV43" s="30" t="str">
        <f t="shared" si="58"/>
        <v/>
      </c>
      <c r="QX43" s="27" t="str">
        <f>IF(ISBLANK(QW43),"",IF(ISBLANK(VLOOKUP(QW43,role!A:E,2,FALSE)),"",VLOOKUP(QW43,role!A:E,2,FALSE)))</f>
        <v/>
      </c>
      <c r="QY43" s="27" t="str">
        <f>IF(ISBLANK(QW43),"",IF(ISBLANK(VLOOKUP(QW43,role!A:E,3,FALSE)),"",VLOOKUP(QW43,role!A:E,3,FALSE)))</f>
        <v/>
      </c>
      <c r="QZ43" s="27" t="str">
        <f>IF(ISBLANK(QW43),"",IF(ISBLANK(VLOOKUP(QW43,role!A:E,4,FALSE)),"",VLOOKUP(QW43,role!A:E,4,FALSE)))</f>
        <v/>
      </c>
      <c r="RA43" s="27" t="str">
        <f>IF(ISBLANK(QW43),"",IF(ISBLANK(VLOOKUP(QW43,role!A:E,5,FALSE)),"",VLOOKUP(QW43,role!A:E,5,FALSE)))</f>
        <v/>
      </c>
      <c r="RB43" s="27" t="str">
        <f>IF(ISBLANK(QW43),"",VLOOKUP(QW43,role!A:F,6,FALSE))</f>
        <v/>
      </c>
      <c r="RC43" s="32"/>
      <c r="RD43" s="30" t="str">
        <f t="shared" si="59"/>
        <v/>
      </c>
      <c r="RF43" s="32"/>
      <c r="RG43" s="30" t="str">
        <f t="shared" si="60"/>
        <v/>
      </c>
      <c r="RI43" s="28"/>
      <c r="RJ43" s="32"/>
      <c r="RK43" s="30" t="str">
        <f t="shared" si="61"/>
        <v/>
      </c>
      <c r="RM43" s="32"/>
      <c r="RN43" s="30" t="str">
        <f t="shared" si="62"/>
        <v/>
      </c>
      <c r="RP43" s="32"/>
      <c r="RQ43" s="30" t="str">
        <f t="shared" si="63"/>
        <v/>
      </c>
      <c r="RS43" s="32"/>
      <c r="RT43" s="30" t="str">
        <f t="shared" si="64"/>
        <v/>
      </c>
      <c r="RV43" s="32"/>
      <c r="RW43" s="30" t="str">
        <f t="shared" si="65"/>
        <v/>
      </c>
      <c r="RY43" s="28"/>
      <c r="RZ43" s="29"/>
      <c r="SB43" s="27" t="str">
        <f t="shared" si="52"/>
        <v/>
      </c>
      <c r="SC43" s="35"/>
      <c r="SM43" s="28"/>
      <c r="SS43" s="28"/>
      <c r="SY43" s="28"/>
      <c r="TE43" s="28"/>
      <c r="TK43" s="28"/>
      <c r="TQ43" s="31"/>
      <c r="TR43" s="50"/>
      <c r="TS43" s="50"/>
      <c r="TT43" s="52"/>
      <c r="TU43" s="50"/>
      <c r="TV43" s="50"/>
      <c r="TW43" s="52"/>
      <c r="TX43" s="52"/>
      <c r="TY43" s="50"/>
      <c r="TZ43" s="52"/>
      <c r="UA43" s="52"/>
      <c r="UB43" s="50"/>
      <c r="UC43" s="52"/>
      <c r="UD43" s="52"/>
      <c r="UE43" s="50"/>
      <c r="UF43" s="52"/>
      <c r="UG43" s="28"/>
      <c r="UH43" s="52"/>
      <c r="UI43" s="50"/>
      <c r="UJ43" s="52"/>
      <c r="UK43" s="56"/>
      <c r="UL43" s="50"/>
      <c r="UM43" s="52"/>
      <c r="UN43" s="56"/>
      <c r="UO43" s="50"/>
      <c r="UP43" s="52"/>
      <c r="UQ43" s="56"/>
      <c r="UR43" s="50"/>
      <c r="US43" s="52"/>
      <c r="UT43" s="56"/>
      <c r="UU43" s="50"/>
      <c r="UV43" s="52"/>
      <c r="UW43" s="33"/>
      <c r="UX43" s="29"/>
      <c r="UY43" s="32"/>
      <c r="UZ43" s="30" t="str">
        <f t="shared" si="53"/>
        <v/>
      </c>
      <c r="VA43" s="27" t="str">
        <f t="shared" si="54"/>
        <v/>
      </c>
      <c r="VH43" s="27"/>
      <c r="VJ43" s="27"/>
      <c r="VL43" s="27"/>
      <c r="VN43" s="27"/>
      <c r="VP43" s="27"/>
      <c r="VR43" s="27"/>
      <c r="VT43" s="33"/>
      <c r="VU43" s="27"/>
      <c r="VV43" s="27"/>
      <c r="VW43" s="27"/>
      <c r="VX43" s="27"/>
      <c r="VY43" s="27"/>
      <c r="VZ43" s="27"/>
      <c r="WA43" s="27"/>
      <c r="WB43" s="27"/>
      <c r="WC43" s="27"/>
    </row>
    <row r="44" spans="3:601" s="26" customFormat="1" x14ac:dyDescent="0.35">
      <c r="C44" s="27" t="str">
        <f t="shared" si="11"/>
        <v/>
      </c>
      <c r="H44" s="26" t="str">
        <f t="shared" si="12"/>
        <v/>
      </c>
      <c r="J44" s="27"/>
      <c r="K44" s="27"/>
      <c r="L44" s="27"/>
      <c r="N44" s="29"/>
      <c r="P44" s="26" t="str">
        <f t="shared" si="13"/>
        <v/>
      </c>
      <c r="Q44" s="27" t="str">
        <f t="shared" si="14"/>
        <v/>
      </c>
      <c r="S44" s="27"/>
      <c r="V44" s="27"/>
      <c r="Y44" s="27"/>
      <c r="AB44" s="27"/>
      <c r="AE44" s="27"/>
      <c r="AG44" s="28"/>
      <c r="AJ44" s="35"/>
      <c r="AL44" s="26" t="str">
        <f t="shared" si="15"/>
        <v/>
      </c>
      <c r="AM44" s="27" t="str">
        <f t="shared" si="16"/>
        <v/>
      </c>
      <c r="AO44" s="27"/>
      <c r="AR44" s="27"/>
      <c r="AU44" s="27"/>
      <c r="AX44" s="27"/>
      <c r="BA44" s="27"/>
      <c r="BC44" s="28"/>
      <c r="BF44" s="35"/>
      <c r="BH44" s="26" t="str">
        <f t="shared" si="17"/>
        <v/>
      </c>
      <c r="BI44" s="27" t="str">
        <f t="shared" si="18"/>
        <v/>
      </c>
      <c r="BK44" s="27"/>
      <c r="BN44" s="27"/>
      <c r="BQ44" s="27"/>
      <c r="BT44" s="27"/>
      <c r="BW44" s="27"/>
      <c r="BY44" s="28"/>
      <c r="CB44" s="35"/>
      <c r="CD44" s="26" t="str">
        <f t="shared" si="19"/>
        <v/>
      </c>
      <c r="CE44" s="27" t="str">
        <f t="shared" si="20"/>
        <v/>
      </c>
      <c r="CG44" s="27"/>
      <c r="CJ44" s="27"/>
      <c r="CM44" s="27"/>
      <c r="CP44" s="27"/>
      <c r="CS44" s="27"/>
      <c r="CU44" s="28"/>
      <c r="CX44" s="35"/>
      <c r="CZ44" s="26" t="str">
        <f t="shared" si="21"/>
        <v/>
      </c>
      <c r="DA44" s="27" t="str">
        <f t="shared" si="22"/>
        <v/>
      </c>
      <c r="DC44" s="27"/>
      <c r="DF44" s="27"/>
      <c r="DI44" s="27"/>
      <c r="DL44" s="27"/>
      <c r="DO44" s="27"/>
      <c r="DQ44" s="28"/>
      <c r="DT44" s="28"/>
      <c r="DW44" s="26" t="str">
        <f t="shared" si="23"/>
        <v/>
      </c>
      <c r="DX44" s="27" t="str">
        <f t="shared" si="24"/>
        <v/>
      </c>
      <c r="DZ44" s="27"/>
      <c r="EC44" s="27"/>
      <c r="EF44" s="27"/>
      <c r="EI44" s="27"/>
      <c r="EL44" s="27"/>
      <c r="EN44" s="28"/>
      <c r="EQ44" s="35"/>
      <c r="ES44" s="26" t="str">
        <f t="shared" si="25"/>
        <v/>
      </c>
      <c r="ET44" s="27" t="str">
        <f t="shared" si="26"/>
        <v/>
      </c>
      <c r="EV44" s="27"/>
      <c r="EY44" s="27"/>
      <c r="FB44" s="27"/>
      <c r="FE44" s="27"/>
      <c r="FH44" s="27"/>
      <c r="FJ44" s="28"/>
      <c r="FM44" s="35"/>
      <c r="FO44" s="26" t="str">
        <f t="shared" si="27"/>
        <v/>
      </c>
      <c r="FP44" s="27" t="str">
        <f t="shared" si="28"/>
        <v/>
      </c>
      <c r="FR44" s="27"/>
      <c r="FU44" s="27"/>
      <c r="FX44" s="27"/>
      <c r="GA44" s="27"/>
      <c r="GD44" s="27"/>
      <c r="GF44" s="28"/>
      <c r="GI44" s="35"/>
      <c r="GK44" s="26" t="str">
        <f t="shared" si="29"/>
        <v/>
      </c>
      <c r="GL44" s="27" t="str">
        <f t="shared" si="30"/>
        <v/>
      </c>
      <c r="GN44" s="27"/>
      <c r="GQ44" s="27"/>
      <c r="GT44" s="27"/>
      <c r="GW44" s="27"/>
      <c r="GZ44" s="27"/>
      <c r="HB44" s="28"/>
      <c r="HE44" s="35"/>
      <c r="HG44" s="26" t="str">
        <f t="shared" si="31"/>
        <v/>
      </c>
      <c r="HH44" s="27" t="str">
        <f t="shared" si="32"/>
        <v/>
      </c>
      <c r="HJ44" s="27"/>
      <c r="HM44" s="27"/>
      <c r="HP44" s="27"/>
      <c r="HS44" s="27"/>
      <c r="HV44" s="27"/>
      <c r="HX44" s="28"/>
      <c r="IA44" s="28"/>
      <c r="ID44" s="26" t="str">
        <f t="shared" si="33"/>
        <v/>
      </c>
      <c r="IE44" s="27" t="str">
        <f t="shared" si="34"/>
        <v/>
      </c>
      <c r="IG44" s="27"/>
      <c r="IJ44" s="27"/>
      <c r="IM44" s="27"/>
      <c r="IP44" s="27"/>
      <c r="IS44" s="27"/>
      <c r="IU44" s="28"/>
      <c r="IX44" s="35"/>
      <c r="IZ44" s="26" t="str">
        <f t="shared" si="35"/>
        <v/>
      </c>
      <c r="JA44" s="27" t="str">
        <f t="shared" si="36"/>
        <v/>
      </c>
      <c r="JC44" s="27"/>
      <c r="JF44" s="27"/>
      <c r="JI44" s="27"/>
      <c r="JL44" s="27"/>
      <c r="JO44" s="27"/>
      <c r="JQ44" s="28"/>
      <c r="JT44" s="35"/>
      <c r="JV44" s="26" t="str">
        <f t="shared" si="37"/>
        <v/>
      </c>
      <c r="JW44" s="27" t="str">
        <f t="shared" si="38"/>
        <v/>
      </c>
      <c r="JY44" s="27"/>
      <c r="KB44" s="27"/>
      <c r="KE44" s="27"/>
      <c r="KH44" s="27"/>
      <c r="KK44" s="27"/>
      <c r="KM44" s="28"/>
      <c r="KP44" s="35"/>
      <c r="KR44" s="26" t="str">
        <f t="shared" si="39"/>
        <v/>
      </c>
      <c r="KS44" s="27" t="str">
        <f t="shared" si="40"/>
        <v/>
      </c>
      <c r="KU44" s="27"/>
      <c r="KX44" s="27"/>
      <c r="LA44" s="27"/>
      <c r="LD44" s="27"/>
      <c r="LG44" s="27"/>
      <c r="LI44" s="28"/>
      <c r="LL44" s="35"/>
      <c r="LN44" s="26" t="str">
        <f t="shared" si="41"/>
        <v/>
      </c>
      <c r="LO44" s="27" t="str">
        <f t="shared" si="42"/>
        <v/>
      </c>
      <c r="LQ44" s="27"/>
      <c r="LT44" s="27"/>
      <c r="LW44" s="27"/>
      <c r="LZ44" s="27"/>
      <c r="MC44" s="27"/>
      <c r="ME44" s="28"/>
      <c r="MH44" s="35"/>
      <c r="MJ44" s="26" t="str">
        <f t="shared" si="43"/>
        <v/>
      </c>
      <c r="MK44" s="27" t="str">
        <f t="shared" si="44"/>
        <v/>
      </c>
      <c r="MM44" s="27"/>
      <c r="MP44" s="27"/>
      <c r="MS44" s="27"/>
      <c r="MV44" s="27"/>
      <c r="MY44" s="27"/>
      <c r="NA44" s="28"/>
      <c r="ND44" s="35"/>
      <c r="NF44" s="26" t="str">
        <f t="shared" si="45"/>
        <v/>
      </c>
      <c r="NG44" s="27" t="str">
        <f t="shared" si="46"/>
        <v/>
      </c>
      <c r="NI44" s="27"/>
      <c r="NL44" s="27"/>
      <c r="NO44" s="27"/>
      <c r="NR44" s="27"/>
      <c r="NU44" s="27"/>
      <c r="NW44" s="28"/>
      <c r="NZ44" s="35"/>
      <c r="OB44" s="26" t="str">
        <f t="shared" si="47"/>
        <v/>
      </c>
      <c r="OC44" s="27" t="str">
        <f t="shared" si="48"/>
        <v/>
      </c>
      <c r="OE44" s="27"/>
      <c r="OH44" s="27"/>
      <c r="OK44" s="27"/>
      <c r="ON44" s="27"/>
      <c r="OQ44" s="27"/>
      <c r="OS44" s="28"/>
      <c r="OV44" s="35"/>
      <c r="OX44" s="26" t="str">
        <f t="shared" si="49"/>
        <v/>
      </c>
      <c r="OY44" s="27" t="str">
        <f t="shared" si="50"/>
        <v/>
      </c>
      <c r="PA44" s="27"/>
      <c r="PD44" s="27"/>
      <c r="PG44" s="27"/>
      <c r="PJ44" s="27"/>
      <c r="PM44" s="27"/>
      <c r="PO44" s="28"/>
      <c r="PR44" s="35"/>
      <c r="PT44" s="26" t="str">
        <f t="shared" si="51"/>
        <v/>
      </c>
      <c r="PU44" s="27" t="str">
        <f t="shared" si="55"/>
        <v/>
      </c>
      <c r="PW44" s="27"/>
      <c r="PZ44" s="27"/>
      <c r="QC44" s="27"/>
      <c r="QF44" s="27"/>
      <c r="QI44" s="27"/>
      <c r="QK44" s="28"/>
      <c r="QN44" s="28"/>
      <c r="QO44" s="29"/>
      <c r="QP44" s="30" t="str">
        <f t="shared" si="56"/>
        <v/>
      </c>
      <c r="QR44" s="32"/>
      <c r="QS44" s="30" t="str">
        <f t="shared" si="57"/>
        <v/>
      </c>
      <c r="QU44" s="32"/>
      <c r="QV44" s="30" t="str">
        <f t="shared" si="58"/>
        <v/>
      </c>
      <c r="QX44" s="27" t="str">
        <f>IF(ISBLANK(QW44),"",IF(ISBLANK(VLOOKUP(QW44,role!A:E,2,FALSE)),"",VLOOKUP(QW44,role!A:E,2,FALSE)))</f>
        <v/>
      </c>
      <c r="QY44" s="27" t="str">
        <f>IF(ISBLANK(QW44),"",IF(ISBLANK(VLOOKUP(QW44,role!A:E,3,FALSE)),"",VLOOKUP(QW44,role!A:E,3,FALSE)))</f>
        <v/>
      </c>
      <c r="QZ44" s="27" t="str">
        <f>IF(ISBLANK(QW44),"",IF(ISBLANK(VLOOKUP(QW44,role!A:E,4,FALSE)),"",VLOOKUP(QW44,role!A:E,4,FALSE)))</f>
        <v/>
      </c>
      <c r="RA44" s="27" t="str">
        <f>IF(ISBLANK(QW44),"",IF(ISBLANK(VLOOKUP(QW44,role!A:E,5,FALSE)),"",VLOOKUP(QW44,role!A:E,5,FALSE)))</f>
        <v/>
      </c>
      <c r="RB44" s="27" t="str">
        <f>IF(ISBLANK(QW44),"",VLOOKUP(QW44,role!A:F,6,FALSE))</f>
        <v/>
      </c>
      <c r="RC44" s="32"/>
      <c r="RD44" s="30" t="str">
        <f t="shared" si="59"/>
        <v/>
      </c>
      <c r="RF44" s="32"/>
      <c r="RG44" s="30" t="str">
        <f t="shared" si="60"/>
        <v/>
      </c>
      <c r="RI44" s="28"/>
      <c r="RJ44" s="32"/>
      <c r="RK44" s="30" t="str">
        <f t="shared" si="61"/>
        <v/>
      </c>
      <c r="RM44" s="32"/>
      <c r="RN44" s="30" t="str">
        <f t="shared" si="62"/>
        <v/>
      </c>
      <c r="RP44" s="32"/>
      <c r="RQ44" s="30" t="str">
        <f t="shared" si="63"/>
        <v/>
      </c>
      <c r="RS44" s="32"/>
      <c r="RT44" s="30" t="str">
        <f t="shared" si="64"/>
        <v/>
      </c>
      <c r="RV44" s="32"/>
      <c r="RW44" s="30" t="str">
        <f t="shared" si="65"/>
        <v/>
      </c>
      <c r="RY44" s="28"/>
      <c r="RZ44" s="29"/>
      <c r="SB44" s="27" t="str">
        <f t="shared" si="52"/>
        <v/>
      </c>
      <c r="SC44" s="35"/>
      <c r="SM44" s="28"/>
      <c r="SS44" s="28"/>
      <c r="SY44" s="28"/>
      <c r="TE44" s="28"/>
      <c r="TK44" s="28"/>
      <c r="TQ44" s="31"/>
      <c r="TR44" s="50"/>
      <c r="TS44" s="50"/>
      <c r="TT44" s="52"/>
      <c r="TU44" s="50"/>
      <c r="TV44" s="50"/>
      <c r="TW44" s="52"/>
      <c r="TX44" s="52"/>
      <c r="TY44" s="50"/>
      <c r="TZ44" s="52"/>
      <c r="UA44" s="52"/>
      <c r="UB44" s="50"/>
      <c r="UC44" s="52"/>
      <c r="UD44" s="52"/>
      <c r="UE44" s="50"/>
      <c r="UF44" s="52"/>
      <c r="UG44" s="28"/>
      <c r="UH44" s="52"/>
      <c r="UI44" s="50"/>
      <c r="UJ44" s="52"/>
      <c r="UK44" s="56"/>
      <c r="UL44" s="50"/>
      <c r="UM44" s="52"/>
      <c r="UN44" s="56"/>
      <c r="UO44" s="50"/>
      <c r="UP44" s="52"/>
      <c r="UQ44" s="56"/>
      <c r="UR44" s="50"/>
      <c r="US44" s="52"/>
      <c r="UT44" s="56"/>
      <c r="UU44" s="50"/>
      <c r="UV44" s="52"/>
      <c r="UW44" s="33"/>
      <c r="UX44" s="29"/>
      <c r="UY44" s="32"/>
      <c r="UZ44" s="30" t="str">
        <f t="shared" si="53"/>
        <v/>
      </c>
      <c r="VA44" s="27" t="str">
        <f t="shared" si="54"/>
        <v/>
      </c>
      <c r="VH44" s="27"/>
      <c r="VJ44" s="27"/>
      <c r="VL44" s="27"/>
      <c r="VN44" s="27"/>
      <c r="VP44" s="27"/>
      <c r="VR44" s="27"/>
      <c r="VT44" s="33"/>
      <c r="VU44" s="27"/>
      <c r="VV44" s="27"/>
      <c r="VW44" s="27"/>
      <c r="VX44" s="27"/>
      <c r="VY44" s="27"/>
      <c r="VZ44" s="27"/>
      <c r="WA44" s="27"/>
      <c r="WB44" s="27"/>
      <c r="WC44" s="27"/>
    </row>
    <row r="45" spans="3:601" s="26" customFormat="1" x14ac:dyDescent="0.35">
      <c r="C45" s="27" t="str">
        <f t="shared" si="11"/>
        <v/>
      </c>
      <c r="H45" s="26" t="str">
        <f t="shared" si="12"/>
        <v/>
      </c>
      <c r="J45" s="27"/>
      <c r="K45" s="27"/>
      <c r="L45" s="27"/>
      <c r="N45" s="29"/>
      <c r="P45" s="26" t="str">
        <f t="shared" si="13"/>
        <v/>
      </c>
      <c r="Q45" s="27" t="str">
        <f t="shared" si="14"/>
        <v/>
      </c>
      <c r="S45" s="27"/>
      <c r="V45" s="27"/>
      <c r="Y45" s="27"/>
      <c r="AB45" s="27"/>
      <c r="AE45" s="27"/>
      <c r="AG45" s="28"/>
      <c r="AJ45" s="35"/>
      <c r="AL45" s="26" t="str">
        <f t="shared" si="15"/>
        <v/>
      </c>
      <c r="AM45" s="27" t="str">
        <f t="shared" si="16"/>
        <v/>
      </c>
      <c r="AO45" s="27"/>
      <c r="AR45" s="27"/>
      <c r="AU45" s="27"/>
      <c r="AX45" s="27"/>
      <c r="BA45" s="27"/>
      <c r="BC45" s="28"/>
      <c r="BF45" s="35"/>
      <c r="BH45" s="26" t="str">
        <f t="shared" si="17"/>
        <v/>
      </c>
      <c r="BI45" s="27" t="str">
        <f t="shared" si="18"/>
        <v/>
      </c>
      <c r="BK45" s="27"/>
      <c r="BN45" s="27"/>
      <c r="BQ45" s="27"/>
      <c r="BT45" s="27"/>
      <c r="BW45" s="27"/>
      <c r="BY45" s="28"/>
      <c r="CB45" s="35"/>
      <c r="CD45" s="26" t="str">
        <f t="shared" si="19"/>
        <v/>
      </c>
      <c r="CE45" s="27" t="str">
        <f t="shared" si="20"/>
        <v/>
      </c>
      <c r="CG45" s="27"/>
      <c r="CJ45" s="27"/>
      <c r="CM45" s="27"/>
      <c r="CP45" s="27"/>
      <c r="CS45" s="27"/>
      <c r="CU45" s="28"/>
      <c r="CX45" s="35"/>
      <c r="CZ45" s="26" t="str">
        <f t="shared" si="21"/>
        <v/>
      </c>
      <c r="DA45" s="27" t="str">
        <f t="shared" si="22"/>
        <v/>
      </c>
      <c r="DC45" s="27"/>
      <c r="DF45" s="27"/>
      <c r="DI45" s="27"/>
      <c r="DL45" s="27"/>
      <c r="DO45" s="27"/>
      <c r="DQ45" s="28"/>
      <c r="DT45" s="28"/>
      <c r="DW45" s="26" t="str">
        <f t="shared" si="23"/>
        <v/>
      </c>
      <c r="DX45" s="27" t="str">
        <f t="shared" si="24"/>
        <v/>
      </c>
      <c r="DZ45" s="27"/>
      <c r="EC45" s="27"/>
      <c r="EF45" s="27"/>
      <c r="EI45" s="27"/>
      <c r="EL45" s="27"/>
      <c r="EN45" s="28"/>
      <c r="EQ45" s="35"/>
      <c r="ES45" s="26" t="str">
        <f t="shared" si="25"/>
        <v/>
      </c>
      <c r="ET45" s="27" t="str">
        <f t="shared" si="26"/>
        <v/>
      </c>
      <c r="EV45" s="27"/>
      <c r="EY45" s="27"/>
      <c r="FB45" s="27"/>
      <c r="FE45" s="27"/>
      <c r="FH45" s="27"/>
      <c r="FJ45" s="28"/>
      <c r="FM45" s="35"/>
      <c r="FO45" s="26" t="str">
        <f t="shared" si="27"/>
        <v/>
      </c>
      <c r="FP45" s="27" t="str">
        <f t="shared" si="28"/>
        <v/>
      </c>
      <c r="FR45" s="27"/>
      <c r="FU45" s="27"/>
      <c r="FX45" s="27"/>
      <c r="GA45" s="27"/>
      <c r="GD45" s="27"/>
      <c r="GF45" s="28"/>
      <c r="GI45" s="35"/>
      <c r="GK45" s="26" t="str">
        <f t="shared" si="29"/>
        <v/>
      </c>
      <c r="GL45" s="27" t="str">
        <f t="shared" si="30"/>
        <v/>
      </c>
      <c r="GN45" s="27"/>
      <c r="GQ45" s="27"/>
      <c r="GT45" s="27"/>
      <c r="GW45" s="27"/>
      <c r="GZ45" s="27"/>
      <c r="HB45" s="28"/>
      <c r="HE45" s="35"/>
      <c r="HG45" s="26" t="str">
        <f t="shared" si="31"/>
        <v/>
      </c>
      <c r="HH45" s="27" t="str">
        <f t="shared" si="32"/>
        <v/>
      </c>
      <c r="HJ45" s="27"/>
      <c r="HM45" s="27"/>
      <c r="HP45" s="27"/>
      <c r="HS45" s="27"/>
      <c r="HV45" s="27"/>
      <c r="HX45" s="28"/>
      <c r="IA45" s="28"/>
      <c r="ID45" s="26" t="str">
        <f t="shared" si="33"/>
        <v/>
      </c>
      <c r="IE45" s="27" t="str">
        <f t="shared" si="34"/>
        <v/>
      </c>
      <c r="IG45" s="27"/>
      <c r="IJ45" s="27"/>
      <c r="IM45" s="27"/>
      <c r="IP45" s="27"/>
      <c r="IS45" s="27"/>
      <c r="IU45" s="28"/>
      <c r="IX45" s="35"/>
      <c r="IZ45" s="26" t="str">
        <f t="shared" si="35"/>
        <v/>
      </c>
      <c r="JA45" s="27" t="str">
        <f t="shared" si="36"/>
        <v/>
      </c>
      <c r="JC45" s="27"/>
      <c r="JF45" s="27"/>
      <c r="JI45" s="27"/>
      <c r="JL45" s="27"/>
      <c r="JO45" s="27"/>
      <c r="JQ45" s="28"/>
      <c r="JT45" s="35"/>
      <c r="JV45" s="26" t="str">
        <f t="shared" si="37"/>
        <v/>
      </c>
      <c r="JW45" s="27" t="str">
        <f t="shared" si="38"/>
        <v/>
      </c>
      <c r="JY45" s="27"/>
      <c r="KB45" s="27"/>
      <c r="KE45" s="27"/>
      <c r="KH45" s="27"/>
      <c r="KK45" s="27"/>
      <c r="KM45" s="28"/>
      <c r="KP45" s="35"/>
      <c r="KR45" s="26" t="str">
        <f t="shared" si="39"/>
        <v/>
      </c>
      <c r="KS45" s="27" t="str">
        <f t="shared" si="40"/>
        <v/>
      </c>
      <c r="KU45" s="27"/>
      <c r="KX45" s="27"/>
      <c r="LA45" s="27"/>
      <c r="LD45" s="27"/>
      <c r="LG45" s="27"/>
      <c r="LI45" s="28"/>
      <c r="LL45" s="35"/>
      <c r="LN45" s="26" t="str">
        <f t="shared" si="41"/>
        <v/>
      </c>
      <c r="LO45" s="27" t="str">
        <f t="shared" si="42"/>
        <v/>
      </c>
      <c r="LQ45" s="27"/>
      <c r="LT45" s="27"/>
      <c r="LW45" s="27"/>
      <c r="LZ45" s="27"/>
      <c r="MC45" s="27"/>
      <c r="ME45" s="28"/>
      <c r="MH45" s="35"/>
      <c r="MJ45" s="26" t="str">
        <f t="shared" si="43"/>
        <v/>
      </c>
      <c r="MK45" s="27" t="str">
        <f t="shared" si="44"/>
        <v/>
      </c>
      <c r="MM45" s="27"/>
      <c r="MP45" s="27"/>
      <c r="MS45" s="27"/>
      <c r="MV45" s="27"/>
      <c r="MY45" s="27"/>
      <c r="NA45" s="28"/>
      <c r="ND45" s="35"/>
      <c r="NF45" s="26" t="str">
        <f t="shared" si="45"/>
        <v/>
      </c>
      <c r="NG45" s="27" t="str">
        <f t="shared" si="46"/>
        <v/>
      </c>
      <c r="NI45" s="27"/>
      <c r="NL45" s="27"/>
      <c r="NO45" s="27"/>
      <c r="NR45" s="27"/>
      <c r="NU45" s="27"/>
      <c r="NW45" s="28"/>
      <c r="NZ45" s="35"/>
      <c r="OB45" s="26" t="str">
        <f t="shared" si="47"/>
        <v/>
      </c>
      <c r="OC45" s="27" t="str">
        <f t="shared" si="48"/>
        <v/>
      </c>
      <c r="OE45" s="27"/>
      <c r="OH45" s="27"/>
      <c r="OK45" s="27"/>
      <c r="ON45" s="27"/>
      <c r="OQ45" s="27"/>
      <c r="OS45" s="28"/>
      <c r="OV45" s="35"/>
      <c r="OX45" s="26" t="str">
        <f t="shared" si="49"/>
        <v/>
      </c>
      <c r="OY45" s="27" t="str">
        <f t="shared" si="50"/>
        <v/>
      </c>
      <c r="PA45" s="27"/>
      <c r="PD45" s="27"/>
      <c r="PG45" s="27"/>
      <c r="PJ45" s="27"/>
      <c r="PM45" s="27"/>
      <c r="PO45" s="28"/>
      <c r="PR45" s="35"/>
      <c r="PT45" s="26" t="str">
        <f t="shared" si="51"/>
        <v/>
      </c>
      <c r="PU45" s="27" t="str">
        <f t="shared" si="55"/>
        <v/>
      </c>
      <c r="PW45" s="27"/>
      <c r="PZ45" s="27"/>
      <c r="QC45" s="27"/>
      <c r="QF45" s="27"/>
      <c r="QI45" s="27"/>
      <c r="QK45" s="28"/>
      <c r="QN45" s="28"/>
      <c r="QO45" s="29"/>
      <c r="QP45" s="30" t="str">
        <f t="shared" si="56"/>
        <v/>
      </c>
      <c r="QR45" s="32"/>
      <c r="QS45" s="30" t="str">
        <f t="shared" si="57"/>
        <v/>
      </c>
      <c r="QU45" s="32"/>
      <c r="QV45" s="30" t="str">
        <f t="shared" si="58"/>
        <v/>
      </c>
      <c r="QX45" s="27" t="str">
        <f>IF(ISBLANK(QW45),"",IF(ISBLANK(VLOOKUP(QW45,role!A:E,2,FALSE)),"",VLOOKUP(QW45,role!A:E,2,FALSE)))</f>
        <v/>
      </c>
      <c r="QY45" s="27" t="str">
        <f>IF(ISBLANK(QW45),"",IF(ISBLANK(VLOOKUP(QW45,role!A:E,3,FALSE)),"",VLOOKUP(QW45,role!A:E,3,FALSE)))</f>
        <v/>
      </c>
      <c r="QZ45" s="27" t="str">
        <f>IF(ISBLANK(QW45),"",IF(ISBLANK(VLOOKUP(QW45,role!A:E,4,FALSE)),"",VLOOKUP(QW45,role!A:E,4,FALSE)))</f>
        <v/>
      </c>
      <c r="RA45" s="27" t="str">
        <f>IF(ISBLANK(QW45),"",IF(ISBLANK(VLOOKUP(QW45,role!A:E,5,FALSE)),"",VLOOKUP(QW45,role!A:E,5,FALSE)))</f>
        <v/>
      </c>
      <c r="RB45" s="27" t="str">
        <f>IF(ISBLANK(QW45),"",VLOOKUP(QW45,role!A:F,6,FALSE))</f>
        <v/>
      </c>
      <c r="RC45" s="32"/>
      <c r="RD45" s="30" t="str">
        <f t="shared" si="59"/>
        <v/>
      </c>
      <c r="RF45" s="32"/>
      <c r="RG45" s="30" t="str">
        <f t="shared" si="60"/>
        <v/>
      </c>
      <c r="RI45" s="28"/>
      <c r="RJ45" s="32"/>
      <c r="RK45" s="30" t="str">
        <f t="shared" si="61"/>
        <v/>
      </c>
      <c r="RM45" s="32"/>
      <c r="RN45" s="30" t="str">
        <f t="shared" si="62"/>
        <v/>
      </c>
      <c r="RP45" s="32"/>
      <c r="RQ45" s="30" t="str">
        <f t="shared" si="63"/>
        <v/>
      </c>
      <c r="RS45" s="32"/>
      <c r="RT45" s="30" t="str">
        <f t="shared" si="64"/>
        <v/>
      </c>
      <c r="RV45" s="32"/>
      <c r="RW45" s="30" t="str">
        <f t="shared" si="65"/>
        <v/>
      </c>
      <c r="RY45" s="28"/>
      <c r="RZ45" s="29"/>
      <c r="SB45" s="27" t="str">
        <f t="shared" si="52"/>
        <v/>
      </c>
      <c r="SC45" s="35"/>
      <c r="SM45" s="28"/>
      <c r="SS45" s="28"/>
      <c r="SY45" s="28"/>
      <c r="TE45" s="28"/>
      <c r="TK45" s="28"/>
      <c r="TQ45" s="31"/>
      <c r="TR45" s="50"/>
      <c r="TS45" s="50"/>
      <c r="TT45" s="52"/>
      <c r="TU45" s="50"/>
      <c r="TV45" s="50"/>
      <c r="TW45" s="52"/>
      <c r="TX45" s="52"/>
      <c r="TY45" s="50"/>
      <c r="TZ45" s="52"/>
      <c r="UA45" s="52"/>
      <c r="UB45" s="50"/>
      <c r="UC45" s="52"/>
      <c r="UD45" s="52"/>
      <c r="UE45" s="50"/>
      <c r="UF45" s="52"/>
      <c r="UG45" s="28"/>
      <c r="UH45" s="52"/>
      <c r="UI45" s="50"/>
      <c r="UJ45" s="52"/>
      <c r="UK45" s="56"/>
      <c r="UL45" s="50"/>
      <c r="UM45" s="52"/>
      <c r="UN45" s="56"/>
      <c r="UO45" s="50"/>
      <c r="UP45" s="52"/>
      <c r="UQ45" s="56"/>
      <c r="UR45" s="50"/>
      <c r="US45" s="52"/>
      <c r="UT45" s="56"/>
      <c r="UU45" s="50"/>
      <c r="UV45" s="52"/>
      <c r="UW45" s="33"/>
      <c r="UX45" s="29"/>
      <c r="UY45" s="32"/>
      <c r="UZ45" s="30" t="str">
        <f t="shared" si="53"/>
        <v/>
      </c>
      <c r="VA45" s="27" t="str">
        <f t="shared" si="54"/>
        <v/>
      </c>
      <c r="VH45" s="27"/>
      <c r="VJ45" s="27"/>
      <c r="VL45" s="27"/>
      <c r="VN45" s="27"/>
      <c r="VP45" s="27"/>
      <c r="VR45" s="27"/>
      <c r="VT45" s="33"/>
      <c r="VU45" s="27"/>
      <c r="VV45" s="27"/>
      <c r="VW45" s="27"/>
      <c r="VX45" s="27"/>
      <c r="VY45" s="27"/>
      <c r="VZ45" s="27"/>
      <c r="WA45" s="27"/>
      <c r="WB45" s="27"/>
      <c r="WC45" s="27"/>
    </row>
    <row r="46" spans="3:601" s="26" customFormat="1" x14ac:dyDescent="0.35">
      <c r="C46" s="27" t="str">
        <f t="shared" si="11"/>
        <v/>
      </c>
      <c r="H46" s="26" t="str">
        <f t="shared" si="12"/>
        <v/>
      </c>
      <c r="J46" s="27"/>
      <c r="K46" s="27"/>
      <c r="L46" s="27"/>
      <c r="N46" s="29"/>
      <c r="P46" s="26" t="str">
        <f t="shared" si="13"/>
        <v/>
      </c>
      <c r="Q46" s="27" t="str">
        <f t="shared" si="14"/>
        <v/>
      </c>
      <c r="S46" s="27"/>
      <c r="V46" s="27"/>
      <c r="Y46" s="27"/>
      <c r="AB46" s="27"/>
      <c r="AE46" s="27"/>
      <c r="AG46" s="28"/>
      <c r="AJ46" s="35"/>
      <c r="AL46" s="26" t="str">
        <f t="shared" si="15"/>
        <v/>
      </c>
      <c r="AM46" s="27" t="str">
        <f t="shared" si="16"/>
        <v/>
      </c>
      <c r="AO46" s="27"/>
      <c r="AR46" s="27"/>
      <c r="AU46" s="27"/>
      <c r="AX46" s="27"/>
      <c r="BA46" s="27"/>
      <c r="BC46" s="28"/>
      <c r="BF46" s="35"/>
      <c r="BH46" s="26" t="str">
        <f t="shared" si="17"/>
        <v/>
      </c>
      <c r="BI46" s="27" t="str">
        <f t="shared" si="18"/>
        <v/>
      </c>
      <c r="BK46" s="27"/>
      <c r="BN46" s="27"/>
      <c r="BQ46" s="27"/>
      <c r="BT46" s="27"/>
      <c r="BW46" s="27"/>
      <c r="BY46" s="28"/>
      <c r="CB46" s="35"/>
      <c r="CD46" s="26" t="str">
        <f t="shared" si="19"/>
        <v/>
      </c>
      <c r="CE46" s="27" t="str">
        <f t="shared" si="20"/>
        <v/>
      </c>
      <c r="CG46" s="27"/>
      <c r="CJ46" s="27"/>
      <c r="CM46" s="27"/>
      <c r="CP46" s="27"/>
      <c r="CS46" s="27"/>
      <c r="CU46" s="28"/>
      <c r="CX46" s="35"/>
      <c r="CZ46" s="26" t="str">
        <f t="shared" si="21"/>
        <v/>
      </c>
      <c r="DA46" s="27" t="str">
        <f t="shared" si="22"/>
        <v/>
      </c>
      <c r="DC46" s="27"/>
      <c r="DF46" s="27"/>
      <c r="DI46" s="27"/>
      <c r="DL46" s="27"/>
      <c r="DO46" s="27"/>
      <c r="DQ46" s="28"/>
      <c r="DT46" s="28"/>
      <c r="DW46" s="26" t="str">
        <f t="shared" si="23"/>
        <v/>
      </c>
      <c r="DX46" s="27" t="str">
        <f t="shared" si="24"/>
        <v/>
      </c>
      <c r="DZ46" s="27"/>
      <c r="EC46" s="27"/>
      <c r="EF46" s="27"/>
      <c r="EI46" s="27"/>
      <c r="EL46" s="27"/>
      <c r="EN46" s="28"/>
      <c r="EQ46" s="35"/>
      <c r="ES46" s="26" t="str">
        <f t="shared" si="25"/>
        <v/>
      </c>
      <c r="ET46" s="27" t="str">
        <f t="shared" si="26"/>
        <v/>
      </c>
      <c r="EV46" s="27"/>
      <c r="EY46" s="27"/>
      <c r="FB46" s="27"/>
      <c r="FE46" s="27"/>
      <c r="FH46" s="27"/>
      <c r="FJ46" s="28"/>
      <c r="FM46" s="35"/>
      <c r="FO46" s="26" t="str">
        <f t="shared" si="27"/>
        <v/>
      </c>
      <c r="FP46" s="27" t="str">
        <f t="shared" si="28"/>
        <v/>
      </c>
      <c r="FR46" s="27"/>
      <c r="FU46" s="27"/>
      <c r="FX46" s="27"/>
      <c r="GA46" s="27"/>
      <c r="GD46" s="27"/>
      <c r="GF46" s="28"/>
      <c r="GI46" s="35"/>
      <c r="GK46" s="26" t="str">
        <f t="shared" si="29"/>
        <v/>
      </c>
      <c r="GL46" s="27" t="str">
        <f t="shared" si="30"/>
        <v/>
      </c>
      <c r="GN46" s="27"/>
      <c r="GQ46" s="27"/>
      <c r="GT46" s="27"/>
      <c r="GW46" s="27"/>
      <c r="GZ46" s="27"/>
      <c r="HB46" s="28"/>
      <c r="HE46" s="35"/>
      <c r="HG46" s="26" t="str">
        <f t="shared" si="31"/>
        <v/>
      </c>
      <c r="HH46" s="27" t="str">
        <f t="shared" si="32"/>
        <v/>
      </c>
      <c r="HJ46" s="27"/>
      <c r="HM46" s="27"/>
      <c r="HP46" s="27"/>
      <c r="HS46" s="27"/>
      <c r="HV46" s="27"/>
      <c r="HX46" s="28"/>
      <c r="IA46" s="28"/>
      <c r="ID46" s="26" t="str">
        <f t="shared" si="33"/>
        <v/>
      </c>
      <c r="IE46" s="27" t="str">
        <f t="shared" si="34"/>
        <v/>
      </c>
      <c r="IG46" s="27"/>
      <c r="IJ46" s="27"/>
      <c r="IM46" s="27"/>
      <c r="IP46" s="27"/>
      <c r="IS46" s="27"/>
      <c r="IU46" s="28"/>
      <c r="IX46" s="35"/>
      <c r="IZ46" s="26" t="str">
        <f t="shared" si="35"/>
        <v/>
      </c>
      <c r="JA46" s="27" t="str">
        <f t="shared" si="36"/>
        <v/>
      </c>
      <c r="JC46" s="27"/>
      <c r="JF46" s="27"/>
      <c r="JI46" s="27"/>
      <c r="JL46" s="27"/>
      <c r="JO46" s="27"/>
      <c r="JQ46" s="28"/>
      <c r="JT46" s="35"/>
      <c r="JV46" s="26" t="str">
        <f t="shared" si="37"/>
        <v/>
      </c>
      <c r="JW46" s="27" t="str">
        <f t="shared" si="38"/>
        <v/>
      </c>
      <c r="JY46" s="27"/>
      <c r="KB46" s="27"/>
      <c r="KE46" s="27"/>
      <c r="KH46" s="27"/>
      <c r="KK46" s="27"/>
      <c r="KM46" s="28"/>
      <c r="KP46" s="35"/>
      <c r="KR46" s="26" t="str">
        <f t="shared" si="39"/>
        <v/>
      </c>
      <c r="KS46" s="27" t="str">
        <f t="shared" si="40"/>
        <v/>
      </c>
      <c r="KU46" s="27"/>
      <c r="KX46" s="27"/>
      <c r="LA46" s="27"/>
      <c r="LD46" s="27"/>
      <c r="LG46" s="27"/>
      <c r="LI46" s="28"/>
      <c r="LL46" s="35"/>
      <c r="LN46" s="26" t="str">
        <f t="shared" si="41"/>
        <v/>
      </c>
      <c r="LO46" s="27" t="str">
        <f t="shared" si="42"/>
        <v/>
      </c>
      <c r="LQ46" s="27"/>
      <c r="LT46" s="27"/>
      <c r="LW46" s="27"/>
      <c r="LZ46" s="27"/>
      <c r="MC46" s="27"/>
      <c r="ME46" s="28"/>
      <c r="MH46" s="35"/>
      <c r="MJ46" s="26" t="str">
        <f t="shared" si="43"/>
        <v/>
      </c>
      <c r="MK46" s="27" t="str">
        <f t="shared" si="44"/>
        <v/>
      </c>
      <c r="MM46" s="27"/>
      <c r="MP46" s="27"/>
      <c r="MS46" s="27"/>
      <c r="MV46" s="27"/>
      <c r="MY46" s="27"/>
      <c r="NA46" s="28"/>
      <c r="ND46" s="35"/>
      <c r="NF46" s="26" t="str">
        <f t="shared" si="45"/>
        <v/>
      </c>
      <c r="NG46" s="27" t="str">
        <f t="shared" si="46"/>
        <v/>
      </c>
      <c r="NI46" s="27"/>
      <c r="NL46" s="27"/>
      <c r="NO46" s="27"/>
      <c r="NR46" s="27"/>
      <c r="NU46" s="27"/>
      <c r="NW46" s="28"/>
      <c r="NZ46" s="35"/>
      <c r="OB46" s="26" t="str">
        <f t="shared" si="47"/>
        <v/>
      </c>
      <c r="OC46" s="27" t="str">
        <f t="shared" si="48"/>
        <v/>
      </c>
      <c r="OE46" s="27"/>
      <c r="OH46" s="27"/>
      <c r="OK46" s="27"/>
      <c r="ON46" s="27"/>
      <c r="OQ46" s="27"/>
      <c r="OS46" s="28"/>
      <c r="OV46" s="35"/>
      <c r="OX46" s="26" t="str">
        <f t="shared" si="49"/>
        <v/>
      </c>
      <c r="OY46" s="27" t="str">
        <f t="shared" si="50"/>
        <v/>
      </c>
      <c r="PA46" s="27"/>
      <c r="PD46" s="27"/>
      <c r="PG46" s="27"/>
      <c r="PJ46" s="27"/>
      <c r="PM46" s="27"/>
      <c r="PO46" s="28"/>
      <c r="PR46" s="35"/>
      <c r="PT46" s="26" t="str">
        <f t="shared" si="51"/>
        <v/>
      </c>
      <c r="PU46" s="27" t="str">
        <f t="shared" si="55"/>
        <v/>
      </c>
      <c r="PW46" s="27"/>
      <c r="PZ46" s="27"/>
      <c r="QC46" s="27"/>
      <c r="QF46" s="27"/>
      <c r="QI46" s="27"/>
      <c r="QK46" s="28"/>
      <c r="QN46" s="28"/>
      <c r="QO46" s="29"/>
      <c r="QP46" s="30" t="str">
        <f t="shared" si="56"/>
        <v/>
      </c>
      <c r="QR46" s="32"/>
      <c r="QS46" s="30" t="str">
        <f t="shared" si="57"/>
        <v/>
      </c>
      <c r="QU46" s="32"/>
      <c r="QV46" s="30" t="str">
        <f t="shared" si="58"/>
        <v/>
      </c>
      <c r="QX46" s="27" t="str">
        <f>IF(ISBLANK(QW46),"",IF(ISBLANK(VLOOKUP(QW46,role!A:E,2,FALSE)),"",VLOOKUP(QW46,role!A:E,2,FALSE)))</f>
        <v/>
      </c>
      <c r="QY46" s="27" t="str">
        <f>IF(ISBLANK(QW46),"",IF(ISBLANK(VLOOKUP(QW46,role!A:E,3,FALSE)),"",VLOOKUP(QW46,role!A:E,3,FALSE)))</f>
        <v/>
      </c>
      <c r="QZ46" s="27" t="str">
        <f>IF(ISBLANK(QW46),"",IF(ISBLANK(VLOOKUP(QW46,role!A:E,4,FALSE)),"",VLOOKUP(QW46,role!A:E,4,FALSE)))</f>
        <v/>
      </c>
      <c r="RA46" s="27" t="str">
        <f>IF(ISBLANK(QW46),"",IF(ISBLANK(VLOOKUP(QW46,role!A:E,5,FALSE)),"",VLOOKUP(QW46,role!A:E,5,FALSE)))</f>
        <v/>
      </c>
      <c r="RB46" s="27" t="str">
        <f>IF(ISBLANK(QW46),"",VLOOKUP(QW46,role!A:F,6,FALSE))</f>
        <v/>
      </c>
      <c r="RC46" s="32"/>
      <c r="RD46" s="30" t="str">
        <f t="shared" si="59"/>
        <v/>
      </c>
      <c r="RF46" s="32"/>
      <c r="RG46" s="30" t="str">
        <f t="shared" si="60"/>
        <v/>
      </c>
      <c r="RI46" s="28"/>
      <c r="RJ46" s="32"/>
      <c r="RK46" s="30" t="str">
        <f t="shared" si="61"/>
        <v/>
      </c>
      <c r="RM46" s="32"/>
      <c r="RN46" s="30" t="str">
        <f t="shared" si="62"/>
        <v/>
      </c>
      <c r="RP46" s="32"/>
      <c r="RQ46" s="30" t="str">
        <f t="shared" si="63"/>
        <v/>
      </c>
      <c r="RS46" s="32"/>
      <c r="RT46" s="30" t="str">
        <f t="shared" si="64"/>
        <v/>
      </c>
      <c r="RV46" s="32"/>
      <c r="RW46" s="30" t="str">
        <f t="shared" si="65"/>
        <v/>
      </c>
      <c r="RY46" s="28"/>
      <c r="RZ46" s="29"/>
      <c r="SB46" s="27" t="str">
        <f t="shared" si="52"/>
        <v/>
      </c>
      <c r="SC46" s="35"/>
      <c r="SM46" s="28"/>
      <c r="SS46" s="28"/>
      <c r="SY46" s="28"/>
      <c r="TE46" s="28"/>
      <c r="TK46" s="28"/>
      <c r="TQ46" s="31"/>
      <c r="TR46" s="50"/>
      <c r="TS46" s="50"/>
      <c r="TT46" s="52"/>
      <c r="TU46" s="50"/>
      <c r="TV46" s="50"/>
      <c r="TW46" s="52"/>
      <c r="TX46" s="52"/>
      <c r="TY46" s="50"/>
      <c r="TZ46" s="52"/>
      <c r="UA46" s="52"/>
      <c r="UB46" s="50"/>
      <c r="UC46" s="52"/>
      <c r="UD46" s="52"/>
      <c r="UE46" s="50"/>
      <c r="UF46" s="52"/>
      <c r="UG46" s="28"/>
      <c r="UH46" s="52"/>
      <c r="UI46" s="50"/>
      <c r="UJ46" s="52"/>
      <c r="UK46" s="56"/>
      <c r="UL46" s="50"/>
      <c r="UM46" s="52"/>
      <c r="UN46" s="56"/>
      <c r="UO46" s="50"/>
      <c r="UP46" s="52"/>
      <c r="UQ46" s="56"/>
      <c r="UR46" s="50"/>
      <c r="US46" s="52"/>
      <c r="UT46" s="56"/>
      <c r="UU46" s="50"/>
      <c r="UV46" s="52"/>
      <c r="UW46" s="33"/>
      <c r="UX46" s="29"/>
      <c r="UY46" s="32"/>
      <c r="UZ46" s="30" t="str">
        <f t="shared" si="53"/>
        <v/>
      </c>
      <c r="VA46" s="27" t="str">
        <f t="shared" si="54"/>
        <v/>
      </c>
      <c r="VH46" s="27"/>
      <c r="VJ46" s="27"/>
      <c r="VL46" s="27"/>
      <c r="VN46" s="27"/>
      <c r="VP46" s="27"/>
      <c r="VR46" s="27"/>
      <c r="VT46" s="33"/>
      <c r="VU46" s="27"/>
      <c r="VV46" s="27"/>
      <c r="VW46" s="27"/>
      <c r="VX46" s="27"/>
      <c r="VY46" s="27"/>
      <c r="VZ46" s="27"/>
      <c r="WA46" s="27"/>
      <c r="WB46" s="27"/>
      <c r="WC46" s="27"/>
    </row>
    <row r="47" spans="3:601" s="26" customFormat="1" x14ac:dyDescent="0.35">
      <c r="C47" s="27" t="str">
        <f t="shared" si="11"/>
        <v/>
      </c>
      <c r="H47" s="26" t="str">
        <f t="shared" si="12"/>
        <v/>
      </c>
      <c r="J47" s="27"/>
      <c r="K47" s="27"/>
      <c r="L47" s="27"/>
      <c r="N47" s="29"/>
      <c r="P47" s="26" t="str">
        <f t="shared" si="13"/>
        <v/>
      </c>
      <c r="Q47" s="27" t="str">
        <f t="shared" si="14"/>
        <v/>
      </c>
      <c r="S47" s="27"/>
      <c r="V47" s="27"/>
      <c r="Y47" s="27"/>
      <c r="AB47" s="27"/>
      <c r="AE47" s="27"/>
      <c r="AG47" s="28"/>
      <c r="AJ47" s="35"/>
      <c r="AL47" s="26" t="str">
        <f t="shared" si="15"/>
        <v/>
      </c>
      <c r="AM47" s="27" t="str">
        <f t="shared" si="16"/>
        <v/>
      </c>
      <c r="AO47" s="27"/>
      <c r="AR47" s="27"/>
      <c r="AU47" s="27"/>
      <c r="AX47" s="27"/>
      <c r="BA47" s="27"/>
      <c r="BC47" s="28"/>
      <c r="BF47" s="35"/>
      <c r="BH47" s="26" t="str">
        <f t="shared" si="17"/>
        <v/>
      </c>
      <c r="BI47" s="27" t="str">
        <f t="shared" si="18"/>
        <v/>
      </c>
      <c r="BK47" s="27"/>
      <c r="BN47" s="27"/>
      <c r="BQ47" s="27"/>
      <c r="BT47" s="27"/>
      <c r="BW47" s="27"/>
      <c r="BY47" s="28"/>
      <c r="CB47" s="35"/>
      <c r="CD47" s="26" t="str">
        <f t="shared" si="19"/>
        <v/>
      </c>
      <c r="CE47" s="27" t="str">
        <f t="shared" si="20"/>
        <v/>
      </c>
      <c r="CG47" s="27"/>
      <c r="CJ47" s="27"/>
      <c r="CM47" s="27"/>
      <c r="CP47" s="27"/>
      <c r="CS47" s="27"/>
      <c r="CU47" s="28"/>
      <c r="CX47" s="35"/>
      <c r="CZ47" s="26" t="str">
        <f t="shared" si="21"/>
        <v/>
      </c>
      <c r="DA47" s="27" t="str">
        <f t="shared" si="22"/>
        <v/>
      </c>
      <c r="DC47" s="27"/>
      <c r="DF47" s="27"/>
      <c r="DI47" s="27"/>
      <c r="DL47" s="27"/>
      <c r="DO47" s="27"/>
      <c r="DQ47" s="28"/>
      <c r="DT47" s="28"/>
      <c r="DW47" s="26" t="str">
        <f t="shared" si="23"/>
        <v/>
      </c>
      <c r="DX47" s="27" t="str">
        <f t="shared" si="24"/>
        <v/>
      </c>
      <c r="DZ47" s="27"/>
      <c r="EC47" s="27"/>
      <c r="EF47" s="27"/>
      <c r="EI47" s="27"/>
      <c r="EL47" s="27"/>
      <c r="EN47" s="28"/>
      <c r="EQ47" s="35"/>
      <c r="ES47" s="26" t="str">
        <f t="shared" si="25"/>
        <v/>
      </c>
      <c r="ET47" s="27" t="str">
        <f t="shared" si="26"/>
        <v/>
      </c>
      <c r="EV47" s="27"/>
      <c r="EY47" s="27"/>
      <c r="FB47" s="27"/>
      <c r="FE47" s="27"/>
      <c r="FH47" s="27"/>
      <c r="FJ47" s="28"/>
      <c r="FM47" s="35"/>
      <c r="FO47" s="26" t="str">
        <f t="shared" si="27"/>
        <v/>
      </c>
      <c r="FP47" s="27" t="str">
        <f t="shared" si="28"/>
        <v/>
      </c>
      <c r="FR47" s="27"/>
      <c r="FU47" s="27"/>
      <c r="FX47" s="27"/>
      <c r="GA47" s="27"/>
      <c r="GD47" s="27"/>
      <c r="GF47" s="28"/>
      <c r="GI47" s="35"/>
      <c r="GK47" s="26" t="str">
        <f t="shared" si="29"/>
        <v/>
      </c>
      <c r="GL47" s="27" t="str">
        <f t="shared" si="30"/>
        <v/>
      </c>
      <c r="GN47" s="27"/>
      <c r="GQ47" s="27"/>
      <c r="GT47" s="27"/>
      <c r="GW47" s="27"/>
      <c r="GZ47" s="27"/>
      <c r="HB47" s="28"/>
      <c r="HE47" s="35"/>
      <c r="HG47" s="26" t="str">
        <f t="shared" si="31"/>
        <v/>
      </c>
      <c r="HH47" s="27" t="str">
        <f t="shared" si="32"/>
        <v/>
      </c>
      <c r="HJ47" s="27"/>
      <c r="HM47" s="27"/>
      <c r="HP47" s="27"/>
      <c r="HS47" s="27"/>
      <c r="HV47" s="27"/>
      <c r="HX47" s="28"/>
      <c r="IA47" s="28"/>
      <c r="ID47" s="26" t="str">
        <f t="shared" si="33"/>
        <v/>
      </c>
      <c r="IE47" s="27" t="str">
        <f t="shared" si="34"/>
        <v/>
      </c>
      <c r="IG47" s="27"/>
      <c r="IJ47" s="27"/>
      <c r="IM47" s="27"/>
      <c r="IP47" s="27"/>
      <c r="IS47" s="27"/>
      <c r="IU47" s="28"/>
      <c r="IX47" s="35"/>
      <c r="IZ47" s="26" t="str">
        <f t="shared" si="35"/>
        <v/>
      </c>
      <c r="JA47" s="27" t="str">
        <f t="shared" si="36"/>
        <v/>
      </c>
      <c r="JC47" s="27"/>
      <c r="JF47" s="27"/>
      <c r="JI47" s="27"/>
      <c r="JL47" s="27"/>
      <c r="JO47" s="27"/>
      <c r="JQ47" s="28"/>
      <c r="JT47" s="35"/>
      <c r="JV47" s="26" t="str">
        <f t="shared" si="37"/>
        <v/>
      </c>
      <c r="JW47" s="27" t="str">
        <f t="shared" si="38"/>
        <v/>
      </c>
      <c r="JY47" s="27"/>
      <c r="KB47" s="27"/>
      <c r="KE47" s="27"/>
      <c r="KH47" s="27"/>
      <c r="KK47" s="27"/>
      <c r="KM47" s="28"/>
      <c r="KP47" s="35"/>
      <c r="KR47" s="26" t="str">
        <f t="shared" si="39"/>
        <v/>
      </c>
      <c r="KS47" s="27" t="str">
        <f t="shared" si="40"/>
        <v/>
      </c>
      <c r="KU47" s="27"/>
      <c r="KX47" s="27"/>
      <c r="LA47" s="27"/>
      <c r="LD47" s="27"/>
      <c r="LG47" s="27"/>
      <c r="LI47" s="28"/>
      <c r="LL47" s="35"/>
      <c r="LN47" s="26" t="str">
        <f t="shared" si="41"/>
        <v/>
      </c>
      <c r="LO47" s="27" t="str">
        <f t="shared" si="42"/>
        <v/>
      </c>
      <c r="LQ47" s="27"/>
      <c r="LT47" s="27"/>
      <c r="LW47" s="27"/>
      <c r="LZ47" s="27"/>
      <c r="MC47" s="27"/>
      <c r="ME47" s="28"/>
      <c r="MH47" s="35"/>
      <c r="MJ47" s="26" t="str">
        <f t="shared" si="43"/>
        <v/>
      </c>
      <c r="MK47" s="27" t="str">
        <f t="shared" si="44"/>
        <v/>
      </c>
      <c r="MM47" s="27"/>
      <c r="MP47" s="27"/>
      <c r="MS47" s="27"/>
      <c r="MV47" s="27"/>
      <c r="MY47" s="27"/>
      <c r="NA47" s="28"/>
      <c r="ND47" s="35"/>
      <c r="NF47" s="26" t="str">
        <f t="shared" si="45"/>
        <v/>
      </c>
      <c r="NG47" s="27" t="str">
        <f t="shared" si="46"/>
        <v/>
      </c>
      <c r="NI47" s="27"/>
      <c r="NL47" s="27"/>
      <c r="NO47" s="27"/>
      <c r="NR47" s="27"/>
      <c r="NU47" s="27"/>
      <c r="NW47" s="28"/>
      <c r="NZ47" s="35"/>
      <c r="OB47" s="26" t="str">
        <f t="shared" si="47"/>
        <v/>
      </c>
      <c r="OC47" s="27" t="str">
        <f t="shared" si="48"/>
        <v/>
      </c>
      <c r="OE47" s="27"/>
      <c r="OH47" s="27"/>
      <c r="OK47" s="27"/>
      <c r="ON47" s="27"/>
      <c r="OQ47" s="27"/>
      <c r="OS47" s="28"/>
      <c r="OV47" s="35"/>
      <c r="OX47" s="26" t="str">
        <f t="shared" si="49"/>
        <v/>
      </c>
      <c r="OY47" s="27" t="str">
        <f t="shared" si="50"/>
        <v/>
      </c>
      <c r="PA47" s="27"/>
      <c r="PD47" s="27"/>
      <c r="PG47" s="27"/>
      <c r="PJ47" s="27"/>
      <c r="PM47" s="27"/>
      <c r="PO47" s="28"/>
      <c r="PR47" s="35"/>
      <c r="PT47" s="26" t="str">
        <f t="shared" si="51"/>
        <v/>
      </c>
      <c r="PU47" s="27" t="str">
        <f t="shared" si="55"/>
        <v/>
      </c>
      <c r="PW47" s="27"/>
      <c r="PZ47" s="27"/>
      <c r="QC47" s="27"/>
      <c r="QF47" s="27"/>
      <c r="QI47" s="27"/>
      <c r="QK47" s="28"/>
      <c r="QN47" s="28"/>
      <c r="QO47" s="29"/>
      <c r="QP47" s="30" t="str">
        <f t="shared" si="56"/>
        <v/>
      </c>
      <c r="QR47" s="32"/>
      <c r="QS47" s="30" t="str">
        <f t="shared" si="57"/>
        <v/>
      </c>
      <c r="QU47" s="32"/>
      <c r="QV47" s="30" t="str">
        <f t="shared" si="58"/>
        <v/>
      </c>
      <c r="QX47" s="27" t="str">
        <f>IF(ISBLANK(QW47),"",IF(ISBLANK(VLOOKUP(QW47,role!A:E,2,FALSE)),"",VLOOKUP(QW47,role!A:E,2,FALSE)))</f>
        <v/>
      </c>
      <c r="QY47" s="27" t="str">
        <f>IF(ISBLANK(QW47),"",IF(ISBLANK(VLOOKUP(QW47,role!A:E,3,FALSE)),"",VLOOKUP(QW47,role!A:E,3,FALSE)))</f>
        <v/>
      </c>
      <c r="QZ47" s="27" t="str">
        <f>IF(ISBLANK(QW47),"",IF(ISBLANK(VLOOKUP(QW47,role!A:E,4,FALSE)),"",VLOOKUP(QW47,role!A:E,4,FALSE)))</f>
        <v/>
      </c>
      <c r="RA47" s="27" t="str">
        <f>IF(ISBLANK(QW47),"",IF(ISBLANK(VLOOKUP(QW47,role!A:E,5,FALSE)),"",VLOOKUP(QW47,role!A:E,5,FALSE)))</f>
        <v/>
      </c>
      <c r="RB47" s="27" t="str">
        <f>IF(ISBLANK(QW47),"",VLOOKUP(QW47,role!A:F,6,FALSE))</f>
        <v/>
      </c>
      <c r="RC47" s="32"/>
      <c r="RD47" s="30" t="str">
        <f t="shared" si="59"/>
        <v/>
      </c>
      <c r="RF47" s="32"/>
      <c r="RG47" s="30" t="str">
        <f t="shared" si="60"/>
        <v/>
      </c>
      <c r="RI47" s="28"/>
      <c r="RJ47" s="32"/>
      <c r="RK47" s="30" t="str">
        <f t="shared" si="61"/>
        <v/>
      </c>
      <c r="RM47" s="32"/>
      <c r="RN47" s="30" t="str">
        <f t="shared" si="62"/>
        <v/>
      </c>
      <c r="RP47" s="32"/>
      <c r="RQ47" s="30" t="str">
        <f t="shared" si="63"/>
        <v/>
      </c>
      <c r="RS47" s="32"/>
      <c r="RT47" s="30" t="str">
        <f t="shared" si="64"/>
        <v/>
      </c>
      <c r="RV47" s="32"/>
      <c r="RW47" s="30" t="str">
        <f t="shared" si="65"/>
        <v/>
      </c>
      <c r="RY47" s="28"/>
      <c r="RZ47" s="29"/>
      <c r="SB47" s="27" t="str">
        <f t="shared" si="52"/>
        <v/>
      </c>
      <c r="SC47" s="35"/>
      <c r="SM47" s="28"/>
      <c r="SS47" s="28"/>
      <c r="SY47" s="28"/>
      <c r="TE47" s="28"/>
      <c r="TK47" s="28"/>
      <c r="TQ47" s="31"/>
      <c r="TR47" s="50"/>
      <c r="TS47" s="50"/>
      <c r="TT47" s="52"/>
      <c r="TU47" s="50"/>
      <c r="TV47" s="50"/>
      <c r="TW47" s="52"/>
      <c r="TX47" s="52"/>
      <c r="TY47" s="50"/>
      <c r="TZ47" s="52"/>
      <c r="UA47" s="52"/>
      <c r="UB47" s="50"/>
      <c r="UC47" s="52"/>
      <c r="UD47" s="52"/>
      <c r="UE47" s="50"/>
      <c r="UF47" s="52"/>
      <c r="UG47" s="28"/>
      <c r="UH47" s="52"/>
      <c r="UI47" s="50"/>
      <c r="UJ47" s="52"/>
      <c r="UK47" s="56"/>
      <c r="UL47" s="50"/>
      <c r="UM47" s="52"/>
      <c r="UN47" s="56"/>
      <c r="UO47" s="50"/>
      <c r="UP47" s="52"/>
      <c r="UQ47" s="56"/>
      <c r="UR47" s="50"/>
      <c r="US47" s="52"/>
      <c r="UT47" s="56"/>
      <c r="UU47" s="50"/>
      <c r="UV47" s="52"/>
      <c r="UW47" s="33"/>
      <c r="UX47" s="29"/>
      <c r="UY47" s="32"/>
      <c r="UZ47" s="30" t="str">
        <f t="shared" si="53"/>
        <v/>
      </c>
      <c r="VA47" s="27" t="str">
        <f t="shared" si="54"/>
        <v/>
      </c>
      <c r="VH47" s="27"/>
      <c r="VJ47" s="27"/>
      <c r="VL47" s="27"/>
      <c r="VN47" s="27"/>
      <c r="VP47" s="27"/>
      <c r="VR47" s="27"/>
      <c r="VT47" s="33"/>
      <c r="VU47" s="27"/>
      <c r="VV47" s="27"/>
      <c r="VW47" s="27"/>
      <c r="VX47" s="27"/>
      <c r="VY47" s="27"/>
      <c r="VZ47" s="27"/>
      <c r="WA47" s="27"/>
      <c r="WB47" s="27"/>
      <c r="WC47" s="27"/>
    </row>
    <row r="48" spans="3:601" s="26" customFormat="1" x14ac:dyDescent="0.35">
      <c r="C48" s="27" t="str">
        <f t="shared" si="11"/>
        <v/>
      </c>
      <c r="H48" s="26" t="str">
        <f t="shared" si="12"/>
        <v/>
      </c>
      <c r="J48" s="27"/>
      <c r="K48" s="27"/>
      <c r="L48" s="27"/>
      <c r="N48" s="29"/>
      <c r="P48" s="26" t="str">
        <f t="shared" si="13"/>
        <v/>
      </c>
      <c r="Q48" s="27" t="str">
        <f t="shared" si="14"/>
        <v/>
      </c>
      <c r="S48" s="27"/>
      <c r="V48" s="27"/>
      <c r="Y48" s="27"/>
      <c r="AB48" s="27"/>
      <c r="AE48" s="27"/>
      <c r="AG48" s="28"/>
      <c r="AJ48" s="35"/>
      <c r="AL48" s="26" t="str">
        <f t="shared" si="15"/>
        <v/>
      </c>
      <c r="AM48" s="27" t="str">
        <f t="shared" si="16"/>
        <v/>
      </c>
      <c r="AO48" s="27"/>
      <c r="AR48" s="27"/>
      <c r="AU48" s="27"/>
      <c r="AX48" s="27"/>
      <c r="BA48" s="27"/>
      <c r="BC48" s="28"/>
      <c r="BF48" s="35"/>
      <c r="BH48" s="26" t="str">
        <f t="shared" si="17"/>
        <v/>
      </c>
      <c r="BI48" s="27" t="str">
        <f t="shared" si="18"/>
        <v/>
      </c>
      <c r="BK48" s="27"/>
      <c r="BN48" s="27"/>
      <c r="BQ48" s="27"/>
      <c r="BT48" s="27"/>
      <c r="BW48" s="27"/>
      <c r="BY48" s="28"/>
      <c r="CB48" s="35"/>
      <c r="CD48" s="26" t="str">
        <f t="shared" si="19"/>
        <v/>
      </c>
      <c r="CE48" s="27" t="str">
        <f t="shared" si="20"/>
        <v/>
      </c>
      <c r="CG48" s="27"/>
      <c r="CJ48" s="27"/>
      <c r="CM48" s="27"/>
      <c r="CP48" s="27"/>
      <c r="CS48" s="27"/>
      <c r="CU48" s="28"/>
      <c r="CX48" s="35"/>
      <c r="CZ48" s="26" t="str">
        <f t="shared" si="21"/>
        <v/>
      </c>
      <c r="DA48" s="27" t="str">
        <f t="shared" si="22"/>
        <v/>
      </c>
      <c r="DC48" s="27"/>
      <c r="DF48" s="27"/>
      <c r="DI48" s="27"/>
      <c r="DL48" s="27"/>
      <c r="DO48" s="27"/>
      <c r="DQ48" s="28"/>
      <c r="DT48" s="28"/>
      <c r="DW48" s="26" t="str">
        <f t="shared" si="23"/>
        <v/>
      </c>
      <c r="DX48" s="27" t="str">
        <f t="shared" si="24"/>
        <v/>
      </c>
      <c r="DZ48" s="27"/>
      <c r="EC48" s="27"/>
      <c r="EF48" s="27"/>
      <c r="EI48" s="27"/>
      <c r="EL48" s="27"/>
      <c r="EN48" s="28"/>
      <c r="EQ48" s="35"/>
      <c r="ES48" s="26" t="str">
        <f t="shared" si="25"/>
        <v/>
      </c>
      <c r="ET48" s="27" t="str">
        <f t="shared" si="26"/>
        <v/>
      </c>
      <c r="EV48" s="27"/>
      <c r="EY48" s="27"/>
      <c r="FB48" s="27"/>
      <c r="FE48" s="27"/>
      <c r="FH48" s="27"/>
      <c r="FJ48" s="28"/>
      <c r="FM48" s="35"/>
      <c r="FO48" s="26" t="str">
        <f t="shared" si="27"/>
        <v/>
      </c>
      <c r="FP48" s="27" t="str">
        <f t="shared" si="28"/>
        <v/>
      </c>
      <c r="FR48" s="27"/>
      <c r="FU48" s="27"/>
      <c r="FX48" s="27"/>
      <c r="GA48" s="27"/>
      <c r="GD48" s="27"/>
      <c r="GF48" s="28"/>
      <c r="GI48" s="35"/>
      <c r="GK48" s="26" t="str">
        <f t="shared" si="29"/>
        <v/>
      </c>
      <c r="GL48" s="27" t="str">
        <f t="shared" si="30"/>
        <v/>
      </c>
      <c r="GN48" s="27"/>
      <c r="GQ48" s="27"/>
      <c r="GT48" s="27"/>
      <c r="GW48" s="27"/>
      <c r="GZ48" s="27"/>
      <c r="HB48" s="28"/>
      <c r="HE48" s="35"/>
      <c r="HG48" s="26" t="str">
        <f t="shared" si="31"/>
        <v/>
      </c>
      <c r="HH48" s="27" t="str">
        <f t="shared" si="32"/>
        <v/>
      </c>
      <c r="HJ48" s="27"/>
      <c r="HM48" s="27"/>
      <c r="HP48" s="27"/>
      <c r="HS48" s="27"/>
      <c r="HV48" s="27"/>
      <c r="HX48" s="28"/>
      <c r="IA48" s="28"/>
      <c r="ID48" s="26" t="str">
        <f t="shared" si="33"/>
        <v/>
      </c>
      <c r="IE48" s="27" t="str">
        <f t="shared" si="34"/>
        <v/>
      </c>
      <c r="IG48" s="27"/>
      <c r="IJ48" s="27"/>
      <c r="IM48" s="27"/>
      <c r="IP48" s="27"/>
      <c r="IS48" s="27"/>
      <c r="IU48" s="28"/>
      <c r="IX48" s="35"/>
      <c r="IZ48" s="26" t="str">
        <f t="shared" si="35"/>
        <v/>
      </c>
      <c r="JA48" s="27" t="str">
        <f t="shared" si="36"/>
        <v/>
      </c>
      <c r="JC48" s="27"/>
      <c r="JF48" s="27"/>
      <c r="JI48" s="27"/>
      <c r="JL48" s="27"/>
      <c r="JO48" s="27"/>
      <c r="JQ48" s="28"/>
      <c r="JT48" s="35"/>
      <c r="JV48" s="26" t="str">
        <f t="shared" si="37"/>
        <v/>
      </c>
      <c r="JW48" s="27" t="str">
        <f t="shared" si="38"/>
        <v/>
      </c>
      <c r="JY48" s="27"/>
      <c r="KB48" s="27"/>
      <c r="KE48" s="27"/>
      <c r="KH48" s="27"/>
      <c r="KK48" s="27"/>
      <c r="KM48" s="28"/>
      <c r="KP48" s="35"/>
      <c r="KR48" s="26" t="str">
        <f t="shared" si="39"/>
        <v/>
      </c>
      <c r="KS48" s="27" t="str">
        <f t="shared" si="40"/>
        <v/>
      </c>
      <c r="KU48" s="27"/>
      <c r="KX48" s="27"/>
      <c r="LA48" s="27"/>
      <c r="LD48" s="27"/>
      <c r="LG48" s="27"/>
      <c r="LI48" s="28"/>
      <c r="LL48" s="35"/>
      <c r="LN48" s="26" t="str">
        <f t="shared" si="41"/>
        <v/>
      </c>
      <c r="LO48" s="27" t="str">
        <f t="shared" si="42"/>
        <v/>
      </c>
      <c r="LQ48" s="27"/>
      <c r="LT48" s="27"/>
      <c r="LW48" s="27"/>
      <c r="LZ48" s="27"/>
      <c r="MC48" s="27"/>
      <c r="ME48" s="28"/>
      <c r="MH48" s="35"/>
      <c r="MJ48" s="26" t="str">
        <f t="shared" si="43"/>
        <v/>
      </c>
      <c r="MK48" s="27" t="str">
        <f t="shared" si="44"/>
        <v/>
      </c>
      <c r="MM48" s="27"/>
      <c r="MP48" s="27"/>
      <c r="MS48" s="27"/>
      <c r="MV48" s="27"/>
      <c r="MY48" s="27"/>
      <c r="NA48" s="28"/>
      <c r="ND48" s="35"/>
      <c r="NF48" s="26" t="str">
        <f t="shared" si="45"/>
        <v/>
      </c>
      <c r="NG48" s="27" t="str">
        <f t="shared" si="46"/>
        <v/>
      </c>
      <c r="NI48" s="27"/>
      <c r="NL48" s="27"/>
      <c r="NO48" s="27"/>
      <c r="NR48" s="27"/>
      <c r="NU48" s="27"/>
      <c r="NW48" s="28"/>
      <c r="NZ48" s="35"/>
      <c r="OB48" s="26" t="str">
        <f t="shared" si="47"/>
        <v/>
      </c>
      <c r="OC48" s="27" t="str">
        <f t="shared" si="48"/>
        <v/>
      </c>
      <c r="OE48" s="27"/>
      <c r="OH48" s="27"/>
      <c r="OK48" s="27"/>
      <c r="ON48" s="27"/>
      <c r="OQ48" s="27"/>
      <c r="OS48" s="28"/>
      <c r="OV48" s="35"/>
      <c r="OX48" s="26" t="str">
        <f t="shared" si="49"/>
        <v/>
      </c>
      <c r="OY48" s="27" t="str">
        <f t="shared" si="50"/>
        <v/>
      </c>
      <c r="PA48" s="27"/>
      <c r="PD48" s="27"/>
      <c r="PG48" s="27"/>
      <c r="PJ48" s="27"/>
      <c r="PM48" s="27"/>
      <c r="PO48" s="28"/>
      <c r="PR48" s="35"/>
      <c r="PT48" s="26" t="str">
        <f t="shared" si="51"/>
        <v/>
      </c>
      <c r="PU48" s="27" t="str">
        <f t="shared" si="55"/>
        <v/>
      </c>
      <c r="PW48" s="27"/>
      <c r="PZ48" s="27"/>
      <c r="QC48" s="27"/>
      <c r="QF48" s="27"/>
      <c r="QI48" s="27"/>
      <c r="QK48" s="28"/>
      <c r="QN48" s="28"/>
      <c r="QO48" s="29"/>
      <c r="QP48" s="30" t="str">
        <f t="shared" si="56"/>
        <v/>
      </c>
      <c r="QR48" s="32"/>
      <c r="QS48" s="30" t="str">
        <f t="shared" si="57"/>
        <v/>
      </c>
      <c r="QU48" s="32"/>
      <c r="QV48" s="30" t="str">
        <f t="shared" si="58"/>
        <v/>
      </c>
      <c r="QX48" s="27" t="str">
        <f>IF(ISBLANK(QW48),"",IF(ISBLANK(VLOOKUP(QW48,role!A:E,2,FALSE)),"",VLOOKUP(QW48,role!A:E,2,FALSE)))</f>
        <v/>
      </c>
      <c r="QY48" s="27" t="str">
        <f>IF(ISBLANK(QW48),"",IF(ISBLANK(VLOOKUP(QW48,role!A:E,3,FALSE)),"",VLOOKUP(QW48,role!A:E,3,FALSE)))</f>
        <v/>
      </c>
      <c r="QZ48" s="27" t="str">
        <f>IF(ISBLANK(QW48),"",IF(ISBLANK(VLOOKUP(QW48,role!A:E,4,FALSE)),"",VLOOKUP(QW48,role!A:E,4,FALSE)))</f>
        <v/>
      </c>
      <c r="RA48" s="27" t="str">
        <f>IF(ISBLANK(QW48),"",IF(ISBLANK(VLOOKUP(QW48,role!A:E,5,FALSE)),"",VLOOKUP(QW48,role!A:E,5,FALSE)))</f>
        <v/>
      </c>
      <c r="RB48" s="27" t="str">
        <f>IF(ISBLANK(QW48),"",VLOOKUP(QW48,role!A:F,6,FALSE))</f>
        <v/>
      </c>
      <c r="RC48" s="32"/>
      <c r="RD48" s="30" t="str">
        <f t="shared" si="59"/>
        <v/>
      </c>
      <c r="RF48" s="32"/>
      <c r="RG48" s="30" t="str">
        <f t="shared" si="60"/>
        <v/>
      </c>
      <c r="RI48" s="28"/>
      <c r="RJ48" s="32"/>
      <c r="RK48" s="30" t="str">
        <f t="shared" si="61"/>
        <v/>
      </c>
      <c r="RM48" s="32"/>
      <c r="RN48" s="30" t="str">
        <f t="shared" si="62"/>
        <v/>
      </c>
      <c r="RP48" s="32"/>
      <c r="RQ48" s="30" t="str">
        <f t="shared" si="63"/>
        <v/>
      </c>
      <c r="RS48" s="32"/>
      <c r="RT48" s="30" t="str">
        <f t="shared" si="64"/>
        <v/>
      </c>
      <c r="RV48" s="32"/>
      <c r="RW48" s="30" t="str">
        <f t="shared" si="65"/>
        <v/>
      </c>
      <c r="RY48" s="28"/>
      <c r="RZ48" s="29"/>
      <c r="SB48" s="27" t="str">
        <f t="shared" si="52"/>
        <v/>
      </c>
      <c r="SC48" s="35"/>
      <c r="SM48" s="28"/>
      <c r="SS48" s="28"/>
      <c r="SY48" s="28"/>
      <c r="TE48" s="28"/>
      <c r="TK48" s="28"/>
      <c r="TQ48" s="31"/>
      <c r="TR48" s="50"/>
      <c r="TS48" s="50"/>
      <c r="TT48" s="52"/>
      <c r="TU48" s="50"/>
      <c r="TV48" s="50"/>
      <c r="TW48" s="52"/>
      <c r="TX48" s="52"/>
      <c r="TY48" s="50"/>
      <c r="TZ48" s="52"/>
      <c r="UA48" s="52"/>
      <c r="UB48" s="50"/>
      <c r="UC48" s="52"/>
      <c r="UD48" s="52"/>
      <c r="UE48" s="50"/>
      <c r="UF48" s="52"/>
      <c r="UG48" s="28"/>
      <c r="UH48" s="52"/>
      <c r="UI48" s="50"/>
      <c r="UJ48" s="52"/>
      <c r="UK48" s="56"/>
      <c r="UL48" s="50"/>
      <c r="UM48" s="52"/>
      <c r="UN48" s="56"/>
      <c r="UO48" s="50"/>
      <c r="UP48" s="52"/>
      <c r="UQ48" s="56"/>
      <c r="UR48" s="50"/>
      <c r="US48" s="52"/>
      <c r="UT48" s="56"/>
      <c r="UU48" s="50"/>
      <c r="UV48" s="52"/>
      <c r="UW48" s="33"/>
      <c r="UX48" s="29"/>
      <c r="UY48" s="32"/>
      <c r="UZ48" s="30" t="str">
        <f t="shared" si="53"/>
        <v/>
      </c>
      <c r="VA48" s="27" t="str">
        <f t="shared" si="54"/>
        <v/>
      </c>
      <c r="VH48" s="27"/>
      <c r="VJ48" s="27"/>
      <c r="VL48" s="27"/>
      <c r="VN48" s="27"/>
      <c r="VP48" s="27"/>
      <c r="VR48" s="27"/>
      <c r="VT48" s="33"/>
      <c r="VU48" s="27"/>
      <c r="VV48" s="27"/>
      <c r="VW48" s="27"/>
      <c r="VX48" s="27"/>
      <c r="VY48" s="27"/>
      <c r="VZ48" s="27"/>
      <c r="WA48" s="27"/>
      <c r="WB48" s="27"/>
      <c r="WC48" s="27"/>
    </row>
    <row r="49" spans="3:601" s="26" customFormat="1" x14ac:dyDescent="0.35">
      <c r="C49" s="27" t="str">
        <f t="shared" si="11"/>
        <v/>
      </c>
      <c r="H49" s="26" t="str">
        <f t="shared" si="12"/>
        <v/>
      </c>
      <c r="J49" s="27"/>
      <c r="K49" s="27"/>
      <c r="L49" s="27"/>
      <c r="N49" s="29"/>
      <c r="P49" s="26" t="str">
        <f t="shared" si="13"/>
        <v/>
      </c>
      <c r="Q49" s="27" t="str">
        <f t="shared" si="14"/>
        <v/>
      </c>
      <c r="S49" s="27"/>
      <c r="V49" s="27"/>
      <c r="Y49" s="27"/>
      <c r="AB49" s="27"/>
      <c r="AE49" s="27"/>
      <c r="AG49" s="28"/>
      <c r="AJ49" s="35"/>
      <c r="AL49" s="26" t="str">
        <f t="shared" si="15"/>
        <v/>
      </c>
      <c r="AM49" s="27" t="str">
        <f t="shared" si="16"/>
        <v/>
      </c>
      <c r="AO49" s="27"/>
      <c r="AR49" s="27"/>
      <c r="AU49" s="27"/>
      <c r="AX49" s="27"/>
      <c r="BA49" s="27"/>
      <c r="BC49" s="28"/>
      <c r="BF49" s="35"/>
      <c r="BH49" s="26" t="str">
        <f t="shared" si="17"/>
        <v/>
      </c>
      <c r="BI49" s="27" t="str">
        <f t="shared" si="18"/>
        <v/>
      </c>
      <c r="BK49" s="27"/>
      <c r="BN49" s="27"/>
      <c r="BQ49" s="27"/>
      <c r="BT49" s="27"/>
      <c r="BW49" s="27"/>
      <c r="BY49" s="28"/>
      <c r="CB49" s="35"/>
      <c r="CD49" s="26" t="str">
        <f t="shared" si="19"/>
        <v/>
      </c>
      <c r="CE49" s="27" t="str">
        <f t="shared" si="20"/>
        <v/>
      </c>
      <c r="CG49" s="27"/>
      <c r="CJ49" s="27"/>
      <c r="CM49" s="27"/>
      <c r="CP49" s="27"/>
      <c r="CS49" s="27"/>
      <c r="CU49" s="28"/>
      <c r="CX49" s="35"/>
      <c r="CZ49" s="26" t="str">
        <f t="shared" si="21"/>
        <v/>
      </c>
      <c r="DA49" s="27" t="str">
        <f t="shared" si="22"/>
        <v/>
      </c>
      <c r="DC49" s="27"/>
      <c r="DF49" s="27"/>
      <c r="DI49" s="27"/>
      <c r="DL49" s="27"/>
      <c r="DO49" s="27"/>
      <c r="DQ49" s="28"/>
      <c r="DT49" s="28"/>
      <c r="DW49" s="26" t="str">
        <f t="shared" si="23"/>
        <v/>
      </c>
      <c r="DX49" s="27" t="str">
        <f t="shared" si="24"/>
        <v/>
      </c>
      <c r="DZ49" s="27"/>
      <c r="EC49" s="27"/>
      <c r="EF49" s="27"/>
      <c r="EI49" s="27"/>
      <c r="EL49" s="27"/>
      <c r="EN49" s="28"/>
      <c r="EQ49" s="35"/>
      <c r="ES49" s="26" t="str">
        <f t="shared" si="25"/>
        <v/>
      </c>
      <c r="ET49" s="27" t="str">
        <f t="shared" si="26"/>
        <v/>
      </c>
      <c r="EV49" s="27"/>
      <c r="EY49" s="27"/>
      <c r="FB49" s="27"/>
      <c r="FE49" s="27"/>
      <c r="FH49" s="27"/>
      <c r="FJ49" s="28"/>
      <c r="FM49" s="35"/>
      <c r="FO49" s="26" t="str">
        <f t="shared" si="27"/>
        <v/>
      </c>
      <c r="FP49" s="27" t="str">
        <f t="shared" si="28"/>
        <v/>
      </c>
      <c r="FR49" s="27"/>
      <c r="FU49" s="27"/>
      <c r="FX49" s="27"/>
      <c r="GA49" s="27"/>
      <c r="GD49" s="27"/>
      <c r="GF49" s="28"/>
      <c r="GI49" s="35"/>
      <c r="GK49" s="26" t="str">
        <f t="shared" si="29"/>
        <v/>
      </c>
      <c r="GL49" s="27" t="str">
        <f t="shared" si="30"/>
        <v/>
      </c>
      <c r="GN49" s="27"/>
      <c r="GQ49" s="27"/>
      <c r="GT49" s="27"/>
      <c r="GW49" s="27"/>
      <c r="GZ49" s="27"/>
      <c r="HB49" s="28"/>
      <c r="HE49" s="35"/>
      <c r="HG49" s="26" t="str">
        <f t="shared" si="31"/>
        <v/>
      </c>
      <c r="HH49" s="27" t="str">
        <f t="shared" si="32"/>
        <v/>
      </c>
      <c r="HJ49" s="27"/>
      <c r="HM49" s="27"/>
      <c r="HP49" s="27"/>
      <c r="HS49" s="27"/>
      <c r="HV49" s="27"/>
      <c r="HX49" s="28"/>
      <c r="IA49" s="28"/>
      <c r="ID49" s="26" t="str">
        <f t="shared" si="33"/>
        <v/>
      </c>
      <c r="IE49" s="27" t="str">
        <f t="shared" si="34"/>
        <v/>
      </c>
      <c r="IG49" s="27"/>
      <c r="IJ49" s="27"/>
      <c r="IM49" s="27"/>
      <c r="IP49" s="27"/>
      <c r="IS49" s="27"/>
      <c r="IU49" s="28"/>
      <c r="IX49" s="35"/>
      <c r="IZ49" s="26" t="str">
        <f t="shared" si="35"/>
        <v/>
      </c>
      <c r="JA49" s="27" t="str">
        <f t="shared" si="36"/>
        <v/>
      </c>
      <c r="JC49" s="27"/>
      <c r="JF49" s="27"/>
      <c r="JI49" s="27"/>
      <c r="JL49" s="27"/>
      <c r="JO49" s="27"/>
      <c r="JQ49" s="28"/>
      <c r="JT49" s="35"/>
      <c r="JV49" s="26" t="str">
        <f t="shared" si="37"/>
        <v/>
      </c>
      <c r="JW49" s="27" t="str">
        <f t="shared" si="38"/>
        <v/>
      </c>
      <c r="JY49" s="27"/>
      <c r="KB49" s="27"/>
      <c r="KE49" s="27"/>
      <c r="KH49" s="27"/>
      <c r="KK49" s="27"/>
      <c r="KM49" s="28"/>
      <c r="KP49" s="35"/>
      <c r="KR49" s="26" t="str">
        <f t="shared" si="39"/>
        <v/>
      </c>
      <c r="KS49" s="27" t="str">
        <f t="shared" si="40"/>
        <v/>
      </c>
      <c r="KU49" s="27"/>
      <c r="KX49" s="27"/>
      <c r="LA49" s="27"/>
      <c r="LD49" s="27"/>
      <c r="LG49" s="27"/>
      <c r="LI49" s="28"/>
      <c r="LL49" s="35"/>
      <c r="LN49" s="26" t="str">
        <f t="shared" si="41"/>
        <v/>
      </c>
      <c r="LO49" s="27" t="str">
        <f t="shared" si="42"/>
        <v/>
      </c>
      <c r="LQ49" s="27"/>
      <c r="LT49" s="27"/>
      <c r="LW49" s="27"/>
      <c r="LZ49" s="27"/>
      <c r="MC49" s="27"/>
      <c r="ME49" s="28"/>
      <c r="MH49" s="35"/>
      <c r="MJ49" s="26" t="str">
        <f t="shared" si="43"/>
        <v/>
      </c>
      <c r="MK49" s="27" t="str">
        <f t="shared" si="44"/>
        <v/>
      </c>
      <c r="MM49" s="27"/>
      <c r="MP49" s="27"/>
      <c r="MS49" s="27"/>
      <c r="MV49" s="27"/>
      <c r="MY49" s="27"/>
      <c r="NA49" s="28"/>
      <c r="ND49" s="35"/>
      <c r="NF49" s="26" t="str">
        <f t="shared" si="45"/>
        <v/>
      </c>
      <c r="NG49" s="27" t="str">
        <f t="shared" si="46"/>
        <v/>
      </c>
      <c r="NI49" s="27"/>
      <c r="NL49" s="27"/>
      <c r="NO49" s="27"/>
      <c r="NR49" s="27"/>
      <c r="NU49" s="27"/>
      <c r="NW49" s="28"/>
      <c r="NZ49" s="35"/>
      <c r="OB49" s="26" t="str">
        <f t="shared" si="47"/>
        <v/>
      </c>
      <c r="OC49" s="27" t="str">
        <f t="shared" si="48"/>
        <v/>
      </c>
      <c r="OE49" s="27"/>
      <c r="OH49" s="27"/>
      <c r="OK49" s="27"/>
      <c r="ON49" s="27"/>
      <c r="OQ49" s="27"/>
      <c r="OS49" s="28"/>
      <c r="OV49" s="35"/>
      <c r="OX49" s="26" t="str">
        <f t="shared" si="49"/>
        <v/>
      </c>
      <c r="OY49" s="27" t="str">
        <f t="shared" si="50"/>
        <v/>
      </c>
      <c r="PA49" s="27"/>
      <c r="PD49" s="27"/>
      <c r="PG49" s="27"/>
      <c r="PJ49" s="27"/>
      <c r="PM49" s="27"/>
      <c r="PO49" s="28"/>
      <c r="PR49" s="35"/>
      <c r="PT49" s="26" t="str">
        <f t="shared" si="51"/>
        <v/>
      </c>
      <c r="PU49" s="27" t="str">
        <f t="shared" si="55"/>
        <v/>
      </c>
      <c r="PW49" s="27"/>
      <c r="PZ49" s="27"/>
      <c r="QC49" s="27"/>
      <c r="QF49" s="27"/>
      <c r="QI49" s="27"/>
      <c r="QK49" s="28"/>
      <c r="QN49" s="28"/>
      <c r="QO49" s="29"/>
      <c r="QP49" s="30" t="str">
        <f t="shared" si="56"/>
        <v/>
      </c>
      <c r="QR49" s="32"/>
      <c r="QS49" s="30" t="str">
        <f t="shared" si="57"/>
        <v/>
      </c>
      <c r="QU49" s="32"/>
      <c r="QV49" s="30" t="str">
        <f t="shared" si="58"/>
        <v/>
      </c>
      <c r="QX49" s="27" t="str">
        <f>IF(ISBLANK(QW49),"",IF(ISBLANK(VLOOKUP(QW49,role!A:E,2,FALSE)),"",VLOOKUP(QW49,role!A:E,2,FALSE)))</f>
        <v/>
      </c>
      <c r="QY49" s="27" t="str">
        <f>IF(ISBLANK(QW49),"",IF(ISBLANK(VLOOKUP(QW49,role!A:E,3,FALSE)),"",VLOOKUP(QW49,role!A:E,3,FALSE)))</f>
        <v/>
      </c>
      <c r="QZ49" s="27" t="str">
        <f>IF(ISBLANK(QW49),"",IF(ISBLANK(VLOOKUP(QW49,role!A:E,4,FALSE)),"",VLOOKUP(QW49,role!A:E,4,FALSE)))</f>
        <v/>
      </c>
      <c r="RA49" s="27" t="str">
        <f>IF(ISBLANK(QW49),"",IF(ISBLANK(VLOOKUP(QW49,role!A:E,5,FALSE)),"",VLOOKUP(QW49,role!A:E,5,FALSE)))</f>
        <v/>
      </c>
      <c r="RB49" s="27" t="str">
        <f>IF(ISBLANK(QW49),"",VLOOKUP(QW49,role!A:F,6,FALSE))</f>
        <v/>
      </c>
      <c r="RC49" s="32"/>
      <c r="RD49" s="30" t="str">
        <f t="shared" si="59"/>
        <v/>
      </c>
      <c r="RF49" s="32"/>
      <c r="RG49" s="30" t="str">
        <f t="shared" si="60"/>
        <v/>
      </c>
      <c r="RI49" s="28"/>
      <c r="RJ49" s="32"/>
      <c r="RK49" s="30" t="str">
        <f t="shared" si="61"/>
        <v/>
      </c>
      <c r="RM49" s="32"/>
      <c r="RN49" s="30" t="str">
        <f t="shared" si="62"/>
        <v/>
      </c>
      <c r="RP49" s="32"/>
      <c r="RQ49" s="30" t="str">
        <f t="shared" si="63"/>
        <v/>
      </c>
      <c r="RS49" s="32"/>
      <c r="RT49" s="30" t="str">
        <f t="shared" si="64"/>
        <v/>
      </c>
      <c r="RV49" s="32"/>
      <c r="RW49" s="30" t="str">
        <f t="shared" si="65"/>
        <v/>
      </c>
      <c r="RY49" s="28"/>
      <c r="RZ49" s="29"/>
      <c r="SB49" s="27" t="str">
        <f t="shared" si="52"/>
        <v/>
      </c>
      <c r="SC49" s="35"/>
      <c r="SM49" s="28"/>
      <c r="SS49" s="28"/>
      <c r="SY49" s="28"/>
      <c r="TE49" s="28"/>
      <c r="TK49" s="28"/>
      <c r="TQ49" s="31"/>
      <c r="TR49" s="50"/>
      <c r="TS49" s="50"/>
      <c r="TT49" s="52"/>
      <c r="TU49" s="50"/>
      <c r="TV49" s="50"/>
      <c r="TW49" s="52"/>
      <c r="TX49" s="52"/>
      <c r="TY49" s="50"/>
      <c r="TZ49" s="52"/>
      <c r="UA49" s="52"/>
      <c r="UB49" s="50"/>
      <c r="UC49" s="52"/>
      <c r="UD49" s="52"/>
      <c r="UE49" s="50"/>
      <c r="UF49" s="52"/>
      <c r="UG49" s="28"/>
      <c r="UH49" s="52"/>
      <c r="UI49" s="50"/>
      <c r="UJ49" s="52"/>
      <c r="UK49" s="56"/>
      <c r="UL49" s="50"/>
      <c r="UM49" s="52"/>
      <c r="UN49" s="56"/>
      <c r="UO49" s="50"/>
      <c r="UP49" s="52"/>
      <c r="UQ49" s="56"/>
      <c r="UR49" s="50"/>
      <c r="US49" s="52"/>
      <c r="UT49" s="56"/>
      <c r="UU49" s="50"/>
      <c r="UV49" s="52"/>
      <c r="UW49" s="33"/>
      <c r="UX49" s="29"/>
      <c r="UY49" s="32"/>
      <c r="UZ49" s="30" t="str">
        <f t="shared" si="53"/>
        <v/>
      </c>
      <c r="VA49" s="27" t="str">
        <f t="shared" si="54"/>
        <v/>
      </c>
      <c r="VH49" s="27"/>
      <c r="VJ49" s="27"/>
      <c r="VL49" s="27"/>
      <c r="VN49" s="27"/>
      <c r="VP49" s="27"/>
      <c r="VR49" s="27"/>
      <c r="VT49" s="33"/>
      <c r="VU49" s="27"/>
      <c r="VV49" s="27"/>
      <c r="VW49" s="27"/>
      <c r="VX49" s="27"/>
      <c r="VY49" s="27"/>
      <c r="VZ49" s="27"/>
      <c r="WA49" s="27"/>
      <c r="WB49" s="27"/>
      <c r="WC49" s="27"/>
    </row>
    <row r="50" spans="3:601" s="26" customFormat="1" x14ac:dyDescent="0.35">
      <c r="C50" s="27" t="str">
        <f t="shared" si="11"/>
        <v/>
      </c>
      <c r="H50" s="26" t="str">
        <f t="shared" si="12"/>
        <v/>
      </c>
      <c r="J50" s="27"/>
      <c r="K50" s="27"/>
      <c r="L50" s="27"/>
      <c r="N50" s="29"/>
      <c r="P50" s="26" t="str">
        <f t="shared" si="13"/>
        <v/>
      </c>
      <c r="Q50" s="27" t="str">
        <f t="shared" si="14"/>
        <v/>
      </c>
      <c r="S50" s="27"/>
      <c r="V50" s="27"/>
      <c r="Y50" s="27"/>
      <c r="AB50" s="27"/>
      <c r="AE50" s="27"/>
      <c r="AG50" s="28"/>
      <c r="AJ50" s="35"/>
      <c r="AL50" s="26" t="str">
        <f t="shared" si="15"/>
        <v/>
      </c>
      <c r="AM50" s="27" t="str">
        <f t="shared" si="16"/>
        <v/>
      </c>
      <c r="AO50" s="27"/>
      <c r="AR50" s="27"/>
      <c r="AU50" s="27"/>
      <c r="AX50" s="27"/>
      <c r="BA50" s="27"/>
      <c r="BC50" s="28"/>
      <c r="BF50" s="35"/>
      <c r="BH50" s="26" t="str">
        <f t="shared" si="17"/>
        <v/>
      </c>
      <c r="BI50" s="27" t="str">
        <f t="shared" si="18"/>
        <v/>
      </c>
      <c r="BK50" s="27"/>
      <c r="BN50" s="27"/>
      <c r="BQ50" s="27"/>
      <c r="BT50" s="27"/>
      <c r="BW50" s="27"/>
      <c r="BY50" s="28"/>
      <c r="CB50" s="35"/>
      <c r="CD50" s="26" t="str">
        <f t="shared" si="19"/>
        <v/>
      </c>
      <c r="CE50" s="27" t="str">
        <f t="shared" si="20"/>
        <v/>
      </c>
      <c r="CG50" s="27"/>
      <c r="CJ50" s="27"/>
      <c r="CM50" s="27"/>
      <c r="CP50" s="27"/>
      <c r="CS50" s="27"/>
      <c r="CU50" s="28"/>
      <c r="CX50" s="35"/>
      <c r="CZ50" s="26" t="str">
        <f t="shared" si="21"/>
        <v/>
      </c>
      <c r="DA50" s="27" t="str">
        <f t="shared" si="22"/>
        <v/>
      </c>
      <c r="DC50" s="27"/>
      <c r="DF50" s="27"/>
      <c r="DI50" s="27"/>
      <c r="DL50" s="27"/>
      <c r="DO50" s="27"/>
      <c r="DQ50" s="28"/>
      <c r="DT50" s="28"/>
      <c r="DW50" s="26" t="str">
        <f t="shared" si="23"/>
        <v/>
      </c>
      <c r="DX50" s="27" t="str">
        <f t="shared" si="24"/>
        <v/>
      </c>
      <c r="DZ50" s="27"/>
      <c r="EC50" s="27"/>
      <c r="EF50" s="27"/>
      <c r="EI50" s="27"/>
      <c r="EL50" s="27"/>
      <c r="EN50" s="28"/>
      <c r="EQ50" s="35"/>
      <c r="ES50" s="26" t="str">
        <f t="shared" si="25"/>
        <v/>
      </c>
      <c r="ET50" s="27" t="str">
        <f t="shared" si="26"/>
        <v/>
      </c>
      <c r="EV50" s="27"/>
      <c r="EY50" s="27"/>
      <c r="FB50" s="27"/>
      <c r="FE50" s="27"/>
      <c r="FH50" s="27"/>
      <c r="FJ50" s="28"/>
      <c r="FM50" s="35"/>
      <c r="FO50" s="26" t="str">
        <f t="shared" si="27"/>
        <v/>
      </c>
      <c r="FP50" s="27" t="str">
        <f t="shared" si="28"/>
        <v/>
      </c>
      <c r="FR50" s="27"/>
      <c r="FU50" s="27"/>
      <c r="FX50" s="27"/>
      <c r="GA50" s="27"/>
      <c r="GD50" s="27"/>
      <c r="GF50" s="28"/>
      <c r="GI50" s="35"/>
      <c r="GK50" s="26" t="str">
        <f t="shared" si="29"/>
        <v/>
      </c>
      <c r="GL50" s="27" t="str">
        <f t="shared" si="30"/>
        <v/>
      </c>
      <c r="GN50" s="27"/>
      <c r="GQ50" s="27"/>
      <c r="GT50" s="27"/>
      <c r="GW50" s="27"/>
      <c r="GZ50" s="27"/>
      <c r="HB50" s="28"/>
      <c r="HE50" s="35"/>
      <c r="HG50" s="26" t="str">
        <f t="shared" si="31"/>
        <v/>
      </c>
      <c r="HH50" s="27" t="str">
        <f t="shared" si="32"/>
        <v/>
      </c>
      <c r="HJ50" s="27"/>
      <c r="HM50" s="27"/>
      <c r="HP50" s="27"/>
      <c r="HS50" s="27"/>
      <c r="HV50" s="27"/>
      <c r="HX50" s="28"/>
      <c r="IA50" s="28"/>
      <c r="ID50" s="26" t="str">
        <f t="shared" si="33"/>
        <v/>
      </c>
      <c r="IE50" s="27" t="str">
        <f t="shared" si="34"/>
        <v/>
      </c>
      <c r="IG50" s="27"/>
      <c r="IJ50" s="27"/>
      <c r="IM50" s="27"/>
      <c r="IP50" s="27"/>
      <c r="IS50" s="27"/>
      <c r="IU50" s="28"/>
      <c r="IX50" s="35"/>
      <c r="IZ50" s="26" t="str">
        <f t="shared" si="35"/>
        <v/>
      </c>
      <c r="JA50" s="27" t="str">
        <f t="shared" si="36"/>
        <v/>
      </c>
      <c r="JC50" s="27"/>
      <c r="JF50" s="27"/>
      <c r="JI50" s="27"/>
      <c r="JL50" s="27"/>
      <c r="JO50" s="27"/>
      <c r="JQ50" s="28"/>
      <c r="JT50" s="35"/>
      <c r="JV50" s="26" t="str">
        <f t="shared" si="37"/>
        <v/>
      </c>
      <c r="JW50" s="27" t="str">
        <f t="shared" si="38"/>
        <v/>
      </c>
      <c r="JY50" s="27"/>
      <c r="KB50" s="27"/>
      <c r="KE50" s="27"/>
      <c r="KH50" s="27"/>
      <c r="KK50" s="27"/>
      <c r="KM50" s="28"/>
      <c r="KP50" s="35"/>
      <c r="KR50" s="26" t="str">
        <f t="shared" si="39"/>
        <v/>
      </c>
      <c r="KS50" s="27" t="str">
        <f t="shared" si="40"/>
        <v/>
      </c>
      <c r="KU50" s="27"/>
      <c r="KX50" s="27"/>
      <c r="LA50" s="27"/>
      <c r="LD50" s="27"/>
      <c r="LG50" s="27"/>
      <c r="LI50" s="28"/>
      <c r="LL50" s="35"/>
      <c r="LN50" s="26" t="str">
        <f t="shared" si="41"/>
        <v/>
      </c>
      <c r="LO50" s="27" t="str">
        <f t="shared" si="42"/>
        <v/>
      </c>
      <c r="LQ50" s="27"/>
      <c r="LT50" s="27"/>
      <c r="LW50" s="27"/>
      <c r="LZ50" s="27"/>
      <c r="MC50" s="27"/>
      <c r="ME50" s="28"/>
      <c r="MH50" s="35"/>
      <c r="MJ50" s="26" t="str">
        <f t="shared" si="43"/>
        <v/>
      </c>
      <c r="MK50" s="27" t="str">
        <f t="shared" si="44"/>
        <v/>
      </c>
      <c r="MM50" s="27"/>
      <c r="MP50" s="27"/>
      <c r="MS50" s="27"/>
      <c r="MV50" s="27"/>
      <c r="MY50" s="27"/>
      <c r="NA50" s="28"/>
      <c r="ND50" s="35"/>
      <c r="NF50" s="26" t="str">
        <f t="shared" si="45"/>
        <v/>
      </c>
      <c r="NG50" s="27" t="str">
        <f t="shared" si="46"/>
        <v/>
      </c>
      <c r="NI50" s="27"/>
      <c r="NL50" s="27"/>
      <c r="NO50" s="27"/>
      <c r="NR50" s="27"/>
      <c r="NU50" s="27"/>
      <c r="NW50" s="28"/>
      <c r="NZ50" s="35"/>
      <c r="OB50" s="26" t="str">
        <f t="shared" si="47"/>
        <v/>
      </c>
      <c r="OC50" s="27" t="str">
        <f t="shared" si="48"/>
        <v/>
      </c>
      <c r="OE50" s="27"/>
      <c r="OH50" s="27"/>
      <c r="OK50" s="27"/>
      <c r="ON50" s="27"/>
      <c r="OQ50" s="27"/>
      <c r="OS50" s="28"/>
      <c r="OV50" s="35"/>
      <c r="OX50" s="26" t="str">
        <f t="shared" si="49"/>
        <v/>
      </c>
      <c r="OY50" s="27" t="str">
        <f t="shared" si="50"/>
        <v/>
      </c>
      <c r="PA50" s="27"/>
      <c r="PD50" s="27"/>
      <c r="PG50" s="27"/>
      <c r="PJ50" s="27"/>
      <c r="PM50" s="27"/>
      <c r="PO50" s="28"/>
      <c r="PR50" s="35"/>
      <c r="PT50" s="26" t="str">
        <f t="shared" si="51"/>
        <v/>
      </c>
      <c r="PU50" s="27" t="str">
        <f t="shared" si="55"/>
        <v/>
      </c>
      <c r="PW50" s="27"/>
      <c r="PZ50" s="27"/>
      <c r="QC50" s="27"/>
      <c r="QF50" s="27"/>
      <c r="QI50" s="27"/>
      <c r="QK50" s="28"/>
      <c r="QN50" s="28"/>
      <c r="QO50" s="29"/>
      <c r="QP50" s="30" t="str">
        <f t="shared" si="56"/>
        <v/>
      </c>
      <c r="QR50" s="32"/>
      <c r="QS50" s="30" t="str">
        <f t="shared" si="57"/>
        <v/>
      </c>
      <c r="QU50" s="32"/>
      <c r="QV50" s="30" t="str">
        <f t="shared" si="58"/>
        <v/>
      </c>
      <c r="QX50" s="27" t="str">
        <f>IF(ISBLANK(QW50),"",IF(ISBLANK(VLOOKUP(QW50,role!A:E,2,FALSE)),"",VLOOKUP(QW50,role!A:E,2,FALSE)))</f>
        <v/>
      </c>
      <c r="QY50" s="27" t="str">
        <f>IF(ISBLANK(QW50),"",IF(ISBLANK(VLOOKUP(QW50,role!A:E,3,FALSE)),"",VLOOKUP(QW50,role!A:E,3,FALSE)))</f>
        <v/>
      </c>
      <c r="QZ50" s="27" t="str">
        <f>IF(ISBLANK(QW50),"",IF(ISBLANK(VLOOKUP(QW50,role!A:E,4,FALSE)),"",VLOOKUP(QW50,role!A:E,4,FALSE)))</f>
        <v/>
      </c>
      <c r="RA50" s="27" t="str">
        <f>IF(ISBLANK(QW50),"",IF(ISBLANK(VLOOKUP(QW50,role!A:E,5,FALSE)),"",VLOOKUP(QW50,role!A:E,5,FALSE)))</f>
        <v/>
      </c>
      <c r="RB50" s="27" t="str">
        <f>IF(ISBLANK(QW50),"",VLOOKUP(QW50,role!A:F,6,FALSE))</f>
        <v/>
      </c>
      <c r="RC50" s="32"/>
      <c r="RD50" s="30" t="str">
        <f t="shared" si="59"/>
        <v/>
      </c>
      <c r="RF50" s="32"/>
      <c r="RG50" s="30" t="str">
        <f t="shared" si="60"/>
        <v/>
      </c>
      <c r="RI50" s="28"/>
      <c r="RJ50" s="32"/>
      <c r="RK50" s="30" t="str">
        <f t="shared" si="61"/>
        <v/>
      </c>
      <c r="RM50" s="32"/>
      <c r="RN50" s="30" t="str">
        <f t="shared" si="62"/>
        <v/>
      </c>
      <c r="RP50" s="32"/>
      <c r="RQ50" s="30" t="str">
        <f t="shared" si="63"/>
        <v/>
      </c>
      <c r="RS50" s="32"/>
      <c r="RT50" s="30" t="str">
        <f t="shared" si="64"/>
        <v/>
      </c>
      <c r="RV50" s="32"/>
      <c r="RW50" s="30" t="str">
        <f t="shared" si="65"/>
        <v/>
      </c>
      <c r="RY50" s="28"/>
      <c r="RZ50" s="29"/>
      <c r="SB50" s="27" t="str">
        <f t="shared" si="52"/>
        <v/>
      </c>
      <c r="SC50" s="35"/>
      <c r="SM50" s="28"/>
      <c r="SS50" s="28"/>
      <c r="SY50" s="28"/>
      <c r="TE50" s="28"/>
      <c r="TK50" s="28"/>
      <c r="TQ50" s="31"/>
      <c r="TR50" s="50"/>
      <c r="TS50" s="50"/>
      <c r="TT50" s="52"/>
      <c r="TU50" s="50"/>
      <c r="TV50" s="50"/>
      <c r="TW50" s="52"/>
      <c r="TX50" s="52"/>
      <c r="TY50" s="50"/>
      <c r="TZ50" s="52"/>
      <c r="UA50" s="52"/>
      <c r="UB50" s="50"/>
      <c r="UC50" s="52"/>
      <c r="UD50" s="52"/>
      <c r="UE50" s="50"/>
      <c r="UF50" s="52"/>
      <c r="UG50" s="28"/>
      <c r="UH50" s="52"/>
      <c r="UI50" s="50"/>
      <c r="UJ50" s="52"/>
      <c r="UK50" s="56"/>
      <c r="UL50" s="50"/>
      <c r="UM50" s="52"/>
      <c r="UN50" s="56"/>
      <c r="UO50" s="50"/>
      <c r="UP50" s="52"/>
      <c r="UQ50" s="56"/>
      <c r="UR50" s="50"/>
      <c r="US50" s="52"/>
      <c r="UT50" s="56"/>
      <c r="UU50" s="50"/>
      <c r="UV50" s="52"/>
      <c r="UW50" s="33"/>
      <c r="UX50" s="29"/>
      <c r="UY50" s="32"/>
      <c r="UZ50" s="30" t="str">
        <f t="shared" si="53"/>
        <v/>
      </c>
      <c r="VA50" s="27" t="str">
        <f t="shared" si="54"/>
        <v/>
      </c>
      <c r="VH50" s="27"/>
      <c r="VJ50" s="27"/>
      <c r="VL50" s="27"/>
      <c r="VN50" s="27"/>
      <c r="VP50" s="27"/>
      <c r="VR50" s="27"/>
      <c r="VT50" s="33"/>
      <c r="VU50" s="27"/>
      <c r="VV50" s="27"/>
      <c r="VW50" s="27"/>
      <c r="VX50" s="27"/>
      <c r="VY50" s="27"/>
      <c r="VZ50" s="27"/>
      <c r="WA50" s="27"/>
      <c r="WB50" s="27"/>
      <c r="WC50" s="27"/>
    </row>
    <row r="51" spans="3:601" s="26" customFormat="1" x14ac:dyDescent="0.35">
      <c r="C51" s="27" t="str">
        <f t="shared" si="11"/>
        <v/>
      </c>
      <c r="H51" s="26" t="str">
        <f t="shared" si="12"/>
        <v/>
      </c>
      <c r="J51" s="27"/>
      <c r="K51" s="27"/>
      <c r="L51" s="27"/>
      <c r="N51" s="29"/>
      <c r="P51" s="26" t="str">
        <f t="shared" si="13"/>
        <v/>
      </c>
      <c r="Q51" s="27" t="str">
        <f t="shared" si="14"/>
        <v/>
      </c>
      <c r="S51" s="27"/>
      <c r="V51" s="27"/>
      <c r="Y51" s="27"/>
      <c r="AB51" s="27"/>
      <c r="AE51" s="27"/>
      <c r="AG51" s="28"/>
      <c r="AJ51" s="35"/>
      <c r="AL51" s="26" t="str">
        <f t="shared" si="15"/>
        <v/>
      </c>
      <c r="AM51" s="27" t="str">
        <f t="shared" si="16"/>
        <v/>
      </c>
      <c r="AO51" s="27"/>
      <c r="AR51" s="27"/>
      <c r="AU51" s="27"/>
      <c r="AX51" s="27"/>
      <c r="BA51" s="27"/>
      <c r="BC51" s="28"/>
      <c r="BF51" s="35"/>
      <c r="BH51" s="26" t="str">
        <f t="shared" si="17"/>
        <v/>
      </c>
      <c r="BI51" s="27" t="str">
        <f t="shared" si="18"/>
        <v/>
      </c>
      <c r="BK51" s="27"/>
      <c r="BN51" s="27"/>
      <c r="BQ51" s="27"/>
      <c r="BT51" s="27"/>
      <c r="BW51" s="27"/>
      <c r="BY51" s="28"/>
      <c r="CB51" s="35"/>
      <c r="CD51" s="26" t="str">
        <f t="shared" si="19"/>
        <v/>
      </c>
      <c r="CE51" s="27" t="str">
        <f t="shared" si="20"/>
        <v/>
      </c>
      <c r="CG51" s="27"/>
      <c r="CJ51" s="27"/>
      <c r="CM51" s="27"/>
      <c r="CP51" s="27"/>
      <c r="CS51" s="27"/>
      <c r="CU51" s="28"/>
      <c r="CX51" s="35"/>
      <c r="CZ51" s="26" t="str">
        <f t="shared" si="21"/>
        <v/>
      </c>
      <c r="DA51" s="27" t="str">
        <f t="shared" si="22"/>
        <v/>
      </c>
      <c r="DC51" s="27"/>
      <c r="DF51" s="27"/>
      <c r="DI51" s="27"/>
      <c r="DL51" s="27"/>
      <c r="DO51" s="27"/>
      <c r="DQ51" s="28"/>
      <c r="DT51" s="28"/>
      <c r="DW51" s="26" t="str">
        <f t="shared" si="23"/>
        <v/>
      </c>
      <c r="DX51" s="27" t="str">
        <f t="shared" si="24"/>
        <v/>
      </c>
      <c r="DZ51" s="27"/>
      <c r="EC51" s="27"/>
      <c r="EF51" s="27"/>
      <c r="EI51" s="27"/>
      <c r="EL51" s="27"/>
      <c r="EN51" s="28"/>
      <c r="EQ51" s="35"/>
      <c r="ES51" s="26" t="str">
        <f t="shared" si="25"/>
        <v/>
      </c>
      <c r="ET51" s="27" t="str">
        <f t="shared" si="26"/>
        <v/>
      </c>
      <c r="EV51" s="27"/>
      <c r="EY51" s="27"/>
      <c r="FB51" s="27"/>
      <c r="FE51" s="27"/>
      <c r="FH51" s="27"/>
      <c r="FJ51" s="28"/>
      <c r="FM51" s="35"/>
      <c r="FO51" s="26" t="str">
        <f t="shared" si="27"/>
        <v/>
      </c>
      <c r="FP51" s="27" t="str">
        <f t="shared" si="28"/>
        <v/>
      </c>
      <c r="FR51" s="27"/>
      <c r="FU51" s="27"/>
      <c r="FX51" s="27"/>
      <c r="GA51" s="27"/>
      <c r="GD51" s="27"/>
      <c r="GF51" s="28"/>
      <c r="GI51" s="35"/>
      <c r="GK51" s="26" t="str">
        <f t="shared" si="29"/>
        <v/>
      </c>
      <c r="GL51" s="27" t="str">
        <f t="shared" si="30"/>
        <v/>
      </c>
      <c r="GN51" s="27"/>
      <c r="GQ51" s="27"/>
      <c r="GT51" s="27"/>
      <c r="GW51" s="27"/>
      <c r="GZ51" s="27"/>
      <c r="HB51" s="28"/>
      <c r="HE51" s="35"/>
      <c r="HG51" s="26" t="str">
        <f t="shared" si="31"/>
        <v/>
      </c>
      <c r="HH51" s="27" t="str">
        <f t="shared" si="32"/>
        <v/>
      </c>
      <c r="HJ51" s="27"/>
      <c r="HM51" s="27"/>
      <c r="HP51" s="27"/>
      <c r="HS51" s="27"/>
      <c r="HV51" s="27"/>
      <c r="HX51" s="28"/>
      <c r="IA51" s="28"/>
      <c r="ID51" s="26" t="str">
        <f t="shared" si="33"/>
        <v/>
      </c>
      <c r="IE51" s="27" t="str">
        <f t="shared" si="34"/>
        <v/>
      </c>
      <c r="IG51" s="27"/>
      <c r="IJ51" s="27"/>
      <c r="IM51" s="27"/>
      <c r="IP51" s="27"/>
      <c r="IS51" s="27"/>
      <c r="IU51" s="28"/>
      <c r="IX51" s="35"/>
      <c r="IZ51" s="26" t="str">
        <f t="shared" si="35"/>
        <v/>
      </c>
      <c r="JA51" s="27" t="str">
        <f t="shared" si="36"/>
        <v/>
      </c>
      <c r="JC51" s="27"/>
      <c r="JF51" s="27"/>
      <c r="JI51" s="27"/>
      <c r="JL51" s="27"/>
      <c r="JO51" s="27"/>
      <c r="JQ51" s="28"/>
      <c r="JT51" s="35"/>
      <c r="JV51" s="26" t="str">
        <f t="shared" si="37"/>
        <v/>
      </c>
      <c r="JW51" s="27" t="str">
        <f t="shared" si="38"/>
        <v/>
      </c>
      <c r="JY51" s="27"/>
      <c r="KB51" s="27"/>
      <c r="KE51" s="27"/>
      <c r="KH51" s="27"/>
      <c r="KK51" s="27"/>
      <c r="KM51" s="28"/>
      <c r="KP51" s="35"/>
      <c r="KR51" s="26" t="str">
        <f t="shared" si="39"/>
        <v/>
      </c>
      <c r="KS51" s="27" t="str">
        <f t="shared" si="40"/>
        <v/>
      </c>
      <c r="KU51" s="27"/>
      <c r="KX51" s="27"/>
      <c r="LA51" s="27"/>
      <c r="LD51" s="27"/>
      <c r="LG51" s="27"/>
      <c r="LI51" s="28"/>
      <c r="LL51" s="35"/>
      <c r="LN51" s="26" t="str">
        <f t="shared" si="41"/>
        <v/>
      </c>
      <c r="LO51" s="27" t="str">
        <f t="shared" si="42"/>
        <v/>
      </c>
      <c r="LQ51" s="27"/>
      <c r="LT51" s="27"/>
      <c r="LW51" s="27"/>
      <c r="LZ51" s="27"/>
      <c r="MC51" s="27"/>
      <c r="ME51" s="28"/>
      <c r="MH51" s="35"/>
      <c r="MJ51" s="26" t="str">
        <f t="shared" si="43"/>
        <v/>
      </c>
      <c r="MK51" s="27" t="str">
        <f t="shared" si="44"/>
        <v/>
      </c>
      <c r="MM51" s="27"/>
      <c r="MP51" s="27"/>
      <c r="MS51" s="27"/>
      <c r="MV51" s="27"/>
      <c r="MY51" s="27"/>
      <c r="NA51" s="28"/>
      <c r="ND51" s="35"/>
      <c r="NF51" s="26" t="str">
        <f t="shared" si="45"/>
        <v/>
      </c>
      <c r="NG51" s="27" t="str">
        <f t="shared" si="46"/>
        <v/>
      </c>
      <c r="NI51" s="27"/>
      <c r="NL51" s="27"/>
      <c r="NO51" s="27"/>
      <c r="NR51" s="27"/>
      <c r="NU51" s="27"/>
      <c r="NW51" s="28"/>
      <c r="NZ51" s="35"/>
      <c r="OB51" s="26" t="str">
        <f t="shared" si="47"/>
        <v/>
      </c>
      <c r="OC51" s="27" t="str">
        <f t="shared" si="48"/>
        <v/>
      </c>
      <c r="OE51" s="27"/>
      <c r="OH51" s="27"/>
      <c r="OK51" s="27"/>
      <c r="ON51" s="27"/>
      <c r="OQ51" s="27"/>
      <c r="OS51" s="28"/>
      <c r="OV51" s="35"/>
      <c r="OX51" s="26" t="str">
        <f t="shared" si="49"/>
        <v/>
      </c>
      <c r="OY51" s="27" t="str">
        <f t="shared" si="50"/>
        <v/>
      </c>
      <c r="PA51" s="27"/>
      <c r="PD51" s="27"/>
      <c r="PG51" s="27"/>
      <c r="PJ51" s="27"/>
      <c r="PM51" s="27"/>
      <c r="PO51" s="28"/>
      <c r="PR51" s="35"/>
      <c r="PT51" s="26" t="str">
        <f t="shared" si="51"/>
        <v/>
      </c>
      <c r="PU51" s="27" t="str">
        <f t="shared" si="55"/>
        <v/>
      </c>
      <c r="PW51" s="27"/>
      <c r="PZ51" s="27"/>
      <c r="QC51" s="27"/>
      <c r="QF51" s="27"/>
      <c r="QI51" s="27"/>
      <c r="QK51" s="28"/>
      <c r="QN51" s="28"/>
      <c r="QO51" s="29"/>
      <c r="QP51" s="30" t="str">
        <f t="shared" si="56"/>
        <v/>
      </c>
      <c r="QR51" s="32"/>
      <c r="QS51" s="30" t="str">
        <f t="shared" si="57"/>
        <v/>
      </c>
      <c r="QU51" s="32"/>
      <c r="QV51" s="30" t="str">
        <f t="shared" si="58"/>
        <v/>
      </c>
      <c r="QX51" s="27" t="str">
        <f>IF(ISBLANK(QW51),"",IF(ISBLANK(VLOOKUP(QW51,role!A:E,2,FALSE)),"",VLOOKUP(QW51,role!A:E,2,FALSE)))</f>
        <v/>
      </c>
      <c r="QY51" s="27" t="str">
        <f>IF(ISBLANK(QW51),"",IF(ISBLANK(VLOOKUP(QW51,role!A:E,3,FALSE)),"",VLOOKUP(QW51,role!A:E,3,FALSE)))</f>
        <v/>
      </c>
      <c r="QZ51" s="27" t="str">
        <f>IF(ISBLANK(QW51),"",IF(ISBLANK(VLOOKUP(QW51,role!A:E,4,FALSE)),"",VLOOKUP(QW51,role!A:E,4,FALSE)))</f>
        <v/>
      </c>
      <c r="RA51" s="27" t="str">
        <f>IF(ISBLANK(QW51),"",IF(ISBLANK(VLOOKUP(QW51,role!A:E,5,FALSE)),"",VLOOKUP(QW51,role!A:E,5,FALSE)))</f>
        <v/>
      </c>
      <c r="RB51" s="27" t="str">
        <f>IF(ISBLANK(QW51),"",VLOOKUP(QW51,role!A:F,6,FALSE))</f>
        <v/>
      </c>
      <c r="RC51" s="32"/>
      <c r="RD51" s="30" t="str">
        <f t="shared" si="59"/>
        <v/>
      </c>
      <c r="RF51" s="32"/>
      <c r="RG51" s="30" t="str">
        <f t="shared" si="60"/>
        <v/>
      </c>
      <c r="RI51" s="28"/>
      <c r="RJ51" s="32"/>
      <c r="RK51" s="30" t="str">
        <f t="shared" si="61"/>
        <v/>
      </c>
      <c r="RM51" s="32"/>
      <c r="RN51" s="30" t="str">
        <f t="shared" si="62"/>
        <v/>
      </c>
      <c r="RP51" s="32"/>
      <c r="RQ51" s="30" t="str">
        <f t="shared" si="63"/>
        <v/>
      </c>
      <c r="RS51" s="32"/>
      <c r="RT51" s="30" t="str">
        <f t="shared" si="64"/>
        <v/>
      </c>
      <c r="RV51" s="32"/>
      <c r="RW51" s="30" t="str">
        <f t="shared" si="65"/>
        <v/>
      </c>
      <c r="RY51" s="28"/>
      <c r="RZ51" s="29"/>
      <c r="SB51" s="27" t="str">
        <f t="shared" si="52"/>
        <v/>
      </c>
      <c r="SC51" s="35"/>
      <c r="SM51" s="28"/>
      <c r="SS51" s="28"/>
      <c r="SY51" s="28"/>
      <c r="TE51" s="28"/>
      <c r="TK51" s="28"/>
      <c r="TQ51" s="31"/>
      <c r="TR51" s="50"/>
      <c r="TS51" s="50"/>
      <c r="TT51" s="52"/>
      <c r="TU51" s="50"/>
      <c r="TV51" s="50"/>
      <c r="TW51" s="52"/>
      <c r="TX51" s="52"/>
      <c r="TY51" s="50"/>
      <c r="TZ51" s="52"/>
      <c r="UA51" s="52"/>
      <c r="UB51" s="50"/>
      <c r="UC51" s="52"/>
      <c r="UD51" s="52"/>
      <c r="UE51" s="50"/>
      <c r="UF51" s="52"/>
      <c r="UG51" s="28"/>
      <c r="UH51" s="52"/>
      <c r="UI51" s="50"/>
      <c r="UJ51" s="52"/>
      <c r="UK51" s="56"/>
      <c r="UL51" s="50"/>
      <c r="UM51" s="52"/>
      <c r="UN51" s="56"/>
      <c r="UO51" s="50"/>
      <c r="UP51" s="52"/>
      <c r="UQ51" s="56"/>
      <c r="UR51" s="50"/>
      <c r="US51" s="52"/>
      <c r="UT51" s="56"/>
      <c r="UU51" s="50"/>
      <c r="UV51" s="52"/>
      <c r="UW51" s="33"/>
      <c r="UX51" s="29"/>
      <c r="UY51" s="32"/>
      <c r="UZ51" s="30" t="str">
        <f t="shared" si="53"/>
        <v/>
      </c>
      <c r="VA51" s="27" t="str">
        <f t="shared" si="54"/>
        <v/>
      </c>
      <c r="VH51" s="27"/>
      <c r="VJ51" s="27"/>
      <c r="VL51" s="27"/>
      <c r="VN51" s="27"/>
      <c r="VP51" s="27"/>
      <c r="VR51" s="27"/>
      <c r="VT51" s="33"/>
      <c r="VU51" s="27"/>
      <c r="VV51" s="27"/>
      <c r="VW51" s="27"/>
      <c r="VX51" s="27"/>
      <c r="VY51" s="27"/>
      <c r="VZ51" s="27"/>
      <c r="WA51" s="27"/>
      <c r="WB51" s="27"/>
      <c r="WC51" s="27"/>
    </row>
    <row r="52" spans="3:601" s="26" customFormat="1" x14ac:dyDescent="0.35">
      <c r="C52" s="27" t="str">
        <f t="shared" si="11"/>
        <v/>
      </c>
      <c r="H52" s="26" t="str">
        <f t="shared" si="12"/>
        <v/>
      </c>
      <c r="J52" s="27"/>
      <c r="K52" s="27"/>
      <c r="L52" s="27"/>
      <c r="N52" s="29"/>
      <c r="P52" s="26" t="str">
        <f t="shared" si="13"/>
        <v/>
      </c>
      <c r="Q52" s="27" t="str">
        <f t="shared" si="14"/>
        <v/>
      </c>
      <c r="S52" s="27"/>
      <c r="V52" s="27"/>
      <c r="Y52" s="27"/>
      <c r="AB52" s="27"/>
      <c r="AE52" s="27"/>
      <c r="AG52" s="28"/>
      <c r="AJ52" s="35"/>
      <c r="AL52" s="26" t="str">
        <f t="shared" si="15"/>
        <v/>
      </c>
      <c r="AM52" s="27" t="str">
        <f t="shared" si="16"/>
        <v/>
      </c>
      <c r="AO52" s="27"/>
      <c r="AR52" s="27"/>
      <c r="AU52" s="27"/>
      <c r="AX52" s="27"/>
      <c r="BA52" s="27"/>
      <c r="BC52" s="28"/>
      <c r="BF52" s="35"/>
      <c r="BH52" s="26" t="str">
        <f t="shared" si="17"/>
        <v/>
      </c>
      <c r="BI52" s="27" t="str">
        <f t="shared" si="18"/>
        <v/>
      </c>
      <c r="BK52" s="27"/>
      <c r="BN52" s="27"/>
      <c r="BQ52" s="27"/>
      <c r="BT52" s="27"/>
      <c r="BW52" s="27"/>
      <c r="BY52" s="28"/>
      <c r="CB52" s="35"/>
      <c r="CD52" s="26" t="str">
        <f t="shared" si="19"/>
        <v/>
      </c>
      <c r="CE52" s="27" t="str">
        <f t="shared" si="20"/>
        <v/>
      </c>
      <c r="CG52" s="27"/>
      <c r="CJ52" s="27"/>
      <c r="CM52" s="27"/>
      <c r="CP52" s="27"/>
      <c r="CS52" s="27"/>
      <c r="CU52" s="28"/>
      <c r="CX52" s="35"/>
      <c r="CZ52" s="26" t="str">
        <f t="shared" si="21"/>
        <v/>
      </c>
      <c r="DA52" s="27" t="str">
        <f t="shared" si="22"/>
        <v/>
      </c>
      <c r="DC52" s="27"/>
      <c r="DF52" s="27"/>
      <c r="DI52" s="27"/>
      <c r="DL52" s="27"/>
      <c r="DO52" s="27"/>
      <c r="DQ52" s="28"/>
      <c r="DT52" s="28"/>
      <c r="DW52" s="26" t="str">
        <f t="shared" si="23"/>
        <v/>
      </c>
      <c r="DX52" s="27" t="str">
        <f t="shared" si="24"/>
        <v/>
      </c>
      <c r="DZ52" s="27"/>
      <c r="EC52" s="27"/>
      <c r="EF52" s="27"/>
      <c r="EI52" s="27"/>
      <c r="EL52" s="27"/>
      <c r="EN52" s="28"/>
      <c r="EQ52" s="35"/>
      <c r="ES52" s="26" t="str">
        <f t="shared" si="25"/>
        <v/>
      </c>
      <c r="ET52" s="27" t="str">
        <f t="shared" si="26"/>
        <v/>
      </c>
      <c r="EV52" s="27"/>
      <c r="EY52" s="27"/>
      <c r="FB52" s="27"/>
      <c r="FE52" s="27"/>
      <c r="FH52" s="27"/>
      <c r="FJ52" s="28"/>
      <c r="FM52" s="35"/>
      <c r="FO52" s="26" t="str">
        <f t="shared" si="27"/>
        <v/>
      </c>
      <c r="FP52" s="27" t="str">
        <f t="shared" si="28"/>
        <v/>
      </c>
      <c r="FR52" s="27"/>
      <c r="FU52" s="27"/>
      <c r="FX52" s="27"/>
      <c r="GA52" s="27"/>
      <c r="GD52" s="27"/>
      <c r="GF52" s="28"/>
      <c r="GI52" s="35"/>
      <c r="GK52" s="26" t="str">
        <f t="shared" si="29"/>
        <v/>
      </c>
      <c r="GL52" s="27" t="str">
        <f t="shared" si="30"/>
        <v/>
      </c>
      <c r="GN52" s="27"/>
      <c r="GQ52" s="27"/>
      <c r="GT52" s="27"/>
      <c r="GW52" s="27"/>
      <c r="GZ52" s="27"/>
      <c r="HB52" s="28"/>
      <c r="HE52" s="35"/>
      <c r="HG52" s="26" t="str">
        <f t="shared" si="31"/>
        <v/>
      </c>
      <c r="HH52" s="27" t="str">
        <f t="shared" si="32"/>
        <v/>
      </c>
      <c r="HJ52" s="27"/>
      <c r="HM52" s="27"/>
      <c r="HP52" s="27"/>
      <c r="HS52" s="27"/>
      <c r="HV52" s="27"/>
      <c r="HX52" s="28"/>
      <c r="IA52" s="28"/>
      <c r="ID52" s="26" t="str">
        <f t="shared" si="33"/>
        <v/>
      </c>
      <c r="IE52" s="27" t="str">
        <f t="shared" si="34"/>
        <v/>
      </c>
      <c r="IG52" s="27"/>
      <c r="IJ52" s="27"/>
      <c r="IM52" s="27"/>
      <c r="IP52" s="27"/>
      <c r="IS52" s="27"/>
      <c r="IU52" s="28"/>
      <c r="IX52" s="35"/>
      <c r="IZ52" s="26" t="str">
        <f t="shared" si="35"/>
        <v/>
      </c>
      <c r="JA52" s="27" t="str">
        <f t="shared" si="36"/>
        <v/>
      </c>
      <c r="JC52" s="27"/>
      <c r="JF52" s="27"/>
      <c r="JI52" s="27"/>
      <c r="JL52" s="27"/>
      <c r="JO52" s="27"/>
      <c r="JQ52" s="28"/>
      <c r="JT52" s="35"/>
      <c r="JV52" s="26" t="str">
        <f t="shared" si="37"/>
        <v/>
      </c>
      <c r="JW52" s="27" t="str">
        <f t="shared" si="38"/>
        <v/>
      </c>
      <c r="JY52" s="27"/>
      <c r="KB52" s="27"/>
      <c r="KE52" s="27"/>
      <c r="KH52" s="27"/>
      <c r="KK52" s="27"/>
      <c r="KM52" s="28"/>
      <c r="KP52" s="35"/>
      <c r="KR52" s="26" t="str">
        <f t="shared" si="39"/>
        <v/>
      </c>
      <c r="KS52" s="27" t="str">
        <f t="shared" si="40"/>
        <v/>
      </c>
      <c r="KU52" s="27"/>
      <c r="KX52" s="27"/>
      <c r="LA52" s="27"/>
      <c r="LD52" s="27"/>
      <c r="LG52" s="27"/>
      <c r="LI52" s="28"/>
      <c r="LL52" s="35"/>
      <c r="LN52" s="26" t="str">
        <f t="shared" si="41"/>
        <v/>
      </c>
      <c r="LO52" s="27" t="str">
        <f t="shared" si="42"/>
        <v/>
      </c>
      <c r="LQ52" s="27"/>
      <c r="LT52" s="27"/>
      <c r="LW52" s="27"/>
      <c r="LZ52" s="27"/>
      <c r="MC52" s="27"/>
      <c r="ME52" s="28"/>
      <c r="MH52" s="35"/>
      <c r="MJ52" s="26" t="str">
        <f t="shared" si="43"/>
        <v/>
      </c>
      <c r="MK52" s="27" t="str">
        <f t="shared" si="44"/>
        <v/>
      </c>
      <c r="MM52" s="27"/>
      <c r="MP52" s="27"/>
      <c r="MS52" s="27"/>
      <c r="MV52" s="27"/>
      <c r="MY52" s="27"/>
      <c r="NA52" s="28"/>
      <c r="ND52" s="35"/>
      <c r="NF52" s="26" t="str">
        <f t="shared" si="45"/>
        <v/>
      </c>
      <c r="NG52" s="27" t="str">
        <f t="shared" si="46"/>
        <v/>
      </c>
      <c r="NI52" s="27"/>
      <c r="NL52" s="27"/>
      <c r="NO52" s="27"/>
      <c r="NR52" s="27"/>
      <c r="NU52" s="27"/>
      <c r="NW52" s="28"/>
      <c r="NZ52" s="35"/>
      <c r="OB52" s="26" t="str">
        <f t="shared" si="47"/>
        <v/>
      </c>
      <c r="OC52" s="27" t="str">
        <f t="shared" si="48"/>
        <v/>
      </c>
      <c r="OE52" s="27"/>
      <c r="OH52" s="27"/>
      <c r="OK52" s="27"/>
      <c r="ON52" s="27"/>
      <c r="OQ52" s="27"/>
      <c r="OS52" s="28"/>
      <c r="OV52" s="35"/>
      <c r="OX52" s="26" t="str">
        <f t="shared" si="49"/>
        <v/>
      </c>
      <c r="OY52" s="27" t="str">
        <f t="shared" si="50"/>
        <v/>
      </c>
      <c r="PA52" s="27"/>
      <c r="PD52" s="27"/>
      <c r="PG52" s="27"/>
      <c r="PJ52" s="27"/>
      <c r="PM52" s="27"/>
      <c r="PO52" s="28"/>
      <c r="PR52" s="35"/>
      <c r="PT52" s="26" t="str">
        <f t="shared" si="51"/>
        <v/>
      </c>
      <c r="PU52" s="27" t="str">
        <f t="shared" si="55"/>
        <v/>
      </c>
      <c r="PW52" s="27"/>
      <c r="PZ52" s="27"/>
      <c r="QC52" s="27"/>
      <c r="QF52" s="27"/>
      <c r="QI52" s="27"/>
      <c r="QK52" s="28"/>
      <c r="QN52" s="28"/>
      <c r="QO52" s="29"/>
      <c r="QP52" s="30" t="str">
        <f t="shared" si="56"/>
        <v/>
      </c>
      <c r="QR52" s="32"/>
      <c r="QS52" s="30" t="str">
        <f t="shared" si="57"/>
        <v/>
      </c>
      <c r="QU52" s="32"/>
      <c r="QV52" s="30" t="str">
        <f t="shared" si="58"/>
        <v/>
      </c>
      <c r="QX52" s="27" t="str">
        <f>IF(ISBLANK(QW52),"",IF(ISBLANK(VLOOKUP(QW52,role!A:E,2,FALSE)),"",VLOOKUP(QW52,role!A:E,2,FALSE)))</f>
        <v/>
      </c>
      <c r="QY52" s="27" t="str">
        <f>IF(ISBLANK(QW52),"",IF(ISBLANK(VLOOKUP(QW52,role!A:E,3,FALSE)),"",VLOOKUP(QW52,role!A:E,3,FALSE)))</f>
        <v/>
      </c>
      <c r="QZ52" s="27" t="str">
        <f>IF(ISBLANK(QW52),"",IF(ISBLANK(VLOOKUP(QW52,role!A:E,4,FALSE)),"",VLOOKUP(QW52,role!A:E,4,FALSE)))</f>
        <v/>
      </c>
      <c r="RA52" s="27" t="str">
        <f>IF(ISBLANK(QW52),"",IF(ISBLANK(VLOOKUP(QW52,role!A:E,5,FALSE)),"",VLOOKUP(QW52,role!A:E,5,FALSE)))</f>
        <v/>
      </c>
      <c r="RB52" s="27" t="str">
        <f>IF(ISBLANK(QW52),"",VLOOKUP(QW52,role!A:F,6,FALSE))</f>
        <v/>
      </c>
      <c r="RC52" s="32"/>
      <c r="RD52" s="30" t="str">
        <f t="shared" si="59"/>
        <v/>
      </c>
      <c r="RF52" s="32"/>
      <c r="RG52" s="30" t="str">
        <f t="shared" si="60"/>
        <v/>
      </c>
      <c r="RI52" s="28"/>
      <c r="RJ52" s="32"/>
      <c r="RK52" s="30" t="str">
        <f t="shared" si="61"/>
        <v/>
      </c>
      <c r="RM52" s="32"/>
      <c r="RN52" s="30" t="str">
        <f t="shared" si="62"/>
        <v/>
      </c>
      <c r="RP52" s="32"/>
      <c r="RQ52" s="30" t="str">
        <f t="shared" si="63"/>
        <v/>
      </c>
      <c r="RS52" s="32"/>
      <c r="RT52" s="30" t="str">
        <f t="shared" si="64"/>
        <v/>
      </c>
      <c r="RV52" s="32"/>
      <c r="RW52" s="30" t="str">
        <f t="shared" si="65"/>
        <v/>
      </c>
      <c r="RY52" s="28"/>
      <c r="RZ52" s="29"/>
      <c r="SB52" s="27" t="str">
        <f t="shared" si="52"/>
        <v/>
      </c>
      <c r="SC52" s="35"/>
      <c r="SM52" s="28"/>
      <c r="SS52" s="28"/>
      <c r="SY52" s="28"/>
      <c r="TE52" s="28"/>
      <c r="TK52" s="28"/>
      <c r="TQ52" s="31"/>
      <c r="TR52" s="50"/>
      <c r="TS52" s="50"/>
      <c r="TT52" s="52"/>
      <c r="TU52" s="50"/>
      <c r="TV52" s="50"/>
      <c r="TW52" s="52"/>
      <c r="TX52" s="52"/>
      <c r="TY52" s="50"/>
      <c r="TZ52" s="52"/>
      <c r="UA52" s="52"/>
      <c r="UB52" s="50"/>
      <c r="UC52" s="52"/>
      <c r="UD52" s="52"/>
      <c r="UE52" s="50"/>
      <c r="UF52" s="52"/>
      <c r="UG52" s="28"/>
      <c r="UH52" s="52"/>
      <c r="UI52" s="50"/>
      <c r="UJ52" s="52"/>
      <c r="UK52" s="56"/>
      <c r="UL52" s="50"/>
      <c r="UM52" s="52"/>
      <c r="UN52" s="56"/>
      <c r="UO52" s="50"/>
      <c r="UP52" s="52"/>
      <c r="UQ52" s="56"/>
      <c r="UR52" s="50"/>
      <c r="US52" s="52"/>
      <c r="UT52" s="56"/>
      <c r="UU52" s="50"/>
      <c r="UV52" s="52"/>
      <c r="UW52" s="33"/>
      <c r="UX52" s="29"/>
      <c r="UY52" s="32"/>
      <c r="UZ52" s="30" t="str">
        <f t="shared" si="53"/>
        <v/>
      </c>
      <c r="VA52" s="27" t="str">
        <f t="shared" si="54"/>
        <v/>
      </c>
      <c r="VH52" s="27"/>
      <c r="VJ52" s="27"/>
      <c r="VL52" s="27"/>
      <c r="VN52" s="27"/>
      <c r="VP52" s="27"/>
      <c r="VR52" s="27"/>
      <c r="VT52" s="33"/>
      <c r="VU52" s="27"/>
      <c r="VV52" s="27"/>
      <c r="VW52" s="27"/>
      <c r="VX52" s="27"/>
      <c r="VY52" s="27"/>
      <c r="VZ52" s="27"/>
      <c r="WA52" s="27"/>
      <c r="WB52" s="27"/>
      <c r="WC52" s="27"/>
    </row>
    <row r="53" spans="3:601" s="26" customFormat="1" x14ac:dyDescent="0.35">
      <c r="C53" s="27" t="str">
        <f t="shared" si="11"/>
        <v/>
      </c>
      <c r="H53" s="26" t="str">
        <f t="shared" si="12"/>
        <v/>
      </c>
      <c r="J53" s="27"/>
      <c r="K53" s="27"/>
      <c r="L53" s="27"/>
      <c r="N53" s="29"/>
      <c r="P53" s="26" t="str">
        <f t="shared" si="13"/>
        <v/>
      </c>
      <c r="Q53" s="27" t="str">
        <f t="shared" si="14"/>
        <v/>
      </c>
      <c r="S53" s="27"/>
      <c r="V53" s="27"/>
      <c r="Y53" s="27"/>
      <c r="AB53" s="27"/>
      <c r="AE53" s="27"/>
      <c r="AG53" s="28"/>
      <c r="AJ53" s="35"/>
      <c r="AL53" s="26" t="str">
        <f t="shared" si="15"/>
        <v/>
      </c>
      <c r="AM53" s="27" t="str">
        <f t="shared" si="16"/>
        <v/>
      </c>
      <c r="AO53" s="27"/>
      <c r="AR53" s="27"/>
      <c r="AU53" s="27"/>
      <c r="AX53" s="27"/>
      <c r="BA53" s="27"/>
      <c r="BC53" s="28"/>
      <c r="BF53" s="35"/>
      <c r="BH53" s="26" t="str">
        <f t="shared" si="17"/>
        <v/>
      </c>
      <c r="BI53" s="27" t="str">
        <f t="shared" si="18"/>
        <v/>
      </c>
      <c r="BK53" s="27"/>
      <c r="BN53" s="27"/>
      <c r="BQ53" s="27"/>
      <c r="BT53" s="27"/>
      <c r="BW53" s="27"/>
      <c r="BY53" s="28"/>
      <c r="CB53" s="35"/>
      <c r="CD53" s="26" t="str">
        <f t="shared" si="19"/>
        <v/>
      </c>
      <c r="CE53" s="27" t="str">
        <f t="shared" si="20"/>
        <v/>
      </c>
      <c r="CG53" s="27"/>
      <c r="CJ53" s="27"/>
      <c r="CM53" s="27"/>
      <c r="CP53" s="27"/>
      <c r="CS53" s="27"/>
      <c r="CU53" s="28"/>
      <c r="CX53" s="35"/>
      <c r="CZ53" s="26" t="str">
        <f t="shared" si="21"/>
        <v/>
      </c>
      <c r="DA53" s="27" t="str">
        <f t="shared" si="22"/>
        <v/>
      </c>
      <c r="DC53" s="27"/>
      <c r="DF53" s="27"/>
      <c r="DI53" s="27"/>
      <c r="DL53" s="27"/>
      <c r="DO53" s="27"/>
      <c r="DQ53" s="28"/>
      <c r="DT53" s="28"/>
      <c r="DW53" s="26" t="str">
        <f t="shared" si="23"/>
        <v/>
      </c>
      <c r="DX53" s="27" t="str">
        <f t="shared" si="24"/>
        <v/>
      </c>
      <c r="DZ53" s="27"/>
      <c r="EC53" s="27"/>
      <c r="EF53" s="27"/>
      <c r="EI53" s="27"/>
      <c r="EL53" s="27"/>
      <c r="EN53" s="28"/>
      <c r="EQ53" s="35"/>
      <c r="ES53" s="26" t="str">
        <f t="shared" si="25"/>
        <v/>
      </c>
      <c r="ET53" s="27" t="str">
        <f t="shared" si="26"/>
        <v/>
      </c>
      <c r="EV53" s="27"/>
      <c r="EY53" s="27"/>
      <c r="FB53" s="27"/>
      <c r="FE53" s="27"/>
      <c r="FH53" s="27"/>
      <c r="FJ53" s="28"/>
      <c r="FM53" s="35"/>
      <c r="FO53" s="26" t="str">
        <f t="shared" si="27"/>
        <v/>
      </c>
      <c r="FP53" s="27" t="str">
        <f t="shared" si="28"/>
        <v/>
      </c>
      <c r="FR53" s="27"/>
      <c r="FU53" s="27"/>
      <c r="FX53" s="27"/>
      <c r="GA53" s="27"/>
      <c r="GD53" s="27"/>
      <c r="GF53" s="28"/>
      <c r="GI53" s="35"/>
      <c r="GK53" s="26" t="str">
        <f t="shared" si="29"/>
        <v/>
      </c>
      <c r="GL53" s="27" t="str">
        <f t="shared" si="30"/>
        <v/>
      </c>
      <c r="GN53" s="27"/>
      <c r="GQ53" s="27"/>
      <c r="GT53" s="27"/>
      <c r="GW53" s="27"/>
      <c r="GZ53" s="27"/>
      <c r="HB53" s="28"/>
      <c r="HE53" s="35"/>
      <c r="HG53" s="26" t="str">
        <f t="shared" si="31"/>
        <v/>
      </c>
      <c r="HH53" s="27" t="str">
        <f t="shared" si="32"/>
        <v/>
      </c>
      <c r="HJ53" s="27"/>
      <c r="HM53" s="27"/>
      <c r="HP53" s="27"/>
      <c r="HS53" s="27"/>
      <c r="HV53" s="27"/>
      <c r="HX53" s="28"/>
      <c r="IA53" s="28"/>
      <c r="ID53" s="26" t="str">
        <f t="shared" si="33"/>
        <v/>
      </c>
      <c r="IE53" s="27" t="str">
        <f t="shared" si="34"/>
        <v/>
      </c>
      <c r="IG53" s="27"/>
      <c r="IJ53" s="27"/>
      <c r="IM53" s="27"/>
      <c r="IP53" s="27"/>
      <c r="IS53" s="27"/>
      <c r="IU53" s="28"/>
      <c r="IX53" s="35"/>
      <c r="IZ53" s="26" t="str">
        <f t="shared" si="35"/>
        <v/>
      </c>
      <c r="JA53" s="27" t="str">
        <f t="shared" si="36"/>
        <v/>
      </c>
      <c r="JC53" s="27"/>
      <c r="JF53" s="27"/>
      <c r="JI53" s="27"/>
      <c r="JL53" s="27"/>
      <c r="JO53" s="27"/>
      <c r="JQ53" s="28"/>
      <c r="JT53" s="35"/>
      <c r="JV53" s="26" t="str">
        <f t="shared" si="37"/>
        <v/>
      </c>
      <c r="JW53" s="27" t="str">
        <f t="shared" si="38"/>
        <v/>
      </c>
      <c r="JY53" s="27"/>
      <c r="KB53" s="27"/>
      <c r="KE53" s="27"/>
      <c r="KH53" s="27"/>
      <c r="KK53" s="27"/>
      <c r="KM53" s="28"/>
      <c r="KP53" s="35"/>
      <c r="KR53" s="26" t="str">
        <f t="shared" si="39"/>
        <v/>
      </c>
      <c r="KS53" s="27" t="str">
        <f t="shared" si="40"/>
        <v/>
      </c>
      <c r="KU53" s="27"/>
      <c r="KX53" s="27"/>
      <c r="LA53" s="27"/>
      <c r="LD53" s="27"/>
      <c r="LG53" s="27"/>
      <c r="LI53" s="28"/>
      <c r="LL53" s="35"/>
      <c r="LN53" s="26" t="str">
        <f t="shared" si="41"/>
        <v/>
      </c>
      <c r="LO53" s="27" t="str">
        <f t="shared" si="42"/>
        <v/>
      </c>
      <c r="LQ53" s="27"/>
      <c r="LT53" s="27"/>
      <c r="LW53" s="27"/>
      <c r="LZ53" s="27"/>
      <c r="MC53" s="27"/>
      <c r="ME53" s="28"/>
      <c r="MH53" s="35"/>
      <c r="MJ53" s="26" t="str">
        <f t="shared" si="43"/>
        <v/>
      </c>
      <c r="MK53" s="27" t="str">
        <f t="shared" si="44"/>
        <v/>
      </c>
      <c r="MM53" s="27"/>
      <c r="MP53" s="27"/>
      <c r="MS53" s="27"/>
      <c r="MV53" s="27"/>
      <c r="MY53" s="27"/>
      <c r="NA53" s="28"/>
      <c r="ND53" s="35"/>
      <c r="NF53" s="26" t="str">
        <f t="shared" si="45"/>
        <v/>
      </c>
      <c r="NG53" s="27" t="str">
        <f t="shared" si="46"/>
        <v/>
      </c>
      <c r="NI53" s="27"/>
      <c r="NL53" s="27"/>
      <c r="NO53" s="27"/>
      <c r="NR53" s="27"/>
      <c r="NU53" s="27"/>
      <c r="NW53" s="28"/>
      <c r="NZ53" s="35"/>
      <c r="OB53" s="26" t="str">
        <f t="shared" si="47"/>
        <v/>
      </c>
      <c r="OC53" s="27" t="str">
        <f t="shared" si="48"/>
        <v/>
      </c>
      <c r="OE53" s="27"/>
      <c r="OH53" s="27"/>
      <c r="OK53" s="27"/>
      <c r="ON53" s="27"/>
      <c r="OQ53" s="27"/>
      <c r="OS53" s="28"/>
      <c r="OV53" s="35"/>
      <c r="OX53" s="26" t="str">
        <f t="shared" si="49"/>
        <v/>
      </c>
      <c r="OY53" s="27" t="str">
        <f t="shared" si="50"/>
        <v/>
      </c>
      <c r="PA53" s="27"/>
      <c r="PD53" s="27"/>
      <c r="PG53" s="27"/>
      <c r="PJ53" s="27"/>
      <c r="PM53" s="27"/>
      <c r="PO53" s="28"/>
      <c r="PR53" s="35"/>
      <c r="PT53" s="26" t="str">
        <f t="shared" si="51"/>
        <v/>
      </c>
      <c r="PU53" s="27" t="str">
        <f t="shared" si="55"/>
        <v/>
      </c>
      <c r="PW53" s="27"/>
      <c r="PZ53" s="27"/>
      <c r="QC53" s="27"/>
      <c r="QF53" s="27"/>
      <c r="QI53" s="27"/>
      <c r="QK53" s="28"/>
      <c r="QN53" s="28"/>
      <c r="QO53" s="29"/>
      <c r="QP53" s="30" t="str">
        <f t="shared" si="56"/>
        <v/>
      </c>
      <c r="QR53" s="32"/>
      <c r="QS53" s="30" t="str">
        <f t="shared" si="57"/>
        <v/>
      </c>
      <c r="QU53" s="32"/>
      <c r="QV53" s="30" t="str">
        <f t="shared" si="58"/>
        <v/>
      </c>
      <c r="QX53" s="27" t="str">
        <f>IF(ISBLANK(QW53),"",IF(ISBLANK(VLOOKUP(QW53,role!A:E,2,FALSE)),"",VLOOKUP(QW53,role!A:E,2,FALSE)))</f>
        <v/>
      </c>
      <c r="QY53" s="27" t="str">
        <f>IF(ISBLANK(QW53),"",IF(ISBLANK(VLOOKUP(QW53,role!A:E,3,FALSE)),"",VLOOKUP(QW53,role!A:E,3,FALSE)))</f>
        <v/>
      </c>
      <c r="QZ53" s="27" t="str">
        <f>IF(ISBLANK(QW53),"",IF(ISBLANK(VLOOKUP(QW53,role!A:E,4,FALSE)),"",VLOOKUP(QW53,role!A:E,4,FALSE)))</f>
        <v/>
      </c>
      <c r="RA53" s="27" t="str">
        <f>IF(ISBLANK(QW53),"",IF(ISBLANK(VLOOKUP(QW53,role!A:E,5,FALSE)),"",VLOOKUP(QW53,role!A:E,5,FALSE)))</f>
        <v/>
      </c>
      <c r="RB53" s="27" t="str">
        <f>IF(ISBLANK(QW53),"",VLOOKUP(QW53,role!A:F,6,FALSE))</f>
        <v/>
      </c>
      <c r="RC53" s="32"/>
      <c r="RD53" s="30" t="str">
        <f t="shared" si="59"/>
        <v/>
      </c>
      <c r="RF53" s="32"/>
      <c r="RG53" s="30" t="str">
        <f t="shared" si="60"/>
        <v/>
      </c>
      <c r="RI53" s="28"/>
      <c r="RJ53" s="32"/>
      <c r="RK53" s="30" t="str">
        <f t="shared" si="61"/>
        <v/>
      </c>
      <c r="RM53" s="32"/>
      <c r="RN53" s="30" t="str">
        <f t="shared" si="62"/>
        <v/>
      </c>
      <c r="RP53" s="32"/>
      <c r="RQ53" s="30" t="str">
        <f t="shared" si="63"/>
        <v/>
      </c>
      <c r="RS53" s="32"/>
      <c r="RT53" s="30" t="str">
        <f t="shared" si="64"/>
        <v/>
      </c>
      <c r="RV53" s="32"/>
      <c r="RW53" s="30" t="str">
        <f t="shared" si="65"/>
        <v/>
      </c>
      <c r="RY53" s="28"/>
      <c r="RZ53" s="29"/>
      <c r="SB53" s="27" t="str">
        <f t="shared" si="52"/>
        <v/>
      </c>
      <c r="SC53" s="35"/>
      <c r="SM53" s="28"/>
      <c r="SS53" s="28"/>
      <c r="SY53" s="28"/>
      <c r="TE53" s="28"/>
      <c r="TK53" s="28"/>
      <c r="TQ53" s="31"/>
      <c r="TR53" s="50"/>
      <c r="TS53" s="50"/>
      <c r="TT53" s="52"/>
      <c r="TU53" s="50"/>
      <c r="TV53" s="50"/>
      <c r="TW53" s="52"/>
      <c r="TX53" s="52"/>
      <c r="TY53" s="50"/>
      <c r="TZ53" s="52"/>
      <c r="UA53" s="52"/>
      <c r="UB53" s="50"/>
      <c r="UC53" s="52"/>
      <c r="UD53" s="52"/>
      <c r="UE53" s="50"/>
      <c r="UF53" s="52"/>
      <c r="UG53" s="28"/>
      <c r="UH53" s="52"/>
      <c r="UI53" s="50"/>
      <c r="UJ53" s="52"/>
      <c r="UK53" s="56"/>
      <c r="UL53" s="50"/>
      <c r="UM53" s="52"/>
      <c r="UN53" s="56"/>
      <c r="UO53" s="50"/>
      <c r="UP53" s="52"/>
      <c r="UQ53" s="56"/>
      <c r="UR53" s="50"/>
      <c r="US53" s="52"/>
      <c r="UT53" s="56"/>
      <c r="UU53" s="50"/>
      <c r="UV53" s="52"/>
      <c r="UW53" s="33"/>
      <c r="UX53" s="29"/>
      <c r="UY53" s="32"/>
      <c r="UZ53" s="30" t="str">
        <f t="shared" si="53"/>
        <v/>
      </c>
      <c r="VA53" s="27" t="str">
        <f t="shared" si="54"/>
        <v/>
      </c>
      <c r="VH53" s="27"/>
      <c r="VJ53" s="27"/>
      <c r="VL53" s="27"/>
      <c r="VN53" s="27"/>
      <c r="VP53" s="27"/>
      <c r="VR53" s="27"/>
      <c r="VT53" s="33"/>
      <c r="VU53" s="27"/>
      <c r="VV53" s="27"/>
      <c r="VW53" s="27"/>
      <c r="VX53" s="27"/>
      <c r="VY53" s="27"/>
      <c r="VZ53" s="27"/>
      <c r="WA53" s="27"/>
      <c r="WB53" s="27"/>
      <c r="WC53" s="27"/>
    </row>
    <row r="54" spans="3:601" s="26" customFormat="1" x14ac:dyDescent="0.35">
      <c r="C54" s="27" t="str">
        <f t="shared" si="11"/>
        <v/>
      </c>
      <c r="H54" s="26" t="str">
        <f t="shared" si="12"/>
        <v/>
      </c>
      <c r="J54" s="27"/>
      <c r="K54" s="27"/>
      <c r="L54" s="27"/>
      <c r="N54" s="29"/>
      <c r="P54" s="26" t="str">
        <f t="shared" si="13"/>
        <v/>
      </c>
      <c r="Q54" s="27" t="str">
        <f t="shared" si="14"/>
        <v/>
      </c>
      <c r="S54" s="27"/>
      <c r="V54" s="27"/>
      <c r="Y54" s="27"/>
      <c r="AB54" s="27"/>
      <c r="AE54" s="27"/>
      <c r="AG54" s="28"/>
      <c r="AJ54" s="35"/>
      <c r="AL54" s="26" t="str">
        <f t="shared" si="15"/>
        <v/>
      </c>
      <c r="AM54" s="27" t="str">
        <f t="shared" si="16"/>
        <v/>
      </c>
      <c r="AO54" s="27"/>
      <c r="AR54" s="27"/>
      <c r="AU54" s="27"/>
      <c r="AX54" s="27"/>
      <c r="BA54" s="27"/>
      <c r="BC54" s="28"/>
      <c r="BF54" s="35"/>
      <c r="BH54" s="26" t="str">
        <f t="shared" si="17"/>
        <v/>
      </c>
      <c r="BI54" s="27" t="str">
        <f t="shared" si="18"/>
        <v/>
      </c>
      <c r="BK54" s="27"/>
      <c r="BN54" s="27"/>
      <c r="BQ54" s="27"/>
      <c r="BT54" s="27"/>
      <c r="BW54" s="27"/>
      <c r="BY54" s="28"/>
      <c r="CB54" s="35"/>
      <c r="CD54" s="26" t="str">
        <f t="shared" si="19"/>
        <v/>
      </c>
      <c r="CE54" s="27" t="str">
        <f t="shared" si="20"/>
        <v/>
      </c>
      <c r="CG54" s="27"/>
      <c r="CJ54" s="27"/>
      <c r="CM54" s="27"/>
      <c r="CP54" s="27"/>
      <c r="CS54" s="27"/>
      <c r="CU54" s="28"/>
      <c r="CX54" s="35"/>
      <c r="CZ54" s="26" t="str">
        <f t="shared" si="21"/>
        <v/>
      </c>
      <c r="DA54" s="27" t="str">
        <f t="shared" si="22"/>
        <v/>
      </c>
      <c r="DC54" s="27"/>
      <c r="DF54" s="27"/>
      <c r="DI54" s="27"/>
      <c r="DL54" s="27"/>
      <c r="DO54" s="27"/>
      <c r="DQ54" s="28"/>
      <c r="DT54" s="28"/>
      <c r="DW54" s="26" t="str">
        <f t="shared" si="23"/>
        <v/>
      </c>
      <c r="DX54" s="27" t="str">
        <f t="shared" si="24"/>
        <v/>
      </c>
      <c r="DZ54" s="27"/>
      <c r="EC54" s="27"/>
      <c r="EF54" s="27"/>
      <c r="EI54" s="27"/>
      <c r="EL54" s="27"/>
      <c r="EN54" s="28"/>
      <c r="EQ54" s="35"/>
      <c r="ES54" s="26" t="str">
        <f t="shared" si="25"/>
        <v/>
      </c>
      <c r="ET54" s="27" t="str">
        <f t="shared" si="26"/>
        <v/>
      </c>
      <c r="EV54" s="27"/>
      <c r="EY54" s="27"/>
      <c r="FB54" s="27"/>
      <c r="FE54" s="27"/>
      <c r="FH54" s="27"/>
      <c r="FJ54" s="28"/>
      <c r="FM54" s="35"/>
      <c r="FO54" s="26" t="str">
        <f t="shared" si="27"/>
        <v/>
      </c>
      <c r="FP54" s="27" t="str">
        <f t="shared" si="28"/>
        <v/>
      </c>
      <c r="FR54" s="27"/>
      <c r="FU54" s="27"/>
      <c r="FX54" s="27"/>
      <c r="GA54" s="27"/>
      <c r="GD54" s="27"/>
      <c r="GF54" s="28"/>
      <c r="GI54" s="35"/>
      <c r="GK54" s="26" t="str">
        <f t="shared" si="29"/>
        <v/>
      </c>
      <c r="GL54" s="27" t="str">
        <f t="shared" si="30"/>
        <v/>
      </c>
      <c r="GN54" s="27"/>
      <c r="GQ54" s="27"/>
      <c r="GT54" s="27"/>
      <c r="GW54" s="27"/>
      <c r="GZ54" s="27"/>
      <c r="HB54" s="28"/>
      <c r="HE54" s="35"/>
      <c r="HG54" s="26" t="str">
        <f t="shared" si="31"/>
        <v/>
      </c>
      <c r="HH54" s="27" t="str">
        <f t="shared" si="32"/>
        <v/>
      </c>
      <c r="HJ54" s="27"/>
      <c r="HM54" s="27"/>
      <c r="HP54" s="27"/>
      <c r="HS54" s="27"/>
      <c r="HV54" s="27"/>
      <c r="HX54" s="28"/>
      <c r="IA54" s="28"/>
      <c r="ID54" s="26" t="str">
        <f t="shared" si="33"/>
        <v/>
      </c>
      <c r="IE54" s="27" t="str">
        <f t="shared" si="34"/>
        <v/>
      </c>
      <c r="IG54" s="27"/>
      <c r="IJ54" s="27"/>
      <c r="IM54" s="27"/>
      <c r="IP54" s="27"/>
      <c r="IS54" s="27"/>
      <c r="IU54" s="28"/>
      <c r="IX54" s="35"/>
      <c r="IZ54" s="26" t="str">
        <f t="shared" si="35"/>
        <v/>
      </c>
      <c r="JA54" s="27" t="str">
        <f t="shared" si="36"/>
        <v/>
      </c>
      <c r="JC54" s="27"/>
      <c r="JF54" s="27"/>
      <c r="JI54" s="27"/>
      <c r="JL54" s="27"/>
      <c r="JO54" s="27"/>
      <c r="JQ54" s="28"/>
      <c r="JT54" s="35"/>
      <c r="JV54" s="26" t="str">
        <f t="shared" si="37"/>
        <v/>
      </c>
      <c r="JW54" s="27" t="str">
        <f t="shared" si="38"/>
        <v/>
      </c>
      <c r="JY54" s="27"/>
      <c r="KB54" s="27"/>
      <c r="KE54" s="27"/>
      <c r="KH54" s="27"/>
      <c r="KK54" s="27"/>
      <c r="KM54" s="28"/>
      <c r="KP54" s="35"/>
      <c r="KR54" s="26" t="str">
        <f t="shared" si="39"/>
        <v/>
      </c>
      <c r="KS54" s="27" t="str">
        <f t="shared" si="40"/>
        <v/>
      </c>
      <c r="KU54" s="27"/>
      <c r="KX54" s="27"/>
      <c r="LA54" s="27"/>
      <c r="LD54" s="27"/>
      <c r="LG54" s="27"/>
      <c r="LI54" s="28"/>
      <c r="LL54" s="35"/>
      <c r="LN54" s="26" t="str">
        <f t="shared" si="41"/>
        <v/>
      </c>
      <c r="LO54" s="27" t="str">
        <f t="shared" si="42"/>
        <v/>
      </c>
      <c r="LQ54" s="27"/>
      <c r="LT54" s="27"/>
      <c r="LW54" s="27"/>
      <c r="LZ54" s="27"/>
      <c r="MC54" s="27"/>
      <c r="ME54" s="28"/>
      <c r="MH54" s="35"/>
      <c r="MJ54" s="26" t="str">
        <f t="shared" si="43"/>
        <v/>
      </c>
      <c r="MK54" s="27" t="str">
        <f t="shared" si="44"/>
        <v/>
      </c>
      <c r="MM54" s="27"/>
      <c r="MP54" s="27"/>
      <c r="MS54" s="27"/>
      <c r="MV54" s="27"/>
      <c r="MY54" s="27"/>
      <c r="NA54" s="28"/>
      <c r="ND54" s="35"/>
      <c r="NF54" s="26" t="str">
        <f t="shared" si="45"/>
        <v/>
      </c>
      <c r="NG54" s="27" t="str">
        <f t="shared" si="46"/>
        <v/>
      </c>
      <c r="NI54" s="27"/>
      <c r="NL54" s="27"/>
      <c r="NO54" s="27"/>
      <c r="NR54" s="27"/>
      <c r="NU54" s="27"/>
      <c r="NW54" s="28"/>
      <c r="NZ54" s="35"/>
      <c r="OB54" s="26" t="str">
        <f t="shared" si="47"/>
        <v/>
      </c>
      <c r="OC54" s="27" t="str">
        <f t="shared" si="48"/>
        <v/>
      </c>
      <c r="OE54" s="27"/>
      <c r="OH54" s="27"/>
      <c r="OK54" s="27"/>
      <c r="ON54" s="27"/>
      <c r="OQ54" s="27"/>
      <c r="OS54" s="28"/>
      <c r="OV54" s="35"/>
      <c r="OX54" s="26" t="str">
        <f t="shared" si="49"/>
        <v/>
      </c>
      <c r="OY54" s="27" t="str">
        <f t="shared" si="50"/>
        <v/>
      </c>
      <c r="PA54" s="27"/>
      <c r="PD54" s="27"/>
      <c r="PG54" s="27"/>
      <c r="PJ54" s="27"/>
      <c r="PM54" s="27"/>
      <c r="PO54" s="28"/>
      <c r="PR54" s="35"/>
      <c r="PT54" s="26" t="str">
        <f t="shared" si="51"/>
        <v/>
      </c>
      <c r="PU54" s="27" t="str">
        <f t="shared" si="55"/>
        <v/>
      </c>
      <c r="PW54" s="27"/>
      <c r="PZ54" s="27"/>
      <c r="QC54" s="27"/>
      <c r="QF54" s="27"/>
      <c r="QI54" s="27"/>
      <c r="QK54" s="28"/>
      <c r="QN54" s="28"/>
      <c r="QO54" s="29"/>
      <c r="QP54" s="30" t="str">
        <f t="shared" si="56"/>
        <v/>
      </c>
      <c r="QR54" s="32"/>
      <c r="QS54" s="30" t="str">
        <f t="shared" si="57"/>
        <v/>
      </c>
      <c r="QU54" s="32"/>
      <c r="QV54" s="30" t="str">
        <f t="shared" si="58"/>
        <v/>
      </c>
      <c r="QX54" s="27" t="str">
        <f>IF(ISBLANK(QW54),"",IF(ISBLANK(VLOOKUP(QW54,role!A:E,2,FALSE)),"",VLOOKUP(QW54,role!A:E,2,FALSE)))</f>
        <v/>
      </c>
      <c r="QY54" s="27" t="str">
        <f>IF(ISBLANK(QW54),"",IF(ISBLANK(VLOOKUP(QW54,role!A:E,3,FALSE)),"",VLOOKUP(QW54,role!A:E,3,FALSE)))</f>
        <v/>
      </c>
      <c r="QZ54" s="27" t="str">
        <f>IF(ISBLANK(QW54),"",IF(ISBLANK(VLOOKUP(QW54,role!A:E,4,FALSE)),"",VLOOKUP(QW54,role!A:E,4,FALSE)))</f>
        <v/>
      </c>
      <c r="RA54" s="27" t="str">
        <f>IF(ISBLANK(QW54),"",IF(ISBLANK(VLOOKUP(QW54,role!A:E,5,FALSE)),"",VLOOKUP(QW54,role!A:E,5,FALSE)))</f>
        <v/>
      </c>
      <c r="RB54" s="27" t="str">
        <f>IF(ISBLANK(QW54),"",VLOOKUP(QW54,role!A:F,6,FALSE))</f>
        <v/>
      </c>
      <c r="RC54" s="32"/>
      <c r="RD54" s="30" t="str">
        <f t="shared" si="59"/>
        <v/>
      </c>
      <c r="RF54" s="32"/>
      <c r="RG54" s="30" t="str">
        <f t="shared" si="60"/>
        <v/>
      </c>
      <c r="RI54" s="28"/>
      <c r="RJ54" s="32"/>
      <c r="RK54" s="30" t="str">
        <f t="shared" si="61"/>
        <v/>
      </c>
      <c r="RM54" s="32"/>
      <c r="RN54" s="30" t="str">
        <f t="shared" si="62"/>
        <v/>
      </c>
      <c r="RP54" s="32"/>
      <c r="RQ54" s="30" t="str">
        <f t="shared" si="63"/>
        <v/>
      </c>
      <c r="RS54" s="32"/>
      <c r="RT54" s="30" t="str">
        <f t="shared" si="64"/>
        <v/>
      </c>
      <c r="RV54" s="32"/>
      <c r="RW54" s="30" t="str">
        <f t="shared" si="65"/>
        <v/>
      </c>
      <c r="RY54" s="28"/>
      <c r="RZ54" s="29"/>
      <c r="SB54" s="27" t="str">
        <f t="shared" si="52"/>
        <v/>
      </c>
      <c r="SC54" s="35"/>
      <c r="SM54" s="28"/>
      <c r="SS54" s="28"/>
      <c r="SY54" s="28"/>
      <c r="TE54" s="28"/>
      <c r="TK54" s="28"/>
      <c r="TQ54" s="31"/>
      <c r="TR54" s="50"/>
      <c r="TS54" s="50"/>
      <c r="TT54" s="52"/>
      <c r="TU54" s="50"/>
      <c r="TV54" s="50"/>
      <c r="TW54" s="52"/>
      <c r="TX54" s="52"/>
      <c r="TY54" s="50"/>
      <c r="TZ54" s="52"/>
      <c r="UA54" s="52"/>
      <c r="UB54" s="50"/>
      <c r="UC54" s="52"/>
      <c r="UD54" s="52"/>
      <c r="UE54" s="50"/>
      <c r="UF54" s="52"/>
      <c r="UG54" s="28"/>
      <c r="UH54" s="52"/>
      <c r="UI54" s="50"/>
      <c r="UJ54" s="52"/>
      <c r="UK54" s="56"/>
      <c r="UL54" s="50"/>
      <c r="UM54" s="52"/>
      <c r="UN54" s="56"/>
      <c r="UO54" s="50"/>
      <c r="UP54" s="52"/>
      <c r="UQ54" s="56"/>
      <c r="UR54" s="50"/>
      <c r="US54" s="52"/>
      <c r="UT54" s="56"/>
      <c r="UU54" s="50"/>
      <c r="UV54" s="52"/>
      <c r="UW54" s="33"/>
      <c r="UX54" s="29"/>
      <c r="UY54" s="32"/>
      <c r="UZ54" s="30" t="str">
        <f t="shared" si="53"/>
        <v/>
      </c>
      <c r="VA54" s="27" t="str">
        <f t="shared" si="54"/>
        <v/>
      </c>
      <c r="VH54" s="27"/>
      <c r="VJ54" s="27"/>
      <c r="VL54" s="27"/>
      <c r="VN54" s="27"/>
      <c r="VP54" s="27"/>
      <c r="VR54" s="27"/>
      <c r="VT54" s="33"/>
      <c r="VU54" s="27"/>
      <c r="VV54" s="27"/>
      <c r="VW54" s="27"/>
      <c r="VX54" s="27"/>
      <c r="VY54" s="27"/>
      <c r="VZ54" s="27"/>
      <c r="WA54" s="27"/>
      <c r="WB54" s="27"/>
      <c r="WC54" s="27"/>
    </row>
    <row r="55" spans="3:601" s="26" customFormat="1" x14ac:dyDescent="0.35">
      <c r="C55" s="27" t="str">
        <f t="shared" si="11"/>
        <v/>
      </c>
      <c r="H55" s="26" t="str">
        <f t="shared" si="12"/>
        <v/>
      </c>
      <c r="J55" s="27"/>
      <c r="K55" s="27"/>
      <c r="L55" s="27"/>
      <c r="N55" s="29"/>
      <c r="P55" s="26" t="str">
        <f t="shared" si="13"/>
        <v/>
      </c>
      <c r="Q55" s="27" t="str">
        <f t="shared" si="14"/>
        <v/>
      </c>
      <c r="S55" s="27"/>
      <c r="V55" s="27"/>
      <c r="Y55" s="27"/>
      <c r="AB55" s="27"/>
      <c r="AE55" s="27"/>
      <c r="AG55" s="28"/>
      <c r="AJ55" s="35"/>
      <c r="AL55" s="26" t="str">
        <f t="shared" si="15"/>
        <v/>
      </c>
      <c r="AM55" s="27" t="str">
        <f t="shared" si="16"/>
        <v/>
      </c>
      <c r="AO55" s="27"/>
      <c r="AR55" s="27"/>
      <c r="AU55" s="27"/>
      <c r="AX55" s="27"/>
      <c r="BA55" s="27"/>
      <c r="BC55" s="28"/>
      <c r="BF55" s="35"/>
      <c r="BH55" s="26" t="str">
        <f t="shared" si="17"/>
        <v/>
      </c>
      <c r="BI55" s="27" t="str">
        <f t="shared" si="18"/>
        <v/>
      </c>
      <c r="BK55" s="27"/>
      <c r="BN55" s="27"/>
      <c r="BQ55" s="27"/>
      <c r="BT55" s="27"/>
      <c r="BW55" s="27"/>
      <c r="BY55" s="28"/>
      <c r="CB55" s="35"/>
      <c r="CD55" s="26" t="str">
        <f t="shared" si="19"/>
        <v/>
      </c>
      <c r="CE55" s="27" t="str">
        <f t="shared" si="20"/>
        <v/>
      </c>
      <c r="CG55" s="27"/>
      <c r="CJ55" s="27"/>
      <c r="CM55" s="27"/>
      <c r="CP55" s="27"/>
      <c r="CS55" s="27"/>
      <c r="CU55" s="28"/>
      <c r="CX55" s="35"/>
      <c r="CZ55" s="26" t="str">
        <f t="shared" si="21"/>
        <v/>
      </c>
      <c r="DA55" s="27" t="str">
        <f t="shared" si="22"/>
        <v/>
      </c>
      <c r="DC55" s="27"/>
      <c r="DF55" s="27"/>
      <c r="DI55" s="27"/>
      <c r="DL55" s="27"/>
      <c r="DO55" s="27"/>
      <c r="DQ55" s="28"/>
      <c r="DT55" s="28"/>
      <c r="DW55" s="26" t="str">
        <f t="shared" si="23"/>
        <v/>
      </c>
      <c r="DX55" s="27" t="str">
        <f t="shared" si="24"/>
        <v/>
      </c>
      <c r="DZ55" s="27"/>
      <c r="EC55" s="27"/>
      <c r="EF55" s="27"/>
      <c r="EI55" s="27"/>
      <c r="EL55" s="27"/>
      <c r="EN55" s="28"/>
      <c r="EQ55" s="35"/>
      <c r="ES55" s="26" t="str">
        <f t="shared" si="25"/>
        <v/>
      </c>
      <c r="ET55" s="27" t="str">
        <f t="shared" si="26"/>
        <v/>
      </c>
      <c r="EV55" s="27"/>
      <c r="EY55" s="27"/>
      <c r="FB55" s="27"/>
      <c r="FE55" s="27"/>
      <c r="FH55" s="27"/>
      <c r="FJ55" s="28"/>
      <c r="FM55" s="35"/>
      <c r="FO55" s="26" t="str">
        <f t="shared" si="27"/>
        <v/>
      </c>
      <c r="FP55" s="27" t="str">
        <f t="shared" si="28"/>
        <v/>
      </c>
      <c r="FR55" s="27"/>
      <c r="FU55" s="27"/>
      <c r="FX55" s="27"/>
      <c r="GA55" s="27"/>
      <c r="GD55" s="27"/>
      <c r="GF55" s="28"/>
      <c r="GI55" s="35"/>
      <c r="GK55" s="26" t="str">
        <f t="shared" si="29"/>
        <v/>
      </c>
      <c r="GL55" s="27" t="str">
        <f t="shared" si="30"/>
        <v/>
      </c>
      <c r="GN55" s="27"/>
      <c r="GQ55" s="27"/>
      <c r="GT55" s="27"/>
      <c r="GW55" s="27"/>
      <c r="GZ55" s="27"/>
      <c r="HB55" s="28"/>
      <c r="HE55" s="35"/>
      <c r="HG55" s="26" t="str">
        <f t="shared" si="31"/>
        <v/>
      </c>
      <c r="HH55" s="27" t="str">
        <f t="shared" si="32"/>
        <v/>
      </c>
      <c r="HJ55" s="27"/>
      <c r="HM55" s="27"/>
      <c r="HP55" s="27"/>
      <c r="HS55" s="27"/>
      <c r="HV55" s="27"/>
      <c r="HX55" s="28"/>
      <c r="IA55" s="28"/>
      <c r="ID55" s="26" t="str">
        <f t="shared" si="33"/>
        <v/>
      </c>
      <c r="IE55" s="27" t="str">
        <f t="shared" si="34"/>
        <v/>
      </c>
      <c r="IG55" s="27"/>
      <c r="IJ55" s="27"/>
      <c r="IM55" s="27"/>
      <c r="IP55" s="27"/>
      <c r="IS55" s="27"/>
      <c r="IU55" s="28"/>
      <c r="IX55" s="35"/>
      <c r="IZ55" s="26" t="str">
        <f t="shared" si="35"/>
        <v/>
      </c>
      <c r="JA55" s="27" t="str">
        <f t="shared" si="36"/>
        <v/>
      </c>
      <c r="JC55" s="27"/>
      <c r="JF55" s="27"/>
      <c r="JI55" s="27"/>
      <c r="JL55" s="27"/>
      <c r="JO55" s="27"/>
      <c r="JQ55" s="28"/>
      <c r="JT55" s="35"/>
      <c r="JV55" s="26" t="str">
        <f t="shared" si="37"/>
        <v/>
      </c>
      <c r="JW55" s="27" t="str">
        <f t="shared" si="38"/>
        <v/>
      </c>
      <c r="JY55" s="27"/>
      <c r="KB55" s="27"/>
      <c r="KE55" s="27"/>
      <c r="KH55" s="27"/>
      <c r="KK55" s="27"/>
      <c r="KM55" s="28"/>
      <c r="KP55" s="35"/>
      <c r="KR55" s="26" t="str">
        <f t="shared" si="39"/>
        <v/>
      </c>
      <c r="KS55" s="27" t="str">
        <f t="shared" si="40"/>
        <v/>
      </c>
      <c r="KU55" s="27"/>
      <c r="KX55" s="27"/>
      <c r="LA55" s="27"/>
      <c r="LD55" s="27"/>
      <c r="LG55" s="27"/>
      <c r="LI55" s="28"/>
      <c r="LL55" s="35"/>
      <c r="LN55" s="26" t="str">
        <f t="shared" si="41"/>
        <v/>
      </c>
      <c r="LO55" s="27" t="str">
        <f t="shared" si="42"/>
        <v/>
      </c>
      <c r="LQ55" s="27"/>
      <c r="LT55" s="27"/>
      <c r="LW55" s="27"/>
      <c r="LZ55" s="27"/>
      <c r="MC55" s="27"/>
      <c r="ME55" s="28"/>
      <c r="MH55" s="35"/>
      <c r="MJ55" s="26" t="str">
        <f t="shared" si="43"/>
        <v/>
      </c>
      <c r="MK55" s="27" t="str">
        <f t="shared" si="44"/>
        <v/>
      </c>
      <c r="MM55" s="27"/>
      <c r="MP55" s="27"/>
      <c r="MS55" s="27"/>
      <c r="MV55" s="27"/>
      <c r="MY55" s="27"/>
      <c r="NA55" s="28"/>
      <c r="ND55" s="35"/>
      <c r="NF55" s="26" t="str">
        <f t="shared" si="45"/>
        <v/>
      </c>
      <c r="NG55" s="27" t="str">
        <f t="shared" si="46"/>
        <v/>
      </c>
      <c r="NI55" s="27"/>
      <c r="NL55" s="27"/>
      <c r="NO55" s="27"/>
      <c r="NR55" s="27"/>
      <c r="NU55" s="27"/>
      <c r="NW55" s="28"/>
      <c r="NZ55" s="35"/>
      <c r="OB55" s="26" t="str">
        <f t="shared" si="47"/>
        <v/>
      </c>
      <c r="OC55" s="27" t="str">
        <f t="shared" si="48"/>
        <v/>
      </c>
      <c r="OE55" s="27"/>
      <c r="OH55" s="27"/>
      <c r="OK55" s="27"/>
      <c r="ON55" s="27"/>
      <c r="OQ55" s="27"/>
      <c r="OS55" s="28"/>
      <c r="OV55" s="35"/>
      <c r="OX55" s="26" t="str">
        <f t="shared" si="49"/>
        <v/>
      </c>
      <c r="OY55" s="27" t="str">
        <f t="shared" si="50"/>
        <v/>
      </c>
      <c r="PA55" s="27"/>
      <c r="PD55" s="27"/>
      <c r="PG55" s="27"/>
      <c r="PJ55" s="27"/>
      <c r="PM55" s="27"/>
      <c r="PO55" s="28"/>
      <c r="PR55" s="35"/>
      <c r="PT55" s="26" t="str">
        <f t="shared" si="51"/>
        <v/>
      </c>
      <c r="PU55" s="27" t="str">
        <f t="shared" si="55"/>
        <v/>
      </c>
      <c r="PW55" s="27"/>
      <c r="PZ55" s="27"/>
      <c r="QC55" s="27"/>
      <c r="QF55" s="27"/>
      <c r="QI55" s="27"/>
      <c r="QK55" s="28"/>
      <c r="QN55" s="28"/>
      <c r="QO55" s="29"/>
      <c r="QP55" s="30" t="str">
        <f t="shared" si="56"/>
        <v/>
      </c>
      <c r="QR55" s="32"/>
      <c r="QS55" s="30" t="str">
        <f t="shared" si="57"/>
        <v/>
      </c>
      <c r="QU55" s="32"/>
      <c r="QV55" s="30" t="str">
        <f t="shared" si="58"/>
        <v/>
      </c>
      <c r="QX55" s="27" t="str">
        <f>IF(ISBLANK(QW55),"",IF(ISBLANK(VLOOKUP(QW55,role!A:E,2,FALSE)),"",VLOOKUP(QW55,role!A:E,2,FALSE)))</f>
        <v/>
      </c>
      <c r="QY55" s="27" t="str">
        <f>IF(ISBLANK(QW55),"",IF(ISBLANK(VLOOKUP(QW55,role!A:E,3,FALSE)),"",VLOOKUP(QW55,role!A:E,3,FALSE)))</f>
        <v/>
      </c>
      <c r="QZ55" s="27" t="str">
        <f>IF(ISBLANK(QW55),"",IF(ISBLANK(VLOOKUP(QW55,role!A:E,4,FALSE)),"",VLOOKUP(QW55,role!A:E,4,FALSE)))</f>
        <v/>
      </c>
      <c r="RA55" s="27" t="str">
        <f>IF(ISBLANK(QW55),"",IF(ISBLANK(VLOOKUP(QW55,role!A:E,5,FALSE)),"",VLOOKUP(QW55,role!A:E,5,FALSE)))</f>
        <v/>
      </c>
      <c r="RB55" s="27" t="str">
        <f>IF(ISBLANK(QW55),"",VLOOKUP(QW55,role!A:F,6,FALSE))</f>
        <v/>
      </c>
      <c r="RC55" s="32"/>
      <c r="RD55" s="30" t="str">
        <f t="shared" si="59"/>
        <v/>
      </c>
      <c r="RF55" s="32"/>
      <c r="RG55" s="30" t="str">
        <f t="shared" si="60"/>
        <v/>
      </c>
      <c r="RI55" s="28"/>
      <c r="RJ55" s="32"/>
      <c r="RK55" s="30" t="str">
        <f t="shared" si="61"/>
        <v/>
      </c>
      <c r="RM55" s="32"/>
      <c r="RN55" s="30" t="str">
        <f t="shared" si="62"/>
        <v/>
      </c>
      <c r="RP55" s="32"/>
      <c r="RQ55" s="30" t="str">
        <f t="shared" si="63"/>
        <v/>
      </c>
      <c r="RS55" s="32"/>
      <c r="RT55" s="30" t="str">
        <f t="shared" si="64"/>
        <v/>
      </c>
      <c r="RV55" s="32"/>
      <c r="RW55" s="30" t="str">
        <f t="shared" si="65"/>
        <v/>
      </c>
      <c r="RY55" s="28"/>
      <c r="RZ55" s="29"/>
      <c r="SB55" s="27" t="str">
        <f t="shared" si="52"/>
        <v/>
      </c>
      <c r="SC55" s="35"/>
      <c r="SM55" s="28"/>
      <c r="SS55" s="28"/>
      <c r="SY55" s="28"/>
      <c r="TE55" s="28"/>
      <c r="TK55" s="28"/>
      <c r="TQ55" s="31"/>
      <c r="TR55" s="50"/>
      <c r="TS55" s="50"/>
      <c r="TT55" s="52"/>
      <c r="TU55" s="50"/>
      <c r="TV55" s="50"/>
      <c r="TW55" s="52"/>
      <c r="TX55" s="52"/>
      <c r="TY55" s="50"/>
      <c r="TZ55" s="52"/>
      <c r="UA55" s="52"/>
      <c r="UB55" s="50"/>
      <c r="UC55" s="52"/>
      <c r="UD55" s="52"/>
      <c r="UE55" s="50"/>
      <c r="UF55" s="52"/>
      <c r="UG55" s="28"/>
      <c r="UH55" s="52"/>
      <c r="UI55" s="50"/>
      <c r="UJ55" s="52"/>
      <c r="UK55" s="56"/>
      <c r="UL55" s="50"/>
      <c r="UM55" s="52"/>
      <c r="UN55" s="56"/>
      <c r="UO55" s="50"/>
      <c r="UP55" s="52"/>
      <c r="UQ55" s="56"/>
      <c r="UR55" s="50"/>
      <c r="US55" s="52"/>
      <c r="UT55" s="56"/>
      <c r="UU55" s="50"/>
      <c r="UV55" s="52"/>
      <c r="UW55" s="33"/>
      <c r="UX55" s="29"/>
      <c r="UY55" s="32"/>
      <c r="UZ55" s="30" t="str">
        <f t="shared" si="53"/>
        <v/>
      </c>
      <c r="VA55" s="27" t="str">
        <f t="shared" si="54"/>
        <v/>
      </c>
      <c r="VH55" s="27"/>
      <c r="VJ55" s="27"/>
      <c r="VL55" s="27"/>
      <c r="VN55" s="27"/>
      <c r="VP55" s="27"/>
      <c r="VR55" s="27"/>
      <c r="VT55" s="33"/>
      <c r="VU55" s="27"/>
      <c r="VV55" s="27"/>
      <c r="VW55" s="27"/>
      <c r="VX55" s="27"/>
      <c r="VY55" s="27"/>
      <c r="VZ55" s="27"/>
      <c r="WA55" s="27"/>
      <c r="WB55" s="27"/>
      <c r="WC55" s="27"/>
    </row>
    <row r="56" spans="3:601" s="26" customFormat="1" x14ac:dyDescent="0.35">
      <c r="C56" s="27" t="str">
        <f t="shared" si="11"/>
        <v/>
      </c>
      <c r="H56" s="26" t="str">
        <f t="shared" si="12"/>
        <v/>
      </c>
      <c r="J56" s="27"/>
      <c r="K56" s="27"/>
      <c r="L56" s="27"/>
      <c r="N56" s="29"/>
      <c r="P56" s="26" t="str">
        <f t="shared" si="13"/>
        <v/>
      </c>
      <c r="Q56" s="27" t="str">
        <f t="shared" si="14"/>
        <v/>
      </c>
      <c r="S56" s="27"/>
      <c r="V56" s="27"/>
      <c r="Y56" s="27"/>
      <c r="AB56" s="27"/>
      <c r="AE56" s="27"/>
      <c r="AG56" s="28"/>
      <c r="AJ56" s="35"/>
      <c r="AL56" s="26" t="str">
        <f t="shared" si="15"/>
        <v/>
      </c>
      <c r="AM56" s="27" t="str">
        <f t="shared" si="16"/>
        <v/>
      </c>
      <c r="AO56" s="27"/>
      <c r="AR56" s="27"/>
      <c r="AU56" s="27"/>
      <c r="AX56" s="27"/>
      <c r="BA56" s="27"/>
      <c r="BC56" s="28"/>
      <c r="BF56" s="35"/>
      <c r="BH56" s="26" t="str">
        <f t="shared" si="17"/>
        <v/>
      </c>
      <c r="BI56" s="27" t="str">
        <f t="shared" si="18"/>
        <v/>
      </c>
      <c r="BK56" s="27"/>
      <c r="BN56" s="27"/>
      <c r="BQ56" s="27"/>
      <c r="BT56" s="27"/>
      <c r="BW56" s="27"/>
      <c r="BY56" s="28"/>
      <c r="CB56" s="35"/>
      <c r="CD56" s="26" t="str">
        <f t="shared" si="19"/>
        <v/>
      </c>
      <c r="CE56" s="27" t="str">
        <f t="shared" si="20"/>
        <v/>
      </c>
      <c r="CG56" s="27"/>
      <c r="CJ56" s="27"/>
      <c r="CM56" s="27"/>
      <c r="CP56" s="27"/>
      <c r="CS56" s="27"/>
      <c r="CU56" s="28"/>
      <c r="CX56" s="35"/>
      <c r="CZ56" s="26" t="str">
        <f t="shared" si="21"/>
        <v/>
      </c>
      <c r="DA56" s="27" t="str">
        <f t="shared" si="22"/>
        <v/>
      </c>
      <c r="DC56" s="27"/>
      <c r="DF56" s="27"/>
      <c r="DI56" s="27"/>
      <c r="DL56" s="27"/>
      <c r="DO56" s="27"/>
      <c r="DQ56" s="28"/>
      <c r="DT56" s="28"/>
      <c r="DW56" s="26" t="str">
        <f t="shared" si="23"/>
        <v/>
      </c>
      <c r="DX56" s="27" t="str">
        <f t="shared" si="24"/>
        <v/>
      </c>
      <c r="DZ56" s="27"/>
      <c r="EC56" s="27"/>
      <c r="EF56" s="27"/>
      <c r="EI56" s="27"/>
      <c r="EL56" s="27"/>
      <c r="EN56" s="28"/>
      <c r="EQ56" s="35"/>
      <c r="ES56" s="26" t="str">
        <f t="shared" si="25"/>
        <v/>
      </c>
      <c r="ET56" s="27" t="str">
        <f t="shared" si="26"/>
        <v/>
      </c>
      <c r="EV56" s="27"/>
      <c r="EY56" s="27"/>
      <c r="FB56" s="27"/>
      <c r="FE56" s="27"/>
      <c r="FH56" s="27"/>
      <c r="FJ56" s="28"/>
      <c r="FM56" s="35"/>
      <c r="FO56" s="26" t="str">
        <f t="shared" si="27"/>
        <v/>
      </c>
      <c r="FP56" s="27" t="str">
        <f t="shared" si="28"/>
        <v/>
      </c>
      <c r="FR56" s="27"/>
      <c r="FU56" s="27"/>
      <c r="FX56" s="27"/>
      <c r="GA56" s="27"/>
      <c r="GD56" s="27"/>
      <c r="GF56" s="28"/>
      <c r="GI56" s="35"/>
      <c r="GK56" s="26" t="str">
        <f t="shared" si="29"/>
        <v/>
      </c>
      <c r="GL56" s="27" t="str">
        <f t="shared" si="30"/>
        <v/>
      </c>
      <c r="GN56" s="27"/>
      <c r="GQ56" s="27"/>
      <c r="GT56" s="27"/>
      <c r="GW56" s="27"/>
      <c r="GZ56" s="27"/>
      <c r="HB56" s="28"/>
      <c r="HE56" s="35"/>
      <c r="HG56" s="26" t="str">
        <f t="shared" si="31"/>
        <v/>
      </c>
      <c r="HH56" s="27" t="str">
        <f t="shared" si="32"/>
        <v/>
      </c>
      <c r="HJ56" s="27"/>
      <c r="HM56" s="27"/>
      <c r="HP56" s="27"/>
      <c r="HS56" s="27"/>
      <c r="HV56" s="27"/>
      <c r="HX56" s="28"/>
      <c r="IA56" s="28"/>
      <c r="ID56" s="26" t="str">
        <f t="shared" si="33"/>
        <v/>
      </c>
      <c r="IE56" s="27" t="str">
        <f t="shared" si="34"/>
        <v/>
      </c>
      <c r="IG56" s="27"/>
      <c r="IJ56" s="27"/>
      <c r="IM56" s="27"/>
      <c r="IP56" s="27"/>
      <c r="IS56" s="27"/>
      <c r="IU56" s="28"/>
      <c r="IX56" s="35"/>
      <c r="IZ56" s="26" t="str">
        <f t="shared" si="35"/>
        <v/>
      </c>
      <c r="JA56" s="27" t="str">
        <f t="shared" si="36"/>
        <v/>
      </c>
      <c r="JC56" s="27"/>
      <c r="JF56" s="27"/>
      <c r="JI56" s="27"/>
      <c r="JL56" s="27"/>
      <c r="JO56" s="27"/>
      <c r="JQ56" s="28"/>
      <c r="JT56" s="35"/>
      <c r="JV56" s="26" t="str">
        <f t="shared" si="37"/>
        <v/>
      </c>
      <c r="JW56" s="27" t="str">
        <f t="shared" si="38"/>
        <v/>
      </c>
      <c r="JY56" s="27"/>
      <c r="KB56" s="27"/>
      <c r="KE56" s="27"/>
      <c r="KH56" s="27"/>
      <c r="KK56" s="27"/>
      <c r="KM56" s="28"/>
      <c r="KP56" s="35"/>
      <c r="KR56" s="26" t="str">
        <f t="shared" si="39"/>
        <v/>
      </c>
      <c r="KS56" s="27" t="str">
        <f t="shared" si="40"/>
        <v/>
      </c>
      <c r="KU56" s="27"/>
      <c r="KX56" s="27"/>
      <c r="LA56" s="27"/>
      <c r="LD56" s="27"/>
      <c r="LG56" s="27"/>
      <c r="LI56" s="28"/>
      <c r="LL56" s="35"/>
      <c r="LN56" s="26" t="str">
        <f t="shared" si="41"/>
        <v/>
      </c>
      <c r="LO56" s="27" t="str">
        <f t="shared" si="42"/>
        <v/>
      </c>
      <c r="LQ56" s="27"/>
      <c r="LT56" s="27"/>
      <c r="LW56" s="27"/>
      <c r="LZ56" s="27"/>
      <c r="MC56" s="27"/>
      <c r="ME56" s="28"/>
      <c r="MH56" s="35"/>
      <c r="MJ56" s="26" t="str">
        <f t="shared" si="43"/>
        <v/>
      </c>
      <c r="MK56" s="27" t="str">
        <f t="shared" si="44"/>
        <v/>
      </c>
      <c r="MM56" s="27"/>
      <c r="MP56" s="27"/>
      <c r="MS56" s="27"/>
      <c r="MV56" s="27"/>
      <c r="MY56" s="27"/>
      <c r="NA56" s="28"/>
      <c r="ND56" s="35"/>
      <c r="NF56" s="26" t="str">
        <f t="shared" si="45"/>
        <v/>
      </c>
      <c r="NG56" s="27" t="str">
        <f t="shared" si="46"/>
        <v/>
      </c>
      <c r="NI56" s="27"/>
      <c r="NL56" s="27"/>
      <c r="NO56" s="27"/>
      <c r="NR56" s="27"/>
      <c r="NU56" s="27"/>
      <c r="NW56" s="28"/>
      <c r="NZ56" s="35"/>
      <c r="OB56" s="26" t="str">
        <f t="shared" si="47"/>
        <v/>
      </c>
      <c r="OC56" s="27" t="str">
        <f t="shared" si="48"/>
        <v/>
      </c>
      <c r="OE56" s="27"/>
      <c r="OH56" s="27"/>
      <c r="OK56" s="27"/>
      <c r="ON56" s="27"/>
      <c r="OQ56" s="27"/>
      <c r="OS56" s="28"/>
      <c r="OV56" s="35"/>
      <c r="OX56" s="26" t="str">
        <f t="shared" si="49"/>
        <v/>
      </c>
      <c r="OY56" s="27" t="str">
        <f t="shared" si="50"/>
        <v/>
      </c>
      <c r="PA56" s="27"/>
      <c r="PD56" s="27"/>
      <c r="PG56" s="27"/>
      <c r="PJ56" s="27"/>
      <c r="PM56" s="27"/>
      <c r="PO56" s="28"/>
      <c r="PR56" s="35"/>
      <c r="PT56" s="26" t="str">
        <f t="shared" si="51"/>
        <v/>
      </c>
      <c r="PU56" s="27" t="str">
        <f t="shared" si="55"/>
        <v/>
      </c>
      <c r="PW56" s="27"/>
      <c r="PZ56" s="27"/>
      <c r="QC56" s="27"/>
      <c r="QF56" s="27"/>
      <c r="QI56" s="27"/>
      <c r="QK56" s="28"/>
      <c r="QN56" s="28"/>
      <c r="QO56" s="29"/>
      <c r="QP56" s="30" t="str">
        <f t="shared" si="56"/>
        <v/>
      </c>
      <c r="QR56" s="32"/>
      <c r="QS56" s="30" t="str">
        <f t="shared" si="57"/>
        <v/>
      </c>
      <c r="QU56" s="32"/>
      <c r="QV56" s="30" t="str">
        <f t="shared" si="58"/>
        <v/>
      </c>
      <c r="QX56" s="27" t="str">
        <f>IF(ISBLANK(QW56),"",IF(ISBLANK(VLOOKUP(QW56,role!A:E,2,FALSE)),"",VLOOKUP(QW56,role!A:E,2,FALSE)))</f>
        <v/>
      </c>
      <c r="QY56" s="27" t="str">
        <f>IF(ISBLANK(QW56),"",IF(ISBLANK(VLOOKUP(QW56,role!A:E,3,FALSE)),"",VLOOKUP(QW56,role!A:E,3,FALSE)))</f>
        <v/>
      </c>
      <c r="QZ56" s="27" t="str">
        <f>IF(ISBLANK(QW56),"",IF(ISBLANK(VLOOKUP(QW56,role!A:E,4,FALSE)),"",VLOOKUP(QW56,role!A:E,4,FALSE)))</f>
        <v/>
      </c>
      <c r="RA56" s="27" t="str">
        <f>IF(ISBLANK(QW56),"",IF(ISBLANK(VLOOKUP(QW56,role!A:E,5,FALSE)),"",VLOOKUP(QW56,role!A:E,5,FALSE)))</f>
        <v/>
      </c>
      <c r="RB56" s="27" t="str">
        <f>IF(ISBLANK(QW56),"",VLOOKUP(QW56,role!A:F,6,FALSE))</f>
        <v/>
      </c>
      <c r="RC56" s="32"/>
      <c r="RD56" s="30" t="str">
        <f t="shared" si="59"/>
        <v/>
      </c>
      <c r="RF56" s="32"/>
      <c r="RG56" s="30" t="str">
        <f t="shared" si="60"/>
        <v/>
      </c>
      <c r="RI56" s="28"/>
      <c r="RJ56" s="32"/>
      <c r="RK56" s="30" t="str">
        <f t="shared" si="61"/>
        <v/>
      </c>
      <c r="RM56" s="32"/>
      <c r="RN56" s="30" t="str">
        <f t="shared" si="62"/>
        <v/>
      </c>
      <c r="RP56" s="32"/>
      <c r="RQ56" s="30" t="str">
        <f t="shared" si="63"/>
        <v/>
      </c>
      <c r="RS56" s="32"/>
      <c r="RT56" s="30" t="str">
        <f t="shared" si="64"/>
        <v/>
      </c>
      <c r="RV56" s="32"/>
      <c r="RW56" s="30" t="str">
        <f t="shared" si="65"/>
        <v/>
      </c>
      <c r="RY56" s="28"/>
      <c r="RZ56" s="29"/>
      <c r="SB56" s="27" t="str">
        <f t="shared" si="52"/>
        <v/>
      </c>
      <c r="SC56" s="35"/>
      <c r="SM56" s="28"/>
      <c r="SS56" s="28"/>
      <c r="SY56" s="28"/>
      <c r="TE56" s="28"/>
      <c r="TK56" s="28"/>
      <c r="TQ56" s="31"/>
      <c r="TR56" s="50"/>
      <c r="TS56" s="50"/>
      <c r="TT56" s="52"/>
      <c r="TU56" s="50"/>
      <c r="TV56" s="50"/>
      <c r="TW56" s="52"/>
      <c r="TX56" s="52"/>
      <c r="TY56" s="50"/>
      <c r="TZ56" s="52"/>
      <c r="UA56" s="52"/>
      <c r="UB56" s="50"/>
      <c r="UC56" s="52"/>
      <c r="UD56" s="52"/>
      <c r="UE56" s="50"/>
      <c r="UF56" s="52"/>
      <c r="UG56" s="28"/>
      <c r="UH56" s="52"/>
      <c r="UI56" s="50"/>
      <c r="UJ56" s="52"/>
      <c r="UK56" s="56"/>
      <c r="UL56" s="50"/>
      <c r="UM56" s="52"/>
      <c r="UN56" s="56"/>
      <c r="UO56" s="50"/>
      <c r="UP56" s="52"/>
      <c r="UQ56" s="56"/>
      <c r="UR56" s="50"/>
      <c r="US56" s="52"/>
      <c r="UT56" s="56"/>
      <c r="UU56" s="50"/>
      <c r="UV56" s="52"/>
      <c r="UW56" s="33"/>
      <c r="UX56" s="29"/>
      <c r="UY56" s="32"/>
      <c r="UZ56" s="30" t="str">
        <f t="shared" si="53"/>
        <v/>
      </c>
      <c r="VA56" s="27" t="str">
        <f t="shared" si="54"/>
        <v/>
      </c>
      <c r="VH56" s="27"/>
      <c r="VJ56" s="27"/>
      <c r="VL56" s="27"/>
      <c r="VN56" s="27"/>
      <c r="VP56" s="27"/>
      <c r="VR56" s="27"/>
      <c r="VT56" s="33"/>
      <c r="VU56" s="27"/>
      <c r="VV56" s="27"/>
      <c r="VW56" s="27"/>
      <c r="VX56" s="27"/>
      <c r="VY56" s="27"/>
      <c r="VZ56" s="27"/>
      <c r="WA56" s="27"/>
      <c r="WB56" s="27"/>
      <c r="WC56" s="27"/>
    </row>
    <row r="57" spans="3:601" s="26" customFormat="1" x14ac:dyDescent="0.35">
      <c r="C57" s="27" t="str">
        <f t="shared" si="11"/>
        <v/>
      </c>
      <c r="H57" s="26" t="str">
        <f t="shared" si="12"/>
        <v/>
      </c>
      <c r="J57" s="27"/>
      <c r="K57" s="27"/>
      <c r="L57" s="27"/>
      <c r="N57" s="29"/>
      <c r="P57" s="26" t="str">
        <f t="shared" si="13"/>
        <v/>
      </c>
      <c r="Q57" s="27" t="str">
        <f t="shared" si="14"/>
        <v/>
      </c>
      <c r="S57" s="27"/>
      <c r="V57" s="27"/>
      <c r="Y57" s="27"/>
      <c r="AB57" s="27"/>
      <c r="AE57" s="27"/>
      <c r="AG57" s="28"/>
      <c r="AJ57" s="35"/>
      <c r="AL57" s="26" t="str">
        <f t="shared" si="15"/>
        <v/>
      </c>
      <c r="AM57" s="27" t="str">
        <f t="shared" si="16"/>
        <v/>
      </c>
      <c r="AO57" s="27"/>
      <c r="AR57" s="27"/>
      <c r="AU57" s="27"/>
      <c r="AX57" s="27"/>
      <c r="BA57" s="27"/>
      <c r="BC57" s="28"/>
      <c r="BF57" s="35"/>
      <c r="BH57" s="26" t="str">
        <f t="shared" si="17"/>
        <v/>
      </c>
      <c r="BI57" s="27" t="str">
        <f t="shared" si="18"/>
        <v/>
      </c>
      <c r="BK57" s="27"/>
      <c r="BN57" s="27"/>
      <c r="BQ57" s="27"/>
      <c r="BT57" s="27"/>
      <c r="BW57" s="27"/>
      <c r="BY57" s="28"/>
      <c r="CB57" s="35"/>
      <c r="CD57" s="26" t="str">
        <f t="shared" si="19"/>
        <v/>
      </c>
      <c r="CE57" s="27" t="str">
        <f t="shared" si="20"/>
        <v/>
      </c>
      <c r="CG57" s="27"/>
      <c r="CJ57" s="27"/>
      <c r="CM57" s="27"/>
      <c r="CP57" s="27"/>
      <c r="CS57" s="27"/>
      <c r="CU57" s="28"/>
      <c r="CX57" s="35"/>
      <c r="CZ57" s="26" t="str">
        <f t="shared" si="21"/>
        <v/>
      </c>
      <c r="DA57" s="27" t="str">
        <f t="shared" si="22"/>
        <v/>
      </c>
      <c r="DC57" s="27"/>
      <c r="DF57" s="27"/>
      <c r="DI57" s="27"/>
      <c r="DL57" s="27"/>
      <c r="DO57" s="27"/>
      <c r="DQ57" s="28"/>
      <c r="DT57" s="28"/>
      <c r="DW57" s="26" t="str">
        <f t="shared" si="23"/>
        <v/>
      </c>
      <c r="DX57" s="27" t="str">
        <f t="shared" si="24"/>
        <v/>
      </c>
      <c r="DZ57" s="27"/>
      <c r="EC57" s="27"/>
      <c r="EF57" s="27"/>
      <c r="EI57" s="27"/>
      <c r="EL57" s="27"/>
      <c r="EN57" s="28"/>
      <c r="EQ57" s="35"/>
      <c r="ES57" s="26" t="str">
        <f t="shared" si="25"/>
        <v/>
      </c>
      <c r="ET57" s="27" t="str">
        <f t="shared" si="26"/>
        <v/>
      </c>
      <c r="EV57" s="27"/>
      <c r="EY57" s="27"/>
      <c r="FB57" s="27"/>
      <c r="FE57" s="27"/>
      <c r="FH57" s="27"/>
      <c r="FJ57" s="28"/>
      <c r="FM57" s="35"/>
      <c r="FO57" s="26" t="str">
        <f t="shared" si="27"/>
        <v/>
      </c>
      <c r="FP57" s="27" t="str">
        <f t="shared" si="28"/>
        <v/>
      </c>
      <c r="FR57" s="27"/>
      <c r="FU57" s="27"/>
      <c r="FX57" s="27"/>
      <c r="GA57" s="27"/>
      <c r="GD57" s="27"/>
      <c r="GF57" s="28"/>
      <c r="GI57" s="35"/>
      <c r="GK57" s="26" t="str">
        <f t="shared" si="29"/>
        <v/>
      </c>
      <c r="GL57" s="27" t="str">
        <f t="shared" si="30"/>
        <v/>
      </c>
      <c r="GN57" s="27"/>
      <c r="GQ57" s="27"/>
      <c r="GT57" s="27"/>
      <c r="GW57" s="27"/>
      <c r="GZ57" s="27"/>
      <c r="HB57" s="28"/>
      <c r="HE57" s="35"/>
      <c r="HG57" s="26" t="str">
        <f t="shared" si="31"/>
        <v/>
      </c>
      <c r="HH57" s="27" t="str">
        <f t="shared" si="32"/>
        <v/>
      </c>
      <c r="HJ57" s="27"/>
      <c r="HM57" s="27"/>
      <c r="HP57" s="27"/>
      <c r="HS57" s="27"/>
      <c r="HV57" s="27"/>
      <c r="HX57" s="28"/>
      <c r="IA57" s="28"/>
      <c r="ID57" s="26" t="str">
        <f t="shared" si="33"/>
        <v/>
      </c>
      <c r="IE57" s="27" t="str">
        <f t="shared" si="34"/>
        <v/>
      </c>
      <c r="IG57" s="27"/>
      <c r="IJ57" s="27"/>
      <c r="IM57" s="27"/>
      <c r="IP57" s="27"/>
      <c r="IS57" s="27"/>
      <c r="IU57" s="28"/>
      <c r="IX57" s="35"/>
      <c r="IZ57" s="26" t="str">
        <f t="shared" si="35"/>
        <v/>
      </c>
      <c r="JA57" s="27" t="str">
        <f t="shared" si="36"/>
        <v/>
      </c>
      <c r="JC57" s="27"/>
      <c r="JF57" s="27"/>
      <c r="JI57" s="27"/>
      <c r="JL57" s="27"/>
      <c r="JO57" s="27"/>
      <c r="JQ57" s="28"/>
      <c r="JT57" s="35"/>
      <c r="JV57" s="26" t="str">
        <f t="shared" si="37"/>
        <v/>
      </c>
      <c r="JW57" s="27" t="str">
        <f t="shared" si="38"/>
        <v/>
      </c>
      <c r="JY57" s="27"/>
      <c r="KB57" s="27"/>
      <c r="KE57" s="27"/>
      <c r="KH57" s="27"/>
      <c r="KK57" s="27"/>
      <c r="KM57" s="28"/>
      <c r="KP57" s="35"/>
      <c r="KR57" s="26" t="str">
        <f t="shared" si="39"/>
        <v/>
      </c>
      <c r="KS57" s="27" t="str">
        <f t="shared" si="40"/>
        <v/>
      </c>
      <c r="KU57" s="27"/>
      <c r="KX57" s="27"/>
      <c r="LA57" s="27"/>
      <c r="LD57" s="27"/>
      <c r="LG57" s="27"/>
      <c r="LI57" s="28"/>
      <c r="LL57" s="35"/>
      <c r="LN57" s="26" t="str">
        <f t="shared" si="41"/>
        <v/>
      </c>
      <c r="LO57" s="27" t="str">
        <f t="shared" si="42"/>
        <v/>
      </c>
      <c r="LQ57" s="27"/>
      <c r="LT57" s="27"/>
      <c r="LW57" s="27"/>
      <c r="LZ57" s="27"/>
      <c r="MC57" s="27"/>
      <c r="ME57" s="28"/>
      <c r="MH57" s="35"/>
      <c r="MJ57" s="26" t="str">
        <f t="shared" si="43"/>
        <v/>
      </c>
      <c r="MK57" s="27" t="str">
        <f t="shared" si="44"/>
        <v/>
      </c>
      <c r="MM57" s="27"/>
      <c r="MP57" s="27"/>
      <c r="MS57" s="27"/>
      <c r="MV57" s="27"/>
      <c r="MY57" s="27"/>
      <c r="NA57" s="28"/>
      <c r="ND57" s="35"/>
      <c r="NF57" s="26" t="str">
        <f t="shared" si="45"/>
        <v/>
      </c>
      <c r="NG57" s="27" t="str">
        <f t="shared" si="46"/>
        <v/>
      </c>
      <c r="NI57" s="27"/>
      <c r="NL57" s="27"/>
      <c r="NO57" s="27"/>
      <c r="NR57" s="27"/>
      <c r="NU57" s="27"/>
      <c r="NW57" s="28"/>
      <c r="NZ57" s="35"/>
      <c r="OB57" s="26" t="str">
        <f t="shared" si="47"/>
        <v/>
      </c>
      <c r="OC57" s="27" t="str">
        <f t="shared" si="48"/>
        <v/>
      </c>
      <c r="OE57" s="27"/>
      <c r="OH57" s="27"/>
      <c r="OK57" s="27"/>
      <c r="ON57" s="27"/>
      <c r="OQ57" s="27"/>
      <c r="OS57" s="28"/>
      <c r="OV57" s="35"/>
      <c r="OX57" s="26" t="str">
        <f t="shared" si="49"/>
        <v/>
      </c>
      <c r="OY57" s="27" t="str">
        <f t="shared" si="50"/>
        <v/>
      </c>
      <c r="PA57" s="27"/>
      <c r="PD57" s="27"/>
      <c r="PG57" s="27"/>
      <c r="PJ57" s="27"/>
      <c r="PM57" s="27"/>
      <c r="PO57" s="28"/>
      <c r="PR57" s="35"/>
      <c r="PT57" s="26" t="str">
        <f t="shared" si="51"/>
        <v/>
      </c>
      <c r="PU57" s="27" t="str">
        <f t="shared" si="55"/>
        <v/>
      </c>
      <c r="PW57" s="27"/>
      <c r="PZ57" s="27"/>
      <c r="QC57" s="27"/>
      <c r="QF57" s="27"/>
      <c r="QI57" s="27"/>
      <c r="QK57" s="28"/>
      <c r="QN57" s="28"/>
      <c r="QO57" s="29"/>
      <c r="QP57" s="30" t="str">
        <f t="shared" si="56"/>
        <v/>
      </c>
      <c r="QR57" s="32"/>
      <c r="QS57" s="30" t="str">
        <f t="shared" si="57"/>
        <v/>
      </c>
      <c r="QU57" s="32"/>
      <c r="QV57" s="30" t="str">
        <f t="shared" si="58"/>
        <v/>
      </c>
      <c r="QX57" s="27" t="str">
        <f>IF(ISBLANK(QW57),"",IF(ISBLANK(VLOOKUP(QW57,role!A:E,2,FALSE)),"",VLOOKUP(QW57,role!A:E,2,FALSE)))</f>
        <v/>
      </c>
      <c r="QY57" s="27" t="str">
        <f>IF(ISBLANK(QW57),"",IF(ISBLANK(VLOOKUP(QW57,role!A:E,3,FALSE)),"",VLOOKUP(QW57,role!A:E,3,FALSE)))</f>
        <v/>
      </c>
      <c r="QZ57" s="27" t="str">
        <f>IF(ISBLANK(QW57),"",IF(ISBLANK(VLOOKUP(QW57,role!A:E,4,FALSE)),"",VLOOKUP(QW57,role!A:E,4,FALSE)))</f>
        <v/>
      </c>
      <c r="RA57" s="27" t="str">
        <f>IF(ISBLANK(QW57),"",IF(ISBLANK(VLOOKUP(QW57,role!A:E,5,FALSE)),"",VLOOKUP(QW57,role!A:E,5,FALSE)))</f>
        <v/>
      </c>
      <c r="RB57" s="27" t="str">
        <f>IF(ISBLANK(QW57),"",VLOOKUP(QW57,role!A:F,6,FALSE))</f>
        <v/>
      </c>
      <c r="RC57" s="32"/>
      <c r="RD57" s="30" t="str">
        <f t="shared" si="59"/>
        <v/>
      </c>
      <c r="RF57" s="32"/>
      <c r="RG57" s="30" t="str">
        <f t="shared" si="60"/>
        <v/>
      </c>
      <c r="RI57" s="28"/>
      <c r="RJ57" s="32"/>
      <c r="RK57" s="30" t="str">
        <f t="shared" si="61"/>
        <v/>
      </c>
      <c r="RM57" s="32"/>
      <c r="RN57" s="30" t="str">
        <f t="shared" si="62"/>
        <v/>
      </c>
      <c r="RP57" s="32"/>
      <c r="RQ57" s="30" t="str">
        <f t="shared" si="63"/>
        <v/>
      </c>
      <c r="RS57" s="32"/>
      <c r="RT57" s="30" t="str">
        <f t="shared" si="64"/>
        <v/>
      </c>
      <c r="RV57" s="32"/>
      <c r="RW57" s="30" t="str">
        <f t="shared" si="65"/>
        <v/>
      </c>
      <c r="RY57" s="28"/>
      <c r="RZ57" s="29"/>
      <c r="SB57" s="27" t="str">
        <f t="shared" si="52"/>
        <v/>
      </c>
      <c r="SC57" s="35"/>
      <c r="SM57" s="28"/>
      <c r="SS57" s="28"/>
      <c r="SY57" s="28"/>
      <c r="TE57" s="28"/>
      <c r="TK57" s="28"/>
      <c r="TQ57" s="31"/>
      <c r="TR57" s="50"/>
      <c r="TS57" s="50"/>
      <c r="TT57" s="52"/>
      <c r="TU57" s="50"/>
      <c r="TV57" s="50"/>
      <c r="TW57" s="52"/>
      <c r="TX57" s="52"/>
      <c r="TY57" s="50"/>
      <c r="TZ57" s="52"/>
      <c r="UA57" s="52"/>
      <c r="UB57" s="50"/>
      <c r="UC57" s="52"/>
      <c r="UD57" s="52"/>
      <c r="UE57" s="50"/>
      <c r="UF57" s="52"/>
      <c r="UG57" s="28"/>
      <c r="UH57" s="52"/>
      <c r="UI57" s="50"/>
      <c r="UJ57" s="52"/>
      <c r="UK57" s="56"/>
      <c r="UL57" s="50"/>
      <c r="UM57" s="52"/>
      <c r="UN57" s="56"/>
      <c r="UO57" s="50"/>
      <c r="UP57" s="52"/>
      <c r="UQ57" s="56"/>
      <c r="UR57" s="50"/>
      <c r="US57" s="52"/>
      <c r="UT57" s="56"/>
      <c r="UU57" s="50"/>
      <c r="UV57" s="52"/>
      <c r="UW57" s="33"/>
      <c r="UX57" s="29"/>
      <c r="UY57" s="32"/>
      <c r="UZ57" s="30" t="str">
        <f t="shared" si="53"/>
        <v/>
      </c>
      <c r="VA57" s="27" t="str">
        <f t="shared" si="54"/>
        <v/>
      </c>
      <c r="VH57" s="27"/>
      <c r="VJ57" s="27"/>
      <c r="VL57" s="27"/>
      <c r="VN57" s="27"/>
      <c r="VP57" s="27"/>
      <c r="VR57" s="27"/>
      <c r="VT57" s="33"/>
      <c r="VU57" s="27"/>
      <c r="VV57" s="27"/>
      <c r="VW57" s="27"/>
      <c r="VX57" s="27"/>
      <c r="VY57" s="27"/>
      <c r="VZ57" s="27"/>
      <c r="WA57" s="27"/>
      <c r="WB57" s="27"/>
      <c r="WC57" s="27"/>
    </row>
    <row r="58" spans="3:601" s="26" customFormat="1" x14ac:dyDescent="0.35">
      <c r="C58" s="27" t="str">
        <f t="shared" si="11"/>
        <v/>
      </c>
      <c r="H58" s="26" t="str">
        <f t="shared" si="12"/>
        <v/>
      </c>
      <c r="J58" s="27"/>
      <c r="K58" s="27"/>
      <c r="L58" s="27"/>
      <c r="N58" s="29"/>
      <c r="P58" s="26" t="str">
        <f t="shared" si="13"/>
        <v/>
      </c>
      <c r="Q58" s="27" t="str">
        <f t="shared" si="14"/>
        <v/>
      </c>
      <c r="S58" s="27"/>
      <c r="V58" s="27"/>
      <c r="Y58" s="27"/>
      <c r="AB58" s="27"/>
      <c r="AE58" s="27"/>
      <c r="AG58" s="28"/>
      <c r="AJ58" s="35"/>
      <c r="AL58" s="26" t="str">
        <f t="shared" si="15"/>
        <v/>
      </c>
      <c r="AM58" s="27" t="str">
        <f t="shared" si="16"/>
        <v/>
      </c>
      <c r="AO58" s="27"/>
      <c r="AR58" s="27"/>
      <c r="AU58" s="27"/>
      <c r="AX58" s="27"/>
      <c r="BA58" s="27"/>
      <c r="BC58" s="28"/>
      <c r="BF58" s="35"/>
      <c r="BH58" s="26" t="str">
        <f t="shared" si="17"/>
        <v/>
      </c>
      <c r="BI58" s="27" t="str">
        <f t="shared" si="18"/>
        <v/>
      </c>
      <c r="BK58" s="27"/>
      <c r="BN58" s="27"/>
      <c r="BQ58" s="27"/>
      <c r="BT58" s="27"/>
      <c r="BW58" s="27"/>
      <c r="BY58" s="28"/>
      <c r="CB58" s="35"/>
      <c r="CD58" s="26" t="str">
        <f t="shared" si="19"/>
        <v/>
      </c>
      <c r="CE58" s="27" t="str">
        <f t="shared" si="20"/>
        <v/>
      </c>
      <c r="CG58" s="27"/>
      <c r="CJ58" s="27"/>
      <c r="CM58" s="27"/>
      <c r="CP58" s="27"/>
      <c r="CS58" s="27"/>
      <c r="CU58" s="28"/>
      <c r="CX58" s="35"/>
      <c r="CZ58" s="26" t="str">
        <f t="shared" si="21"/>
        <v/>
      </c>
      <c r="DA58" s="27" t="str">
        <f t="shared" si="22"/>
        <v/>
      </c>
      <c r="DC58" s="27"/>
      <c r="DF58" s="27"/>
      <c r="DI58" s="27"/>
      <c r="DL58" s="27"/>
      <c r="DO58" s="27"/>
      <c r="DQ58" s="28"/>
      <c r="DT58" s="28"/>
      <c r="DW58" s="26" t="str">
        <f t="shared" si="23"/>
        <v/>
      </c>
      <c r="DX58" s="27" t="str">
        <f t="shared" si="24"/>
        <v/>
      </c>
      <c r="DZ58" s="27"/>
      <c r="EC58" s="27"/>
      <c r="EF58" s="27"/>
      <c r="EI58" s="27"/>
      <c r="EL58" s="27"/>
      <c r="EN58" s="28"/>
      <c r="EQ58" s="35"/>
      <c r="ES58" s="26" t="str">
        <f t="shared" si="25"/>
        <v/>
      </c>
      <c r="ET58" s="27" t="str">
        <f t="shared" si="26"/>
        <v/>
      </c>
      <c r="EV58" s="27"/>
      <c r="EY58" s="27"/>
      <c r="FB58" s="27"/>
      <c r="FE58" s="27"/>
      <c r="FH58" s="27"/>
      <c r="FJ58" s="28"/>
      <c r="FM58" s="35"/>
      <c r="FO58" s="26" t="str">
        <f t="shared" si="27"/>
        <v/>
      </c>
      <c r="FP58" s="27" t="str">
        <f t="shared" si="28"/>
        <v/>
      </c>
      <c r="FR58" s="27"/>
      <c r="FU58" s="27"/>
      <c r="FX58" s="27"/>
      <c r="GA58" s="27"/>
      <c r="GD58" s="27"/>
      <c r="GF58" s="28"/>
      <c r="GI58" s="35"/>
      <c r="GK58" s="26" t="str">
        <f t="shared" si="29"/>
        <v/>
      </c>
      <c r="GL58" s="27" t="str">
        <f t="shared" si="30"/>
        <v/>
      </c>
      <c r="GN58" s="27"/>
      <c r="GQ58" s="27"/>
      <c r="GT58" s="27"/>
      <c r="GW58" s="27"/>
      <c r="GZ58" s="27"/>
      <c r="HB58" s="28"/>
      <c r="HE58" s="35"/>
      <c r="HG58" s="26" t="str">
        <f t="shared" si="31"/>
        <v/>
      </c>
      <c r="HH58" s="27" t="str">
        <f t="shared" si="32"/>
        <v/>
      </c>
      <c r="HJ58" s="27"/>
      <c r="HM58" s="27"/>
      <c r="HP58" s="27"/>
      <c r="HS58" s="27"/>
      <c r="HV58" s="27"/>
      <c r="HX58" s="28"/>
      <c r="IA58" s="28"/>
      <c r="ID58" s="26" t="str">
        <f t="shared" si="33"/>
        <v/>
      </c>
      <c r="IE58" s="27" t="str">
        <f t="shared" si="34"/>
        <v/>
      </c>
      <c r="IG58" s="27"/>
      <c r="IJ58" s="27"/>
      <c r="IM58" s="27"/>
      <c r="IP58" s="27"/>
      <c r="IS58" s="27"/>
      <c r="IU58" s="28"/>
      <c r="IX58" s="35"/>
      <c r="IZ58" s="26" t="str">
        <f t="shared" si="35"/>
        <v/>
      </c>
      <c r="JA58" s="27" t="str">
        <f t="shared" si="36"/>
        <v/>
      </c>
      <c r="JC58" s="27"/>
      <c r="JF58" s="27"/>
      <c r="JI58" s="27"/>
      <c r="JL58" s="27"/>
      <c r="JO58" s="27"/>
      <c r="JQ58" s="28"/>
      <c r="JT58" s="35"/>
      <c r="JV58" s="26" t="str">
        <f t="shared" si="37"/>
        <v/>
      </c>
      <c r="JW58" s="27" t="str">
        <f t="shared" si="38"/>
        <v/>
      </c>
      <c r="JY58" s="27"/>
      <c r="KB58" s="27"/>
      <c r="KE58" s="27"/>
      <c r="KH58" s="27"/>
      <c r="KK58" s="27"/>
      <c r="KM58" s="28"/>
      <c r="KP58" s="35"/>
      <c r="KR58" s="26" t="str">
        <f t="shared" si="39"/>
        <v/>
      </c>
      <c r="KS58" s="27" t="str">
        <f t="shared" si="40"/>
        <v/>
      </c>
      <c r="KU58" s="27"/>
      <c r="KX58" s="27"/>
      <c r="LA58" s="27"/>
      <c r="LD58" s="27"/>
      <c r="LG58" s="27"/>
      <c r="LI58" s="28"/>
      <c r="LL58" s="35"/>
      <c r="LN58" s="26" t="str">
        <f t="shared" si="41"/>
        <v/>
      </c>
      <c r="LO58" s="27" t="str">
        <f t="shared" si="42"/>
        <v/>
      </c>
      <c r="LQ58" s="27"/>
      <c r="LT58" s="27"/>
      <c r="LW58" s="27"/>
      <c r="LZ58" s="27"/>
      <c r="MC58" s="27"/>
      <c r="ME58" s="28"/>
      <c r="MH58" s="35"/>
      <c r="MJ58" s="26" t="str">
        <f t="shared" si="43"/>
        <v/>
      </c>
      <c r="MK58" s="27" t="str">
        <f t="shared" si="44"/>
        <v/>
      </c>
      <c r="MM58" s="27"/>
      <c r="MP58" s="27"/>
      <c r="MS58" s="27"/>
      <c r="MV58" s="27"/>
      <c r="MY58" s="27"/>
      <c r="NA58" s="28"/>
      <c r="ND58" s="35"/>
      <c r="NF58" s="26" t="str">
        <f t="shared" si="45"/>
        <v/>
      </c>
      <c r="NG58" s="27" t="str">
        <f t="shared" si="46"/>
        <v/>
      </c>
      <c r="NI58" s="27"/>
      <c r="NL58" s="27"/>
      <c r="NO58" s="27"/>
      <c r="NR58" s="27"/>
      <c r="NU58" s="27"/>
      <c r="NW58" s="28"/>
      <c r="NZ58" s="35"/>
      <c r="OB58" s="26" t="str">
        <f t="shared" si="47"/>
        <v/>
      </c>
      <c r="OC58" s="27" t="str">
        <f t="shared" si="48"/>
        <v/>
      </c>
      <c r="OE58" s="27"/>
      <c r="OH58" s="27"/>
      <c r="OK58" s="27"/>
      <c r="ON58" s="27"/>
      <c r="OQ58" s="27"/>
      <c r="OS58" s="28"/>
      <c r="OV58" s="35"/>
      <c r="OX58" s="26" t="str">
        <f t="shared" si="49"/>
        <v/>
      </c>
      <c r="OY58" s="27" t="str">
        <f t="shared" si="50"/>
        <v/>
      </c>
      <c r="PA58" s="27"/>
      <c r="PD58" s="27"/>
      <c r="PG58" s="27"/>
      <c r="PJ58" s="27"/>
      <c r="PM58" s="27"/>
      <c r="PO58" s="28"/>
      <c r="PR58" s="35"/>
      <c r="PT58" s="26" t="str">
        <f t="shared" si="51"/>
        <v/>
      </c>
      <c r="PU58" s="27" t="str">
        <f t="shared" si="55"/>
        <v/>
      </c>
      <c r="PW58" s="27"/>
      <c r="PZ58" s="27"/>
      <c r="QC58" s="27"/>
      <c r="QF58" s="27"/>
      <c r="QI58" s="27"/>
      <c r="QK58" s="28"/>
      <c r="QN58" s="28"/>
      <c r="QO58" s="29"/>
      <c r="QP58" s="30" t="str">
        <f t="shared" si="56"/>
        <v/>
      </c>
      <c r="QR58" s="32"/>
      <c r="QS58" s="30" t="str">
        <f t="shared" si="57"/>
        <v/>
      </c>
      <c r="QU58" s="32"/>
      <c r="QV58" s="30" t="str">
        <f t="shared" si="58"/>
        <v/>
      </c>
      <c r="QX58" s="27" t="str">
        <f>IF(ISBLANK(QW58),"",IF(ISBLANK(VLOOKUP(QW58,role!A:E,2,FALSE)),"",VLOOKUP(QW58,role!A:E,2,FALSE)))</f>
        <v/>
      </c>
      <c r="QY58" s="27" t="str">
        <f>IF(ISBLANK(QW58),"",IF(ISBLANK(VLOOKUP(QW58,role!A:E,3,FALSE)),"",VLOOKUP(QW58,role!A:E,3,FALSE)))</f>
        <v/>
      </c>
      <c r="QZ58" s="27" t="str">
        <f>IF(ISBLANK(QW58),"",IF(ISBLANK(VLOOKUP(QW58,role!A:E,4,FALSE)),"",VLOOKUP(QW58,role!A:E,4,FALSE)))</f>
        <v/>
      </c>
      <c r="RA58" s="27" t="str">
        <f>IF(ISBLANK(QW58),"",IF(ISBLANK(VLOOKUP(QW58,role!A:E,5,FALSE)),"",VLOOKUP(QW58,role!A:E,5,FALSE)))</f>
        <v/>
      </c>
      <c r="RB58" s="27" t="str">
        <f>IF(ISBLANK(QW58),"",VLOOKUP(QW58,role!A:F,6,FALSE))</f>
        <v/>
      </c>
      <c r="RC58" s="32"/>
      <c r="RD58" s="30" t="str">
        <f t="shared" si="59"/>
        <v/>
      </c>
      <c r="RF58" s="32"/>
      <c r="RG58" s="30" t="str">
        <f t="shared" si="60"/>
        <v/>
      </c>
      <c r="RI58" s="28"/>
      <c r="RJ58" s="32"/>
      <c r="RK58" s="30" t="str">
        <f t="shared" si="61"/>
        <v/>
      </c>
      <c r="RM58" s="32"/>
      <c r="RN58" s="30" t="str">
        <f t="shared" si="62"/>
        <v/>
      </c>
      <c r="RP58" s="32"/>
      <c r="RQ58" s="30" t="str">
        <f t="shared" si="63"/>
        <v/>
      </c>
      <c r="RS58" s="32"/>
      <c r="RT58" s="30" t="str">
        <f t="shared" si="64"/>
        <v/>
      </c>
      <c r="RV58" s="32"/>
      <c r="RW58" s="30" t="str">
        <f t="shared" si="65"/>
        <v/>
      </c>
      <c r="RY58" s="28"/>
      <c r="RZ58" s="29"/>
      <c r="SB58" s="27" t="str">
        <f t="shared" si="52"/>
        <v/>
      </c>
      <c r="SC58" s="35"/>
      <c r="SM58" s="28"/>
      <c r="SS58" s="28"/>
      <c r="SY58" s="28"/>
      <c r="TE58" s="28"/>
      <c r="TK58" s="28"/>
      <c r="TQ58" s="31"/>
      <c r="TR58" s="50"/>
      <c r="TS58" s="50"/>
      <c r="TT58" s="52"/>
      <c r="TU58" s="50"/>
      <c r="TV58" s="50"/>
      <c r="TW58" s="52"/>
      <c r="TX58" s="52"/>
      <c r="TY58" s="50"/>
      <c r="TZ58" s="52"/>
      <c r="UA58" s="52"/>
      <c r="UB58" s="50"/>
      <c r="UC58" s="52"/>
      <c r="UD58" s="52"/>
      <c r="UE58" s="50"/>
      <c r="UF58" s="52"/>
      <c r="UG58" s="28"/>
      <c r="UH58" s="52"/>
      <c r="UI58" s="50"/>
      <c r="UJ58" s="52"/>
      <c r="UK58" s="56"/>
      <c r="UL58" s="50"/>
      <c r="UM58" s="52"/>
      <c r="UN58" s="56"/>
      <c r="UO58" s="50"/>
      <c r="UP58" s="52"/>
      <c r="UQ58" s="56"/>
      <c r="UR58" s="50"/>
      <c r="US58" s="52"/>
      <c r="UT58" s="56"/>
      <c r="UU58" s="50"/>
      <c r="UV58" s="52"/>
      <c r="UW58" s="33"/>
      <c r="UX58" s="29"/>
      <c r="UY58" s="32"/>
      <c r="UZ58" s="30" t="str">
        <f t="shared" si="53"/>
        <v/>
      </c>
      <c r="VA58" s="27" t="str">
        <f t="shared" si="54"/>
        <v/>
      </c>
      <c r="VH58" s="27"/>
      <c r="VJ58" s="27"/>
      <c r="VL58" s="27"/>
      <c r="VN58" s="27"/>
      <c r="VP58" s="27"/>
      <c r="VR58" s="27"/>
      <c r="VT58" s="33"/>
      <c r="VU58" s="27"/>
      <c r="VV58" s="27"/>
      <c r="VW58" s="27"/>
      <c r="VX58" s="27"/>
      <c r="VY58" s="27"/>
      <c r="VZ58" s="27"/>
      <c r="WA58" s="27"/>
      <c r="WB58" s="27"/>
      <c r="WC58" s="27"/>
    </row>
    <row r="59" spans="3:601" s="26" customFormat="1" x14ac:dyDescent="0.35">
      <c r="C59" s="27" t="str">
        <f t="shared" si="11"/>
        <v/>
      </c>
      <c r="H59" s="26" t="str">
        <f t="shared" si="12"/>
        <v/>
      </c>
      <c r="J59" s="27"/>
      <c r="K59" s="27"/>
      <c r="L59" s="27"/>
      <c r="N59" s="29"/>
      <c r="P59" s="26" t="str">
        <f t="shared" si="13"/>
        <v/>
      </c>
      <c r="Q59" s="27" t="str">
        <f t="shared" si="14"/>
        <v/>
      </c>
      <c r="S59" s="27"/>
      <c r="V59" s="27"/>
      <c r="Y59" s="27"/>
      <c r="AB59" s="27"/>
      <c r="AE59" s="27"/>
      <c r="AG59" s="28"/>
      <c r="AJ59" s="35"/>
      <c r="AL59" s="26" t="str">
        <f t="shared" si="15"/>
        <v/>
      </c>
      <c r="AM59" s="27" t="str">
        <f t="shared" si="16"/>
        <v/>
      </c>
      <c r="AO59" s="27"/>
      <c r="AR59" s="27"/>
      <c r="AU59" s="27"/>
      <c r="AX59" s="27"/>
      <c r="BA59" s="27"/>
      <c r="BC59" s="28"/>
      <c r="BF59" s="35"/>
      <c r="BH59" s="26" t="str">
        <f t="shared" si="17"/>
        <v/>
      </c>
      <c r="BI59" s="27" t="str">
        <f t="shared" si="18"/>
        <v/>
      </c>
      <c r="BK59" s="27"/>
      <c r="BN59" s="27"/>
      <c r="BQ59" s="27"/>
      <c r="BT59" s="27"/>
      <c r="BW59" s="27"/>
      <c r="BY59" s="28"/>
      <c r="CB59" s="35"/>
      <c r="CD59" s="26" t="str">
        <f t="shared" si="19"/>
        <v/>
      </c>
      <c r="CE59" s="27" t="str">
        <f t="shared" si="20"/>
        <v/>
      </c>
      <c r="CG59" s="27"/>
      <c r="CJ59" s="27"/>
      <c r="CM59" s="27"/>
      <c r="CP59" s="27"/>
      <c r="CS59" s="27"/>
      <c r="CU59" s="28"/>
      <c r="CX59" s="35"/>
      <c r="CZ59" s="26" t="str">
        <f t="shared" si="21"/>
        <v/>
      </c>
      <c r="DA59" s="27" t="str">
        <f t="shared" si="22"/>
        <v/>
      </c>
      <c r="DC59" s="27"/>
      <c r="DF59" s="27"/>
      <c r="DI59" s="27"/>
      <c r="DL59" s="27"/>
      <c r="DO59" s="27"/>
      <c r="DQ59" s="28"/>
      <c r="DT59" s="28"/>
      <c r="DW59" s="26" t="str">
        <f t="shared" si="23"/>
        <v/>
      </c>
      <c r="DX59" s="27" t="str">
        <f t="shared" si="24"/>
        <v/>
      </c>
      <c r="DZ59" s="27"/>
      <c r="EC59" s="27"/>
      <c r="EF59" s="27"/>
      <c r="EI59" s="27"/>
      <c r="EL59" s="27"/>
      <c r="EN59" s="28"/>
      <c r="EQ59" s="35"/>
      <c r="ES59" s="26" t="str">
        <f t="shared" si="25"/>
        <v/>
      </c>
      <c r="ET59" s="27" t="str">
        <f t="shared" si="26"/>
        <v/>
      </c>
      <c r="EV59" s="27"/>
      <c r="EY59" s="27"/>
      <c r="FB59" s="27"/>
      <c r="FE59" s="27"/>
      <c r="FH59" s="27"/>
      <c r="FJ59" s="28"/>
      <c r="FM59" s="35"/>
      <c r="FO59" s="26" t="str">
        <f t="shared" si="27"/>
        <v/>
      </c>
      <c r="FP59" s="27" t="str">
        <f t="shared" si="28"/>
        <v/>
      </c>
      <c r="FR59" s="27"/>
      <c r="FU59" s="27"/>
      <c r="FX59" s="27"/>
      <c r="GA59" s="27"/>
      <c r="GD59" s="27"/>
      <c r="GF59" s="28"/>
      <c r="GI59" s="35"/>
      <c r="GK59" s="26" t="str">
        <f t="shared" si="29"/>
        <v/>
      </c>
      <c r="GL59" s="27" t="str">
        <f t="shared" si="30"/>
        <v/>
      </c>
      <c r="GN59" s="27"/>
      <c r="GQ59" s="27"/>
      <c r="GT59" s="27"/>
      <c r="GW59" s="27"/>
      <c r="GZ59" s="27"/>
      <c r="HB59" s="28"/>
      <c r="HE59" s="35"/>
      <c r="HG59" s="26" t="str">
        <f t="shared" si="31"/>
        <v/>
      </c>
      <c r="HH59" s="27" t="str">
        <f t="shared" si="32"/>
        <v/>
      </c>
      <c r="HJ59" s="27"/>
      <c r="HM59" s="27"/>
      <c r="HP59" s="27"/>
      <c r="HS59" s="27"/>
      <c r="HV59" s="27"/>
      <c r="HX59" s="28"/>
      <c r="IA59" s="28"/>
      <c r="ID59" s="26" t="str">
        <f t="shared" si="33"/>
        <v/>
      </c>
      <c r="IE59" s="27" t="str">
        <f t="shared" si="34"/>
        <v/>
      </c>
      <c r="IG59" s="27"/>
      <c r="IJ59" s="27"/>
      <c r="IM59" s="27"/>
      <c r="IP59" s="27"/>
      <c r="IS59" s="27"/>
      <c r="IU59" s="28"/>
      <c r="IX59" s="35"/>
      <c r="IZ59" s="26" t="str">
        <f t="shared" si="35"/>
        <v/>
      </c>
      <c r="JA59" s="27" t="str">
        <f t="shared" si="36"/>
        <v/>
      </c>
      <c r="JC59" s="27"/>
      <c r="JF59" s="27"/>
      <c r="JI59" s="27"/>
      <c r="JL59" s="27"/>
      <c r="JO59" s="27"/>
      <c r="JQ59" s="28"/>
      <c r="JT59" s="35"/>
      <c r="JV59" s="26" t="str">
        <f t="shared" si="37"/>
        <v/>
      </c>
      <c r="JW59" s="27" t="str">
        <f t="shared" si="38"/>
        <v/>
      </c>
      <c r="JY59" s="27"/>
      <c r="KB59" s="27"/>
      <c r="KE59" s="27"/>
      <c r="KH59" s="27"/>
      <c r="KK59" s="27"/>
      <c r="KM59" s="28"/>
      <c r="KP59" s="35"/>
      <c r="KR59" s="26" t="str">
        <f t="shared" si="39"/>
        <v/>
      </c>
      <c r="KS59" s="27" t="str">
        <f t="shared" si="40"/>
        <v/>
      </c>
      <c r="KU59" s="27"/>
      <c r="KX59" s="27"/>
      <c r="LA59" s="27"/>
      <c r="LD59" s="27"/>
      <c r="LG59" s="27"/>
      <c r="LI59" s="28"/>
      <c r="LL59" s="35"/>
      <c r="LN59" s="26" t="str">
        <f t="shared" si="41"/>
        <v/>
      </c>
      <c r="LO59" s="27" t="str">
        <f t="shared" si="42"/>
        <v/>
      </c>
      <c r="LQ59" s="27"/>
      <c r="LT59" s="27"/>
      <c r="LW59" s="27"/>
      <c r="LZ59" s="27"/>
      <c r="MC59" s="27"/>
      <c r="ME59" s="28"/>
      <c r="MH59" s="35"/>
      <c r="MJ59" s="26" t="str">
        <f t="shared" si="43"/>
        <v/>
      </c>
      <c r="MK59" s="27" t="str">
        <f t="shared" si="44"/>
        <v/>
      </c>
      <c r="MM59" s="27"/>
      <c r="MP59" s="27"/>
      <c r="MS59" s="27"/>
      <c r="MV59" s="27"/>
      <c r="MY59" s="27"/>
      <c r="NA59" s="28"/>
      <c r="ND59" s="35"/>
      <c r="NF59" s="26" t="str">
        <f t="shared" si="45"/>
        <v/>
      </c>
      <c r="NG59" s="27" t="str">
        <f t="shared" si="46"/>
        <v/>
      </c>
      <c r="NI59" s="27"/>
      <c r="NL59" s="27"/>
      <c r="NO59" s="27"/>
      <c r="NR59" s="27"/>
      <c r="NU59" s="27"/>
      <c r="NW59" s="28"/>
      <c r="NZ59" s="35"/>
      <c r="OB59" s="26" t="str">
        <f t="shared" si="47"/>
        <v/>
      </c>
      <c r="OC59" s="27" t="str">
        <f t="shared" si="48"/>
        <v/>
      </c>
      <c r="OE59" s="27"/>
      <c r="OH59" s="27"/>
      <c r="OK59" s="27"/>
      <c r="ON59" s="27"/>
      <c r="OQ59" s="27"/>
      <c r="OS59" s="28"/>
      <c r="OV59" s="35"/>
      <c r="OX59" s="26" t="str">
        <f t="shared" si="49"/>
        <v/>
      </c>
      <c r="OY59" s="27" t="str">
        <f t="shared" si="50"/>
        <v/>
      </c>
      <c r="PA59" s="27"/>
      <c r="PD59" s="27"/>
      <c r="PG59" s="27"/>
      <c r="PJ59" s="27"/>
      <c r="PM59" s="27"/>
      <c r="PO59" s="28"/>
      <c r="PR59" s="35"/>
      <c r="PT59" s="26" t="str">
        <f t="shared" si="51"/>
        <v/>
      </c>
      <c r="PU59" s="27" t="str">
        <f t="shared" si="55"/>
        <v/>
      </c>
      <c r="PW59" s="27"/>
      <c r="PZ59" s="27"/>
      <c r="QC59" s="27"/>
      <c r="QF59" s="27"/>
      <c r="QI59" s="27"/>
      <c r="QK59" s="28"/>
      <c r="QN59" s="28"/>
      <c r="QO59" s="29"/>
      <c r="QP59" s="30" t="str">
        <f t="shared" si="56"/>
        <v/>
      </c>
      <c r="QR59" s="32"/>
      <c r="QS59" s="30" t="str">
        <f t="shared" si="57"/>
        <v/>
      </c>
      <c r="QU59" s="32"/>
      <c r="QV59" s="30" t="str">
        <f t="shared" si="58"/>
        <v/>
      </c>
      <c r="QX59" s="27" t="str">
        <f>IF(ISBLANK(QW59),"",IF(ISBLANK(VLOOKUP(QW59,role!A:E,2,FALSE)),"",VLOOKUP(QW59,role!A:E,2,FALSE)))</f>
        <v/>
      </c>
      <c r="QY59" s="27" t="str">
        <f>IF(ISBLANK(QW59),"",IF(ISBLANK(VLOOKUP(QW59,role!A:E,3,FALSE)),"",VLOOKUP(QW59,role!A:E,3,FALSE)))</f>
        <v/>
      </c>
      <c r="QZ59" s="27" t="str">
        <f>IF(ISBLANK(QW59),"",IF(ISBLANK(VLOOKUP(QW59,role!A:E,4,FALSE)),"",VLOOKUP(QW59,role!A:E,4,FALSE)))</f>
        <v/>
      </c>
      <c r="RA59" s="27" t="str">
        <f>IF(ISBLANK(QW59),"",IF(ISBLANK(VLOOKUP(QW59,role!A:E,5,FALSE)),"",VLOOKUP(QW59,role!A:E,5,FALSE)))</f>
        <v/>
      </c>
      <c r="RB59" s="27" t="str">
        <f>IF(ISBLANK(QW59),"",VLOOKUP(QW59,role!A:F,6,FALSE))</f>
        <v/>
      </c>
      <c r="RC59" s="32"/>
      <c r="RD59" s="30" t="str">
        <f t="shared" si="59"/>
        <v/>
      </c>
      <c r="RF59" s="32"/>
      <c r="RG59" s="30" t="str">
        <f t="shared" si="60"/>
        <v/>
      </c>
      <c r="RI59" s="28"/>
      <c r="RJ59" s="32"/>
      <c r="RK59" s="30" t="str">
        <f t="shared" si="61"/>
        <v/>
      </c>
      <c r="RM59" s="32"/>
      <c r="RN59" s="30" t="str">
        <f t="shared" si="62"/>
        <v/>
      </c>
      <c r="RP59" s="32"/>
      <c r="RQ59" s="30" t="str">
        <f t="shared" si="63"/>
        <v/>
      </c>
      <c r="RS59" s="32"/>
      <c r="RT59" s="30" t="str">
        <f t="shared" si="64"/>
        <v/>
      </c>
      <c r="RV59" s="32"/>
      <c r="RW59" s="30" t="str">
        <f t="shared" si="65"/>
        <v/>
      </c>
      <c r="RY59" s="28"/>
      <c r="RZ59" s="29"/>
      <c r="SB59" s="27" t="str">
        <f t="shared" si="52"/>
        <v/>
      </c>
      <c r="SC59" s="35"/>
      <c r="SM59" s="28"/>
      <c r="SS59" s="28"/>
      <c r="SY59" s="28"/>
      <c r="TE59" s="28"/>
      <c r="TK59" s="28"/>
      <c r="TQ59" s="31"/>
      <c r="TR59" s="50"/>
      <c r="TS59" s="50"/>
      <c r="TT59" s="52"/>
      <c r="TU59" s="50"/>
      <c r="TV59" s="50"/>
      <c r="TW59" s="52"/>
      <c r="TX59" s="52"/>
      <c r="TY59" s="50"/>
      <c r="TZ59" s="52"/>
      <c r="UA59" s="52"/>
      <c r="UB59" s="50"/>
      <c r="UC59" s="52"/>
      <c r="UD59" s="52"/>
      <c r="UE59" s="50"/>
      <c r="UF59" s="52"/>
      <c r="UG59" s="28"/>
      <c r="UH59" s="52"/>
      <c r="UI59" s="50"/>
      <c r="UJ59" s="52"/>
      <c r="UK59" s="56"/>
      <c r="UL59" s="50"/>
      <c r="UM59" s="52"/>
      <c r="UN59" s="56"/>
      <c r="UO59" s="50"/>
      <c r="UP59" s="52"/>
      <c r="UQ59" s="56"/>
      <c r="UR59" s="50"/>
      <c r="US59" s="52"/>
      <c r="UT59" s="56"/>
      <c r="UU59" s="50"/>
      <c r="UV59" s="52"/>
      <c r="UW59" s="33"/>
      <c r="UX59" s="29"/>
      <c r="UY59" s="32"/>
      <c r="UZ59" s="30" t="str">
        <f t="shared" si="53"/>
        <v/>
      </c>
      <c r="VA59" s="27" t="str">
        <f t="shared" si="54"/>
        <v/>
      </c>
      <c r="VH59" s="27"/>
      <c r="VJ59" s="27"/>
      <c r="VL59" s="27"/>
      <c r="VN59" s="27"/>
      <c r="VP59" s="27"/>
      <c r="VR59" s="27"/>
      <c r="VT59" s="33"/>
      <c r="VU59" s="27"/>
      <c r="VV59" s="27"/>
      <c r="VW59" s="27"/>
      <c r="VX59" s="27"/>
      <c r="VY59" s="27"/>
      <c r="VZ59" s="27"/>
      <c r="WA59" s="27"/>
      <c r="WB59" s="27"/>
      <c r="WC59" s="27"/>
    </row>
    <row r="60" spans="3:601" s="26" customFormat="1" x14ac:dyDescent="0.35">
      <c r="C60" s="27" t="str">
        <f t="shared" si="11"/>
        <v/>
      </c>
      <c r="H60" s="26" t="str">
        <f t="shared" si="12"/>
        <v/>
      </c>
      <c r="J60" s="27"/>
      <c r="K60" s="27"/>
      <c r="L60" s="27"/>
      <c r="N60" s="29"/>
      <c r="P60" s="26" t="str">
        <f t="shared" si="13"/>
        <v/>
      </c>
      <c r="Q60" s="27" t="str">
        <f t="shared" si="14"/>
        <v/>
      </c>
      <c r="S60" s="27"/>
      <c r="V60" s="27"/>
      <c r="Y60" s="27"/>
      <c r="AB60" s="27"/>
      <c r="AE60" s="27"/>
      <c r="AG60" s="28"/>
      <c r="AJ60" s="35"/>
      <c r="AL60" s="26" t="str">
        <f t="shared" si="15"/>
        <v/>
      </c>
      <c r="AM60" s="27" t="str">
        <f t="shared" si="16"/>
        <v/>
      </c>
      <c r="AO60" s="27"/>
      <c r="AR60" s="27"/>
      <c r="AU60" s="27"/>
      <c r="AX60" s="27"/>
      <c r="BA60" s="27"/>
      <c r="BC60" s="28"/>
      <c r="BF60" s="35"/>
      <c r="BH60" s="26" t="str">
        <f t="shared" si="17"/>
        <v/>
      </c>
      <c r="BI60" s="27" t="str">
        <f t="shared" si="18"/>
        <v/>
      </c>
      <c r="BK60" s="27"/>
      <c r="BN60" s="27"/>
      <c r="BQ60" s="27"/>
      <c r="BT60" s="27"/>
      <c r="BW60" s="27"/>
      <c r="BY60" s="28"/>
      <c r="CB60" s="35"/>
      <c r="CD60" s="26" t="str">
        <f t="shared" si="19"/>
        <v/>
      </c>
      <c r="CE60" s="27" t="str">
        <f t="shared" si="20"/>
        <v/>
      </c>
      <c r="CG60" s="27"/>
      <c r="CJ60" s="27"/>
      <c r="CM60" s="27"/>
      <c r="CP60" s="27"/>
      <c r="CS60" s="27"/>
      <c r="CU60" s="28"/>
      <c r="CX60" s="35"/>
      <c r="CZ60" s="26" t="str">
        <f t="shared" si="21"/>
        <v/>
      </c>
      <c r="DA60" s="27" t="str">
        <f t="shared" si="22"/>
        <v/>
      </c>
      <c r="DC60" s="27"/>
      <c r="DF60" s="27"/>
      <c r="DI60" s="27"/>
      <c r="DL60" s="27"/>
      <c r="DO60" s="27"/>
      <c r="DQ60" s="28"/>
      <c r="DT60" s="28"/>
      <c r="DW60" s="26" t="str">
        <f t="shared" si="23"/>
        <v/>
      </c>
      <c r="DX60" s="27" t="str">
        <f t="shared" si="24"/>
        <v/>
      </c>
      <c r="DZ60" s="27"/>
      <c r="EC60" s="27"/>
      <c r="EF60" s="27"/>
      <c r="EI60" s="27"/>
      <c r="EL60" s="27"/>
      <c r="EN60" s="28"/>
      <c r="EQ60" s="35"/>
      <c r="ES60" s="26" t="str">
        <f t="shared" si="25"/>
        <v/>
      </c>
      <c r="ET60" s="27" t="str">
        <f t="shared" si="26"/>
        <v/>
      </c>
      <c r="EV60" s="27"/>
      <c r="EY60" s="27"/>
      <c r="FB60" s="27"/>
      <c r="FE60" s="27"/>
      <c r="FH60" s="27"/>
      <c r="FJ60" s="28"/>
      <c r="FM60" s="35"/>
      <c r="FO60" s="26" t="str">
        <f t="shared" si="27"/>
        <v/>
      </c>
      <c r="FP60" s="27" t="str">
        <f t="shared" si="28"/>
        <v/>
      </c>
      <c r="FR60" s="27"/>
      <c r="FU60" s="27"/>
      <c r="FX60" s="27"/>
      <c r="GA60" s="27"/>
      <c r="GD60" s="27"/>
      <c r="GF60" s="28"/>
      <c r="GI60" s="35"/>
      <c r="GK60" s="26" t="str">
        <f t="shared" si="29"/>
        <v/>
      </c>
      <c r="GL60" s="27" t="str">
        <f t="shared" si="30"/>
        <v/>
      </c>
      <c r="GN60" s="27"/>
      <c r="GQ60" s="27"/>
      <c r="GT60" s="27"/>
      <c r="GW60" s="27"/>
      <c r="GZ60" s="27"/>
      <c r="HB60" s="28"/>
      <c r="HE60" s="35"/>
      <c r="HG60" s="26" t="str">
        <f t="shared" si="31"/>
        <v/>
      </c>
      <c r="HH60" s="27" t="str">
        <f t="shared" si="32"/>
        <v/>
      </c>
      <c r="HJ60" s="27"/>
      <c r="HM60" s="27"/>
      <c r="HP60" s="27"/>
      <c r="HS60" s="27"/>
      <c r="HV60" s="27"/>
      <c r="HX60" s="28"/>
      <c r="IA60" s="28"/>
      <c r="ID60" s="26" t="str">
        <f t="shared" si="33"/>
        <v/>
      </c>
      <c r="IE60" s="27" t="str">
        <f t="shared" si="34"/>
        <v/>
      </c>
      <c r="IG60" s="27"/>
      <c r="IJ60" s="27"/>
      <c r="IM60" s="27"/>
      <c r="IP60" s="27"/>
      <c r="IS60" s="27"/>
      <c r="IU60" s="28"/>
      <c r="IX60" s="35"/>
      <c r="IZ60" s="26" t="str">
        <f t="shared" si="35"/>
        <v/>
      </c>
      <c r="JA60" s="27" t="str">
        <f t="shared" si="36"/>
        <v/>
      </c>
      <c r="JC60" s="27"/>
      <c r="JF60" s="27"/>
      <c r="JI60" s="27"/>
      <c r="JL60" s="27"/>
      <c r="JO60" s="27"/>
      <c r="JQ60" s="28"/>
      <c r="JT60" s="35"/>
      <c r="JV60" s="26" t="str">
        <f t="shared" si="37"/>
        <v/>
      </c>
      <c r="JW60" s="27" t="str">
        <f t="shared" si="38"/>
        <v/>
      </c>
      <c r="JY60" s="27"/>
      <c r="KB60" s="27"/>
      <c r="KE60" s="27"/>
      <c r="KH60" s="27"/>
      <c r="KK60" s="27"/>
      <c r="KM60" s="28"/>
      <c r="KP60" s="35"/>
      <c r="KR60" s="26" t="str">
        <f t="shared" si="39"/>
        <v/>
      </c>
      <c r="KS60" s="27" t="str">
        <f t="shared" si="40"/>
        <v/>
      </c>
      <c r="KU60" s="27"/>
      <c r="KX60" s="27"/>
      <c r="LA60" s="27"/>
      <c r="LD60" s="27"/>
      <c r="LG60" s="27"/>
      <c r="LI60" s="28"/>
      <c r="LL60" s="35"/>
      <c r="LN60" s="26" t="str">
        <f t="shared" si="41"/>
        <v/>
      </c>
      <c r="LO60" s="27" t="str">
        <f t="shared" si="42"/>
        <v/>
      </c>
      <c r="LQ60" s="27"/>
      <c r="LT60" s="27"/>
      <c r="LW60" s="27"/>
      <c r="LZ60" s="27"/>
      <c r="MC60" s="27"/>
      <c r="ME60" s="28"/>
      <c r="MH60" s="35"/>
      <c r="MJ60" s="26" t="str">
        <f t="shared" si="43"/>
        <v/>
      </c>
      <c r="MK60" s="27" t="str">
        <f t="shared" si="44"/>
        <v/>
      </c>
      <c r="MM60" s="27"/>
      <c r="MP60" s="27"/>
      <c r="MS60" s="27"/>
      <c r="MV60" s="27"/>
      <c r="MY60" s="27"/>
      <c r="NA60" s="28"/>
      <c r="ND60" s="35"/>
      <c r="NF60" s="26" t="str">
        <f t="shared" si="45"/>
        <v/>
      </c>
      <c r="NG60" s="27" t="str">
        <f t="shared" si="46"/>
        <v/>
      </c>
      <c r="NI60" s="27"/>
      <c r="NL60" s="27"/>
      <c r="NO60" s="27"/>
      <c r="NR60" s="27"/>
      <c r="NU60" s="27"/>
      <c r="NW60" s="28"/>
      <c r="NZ60" s="35"/>
      <c r="OB60" s="26" t="str">
        <f t="shared" si="47"/>
        <v/>
      </c>
      <c r="OC60" s="27" t="str">
        <f t="shared" si="48"/>
        <v/>
      </c>
      <c r="OE60" s="27"/>
      <c r="OH60" s="27"/>
      <c r="OK60" s="27"/>
      <c r="ON60" s="27"/>
      <c r="OQ60" s="27"/>
      <c r="OS60" s="28"/>
      <c r="OV60" s="35"/>
      <c r="OX60" s="26" t="str">
        <f t="shared" si="49"/>
        <v/>
      </c>
      <c r="OY60" s="27" t="str">
        <f t="shared" si="50"/>
        <v/>
      </c>
      <c r="PA60" s="27"/>
      <c r="PD60" s="27"/>
      <c r="PG60" s="27"/>
      <c r="PJ60" s="27"/>
      <c r="PM60" s="27"/>
      <c r="PO60" s="28"/>
      <c r="PR60" s="35"/>
      <c r="PT60" s="26" t="str">
        <f t="shared" si="51"/>
        <v/>
      </c>
      <c r="PU60" s="27" t="str">
        <f t="shared" si="55"/>
        <v/>
      </c>
      <c r="PW60" s="27"/>
      <c r="PZ60" s="27"/>
      <c r="QC60" s="27"/>
      <c r="QF60" s="27"/>
      <c r="QI60" s="27"/>
      <c r="QK60" s="28"/>
      <c r="QN60" s="28"/>
      <c r="QO60" s="29"/>
      <c r="QP60" s="30" t="str">
        <f t="shared" si="56"/>
        <v/>
      </c>
      <c r="QR60" s="32"/>
      <c r="QS60" s="30" t="str">
        <f t="shared" si="57"/>
        <v/>
      </c>
      <c r="QU60" s="32"/>
      <c r="QV60" s="30" t="str">
        <f t="shared" si="58"/>
        <v/>
      </c>
      <c r="QX60" s="27" t="str">
        <f>IF(ISBLANK(QW60),"",IF(ISBLANK(VLOOKUP(QW60,role!A:E,2,FALSE)),"",VLOOKUP(QW60,role!A:E,2,FALSE)))</f>
        <v/>
      </c>
      <c r="QY60" s="27" t="str">
        <f>IF(ISBLANK(QW60),"",IF(ISBLANK(VLOOKUP(QW60,role!A:E,3,FALSE)),"",VLOOKUP(QW60,role!A:E,3,FALSE)))</f>
        <v/>
      </c>
      <c r="QZ60" s="27" t="str">
        <f>IF(ISBLANK(QW60),"",IF(ISBLANK(VLOOKUP(QW60,role!A:E,4,FALSE)),"",VLOOKUP(QW60,role!A:E,4,FALSE)))</f>
        <v/>
      </c>
      <c r="RA60" s="27" t="str">
        <f>IF(ISBLANK(QW60),"",IF(ISBLANK(VLOOKUP(QW60,role!A:E,5,FALSE)),"",VLOOKUP(QW60,role!A:E,5,FALSE)))</f>
        <v/>
      </c>
      <c r="RB60" s="27" t="str">
        <f>IF(ISBLANK(QW60),"",VLOOKUP(QW60,role!A:F,6,FALSE))</f>
        <v/>
      </c>
      <c r="RC60" s="32"/>
      <c r="RD60" s="30" t="str">
        <f t="shared" si="59"/>
        <v/>
      </c>
      <c r="RF60" s="32"/>
      <c r="RG60" s="30" t="str">
        <f t="shared" si="60"/>
        <v/>
      </c>
      <c r="RI60" s="28"/>
      <c r="RJ60" s="32"/>
      <c r="RK60" s="30" t="str">
        <f t="shared" si="61"/>
        <v/>
      </c>
      <c r="RM60" s="32"/>
      <c r="RN60" s="30" t="str">
        <f t="shared" si="62"/>
        <v/>
      </c>
      <c r="RP60" s="32"/>
      <c r="RQ60" s="30" t="str">
        <f t="shared" si="63"/>
        <v/>
      </c>
      <c r="RS60" s="32"/>
      <c r="RT60" s="30" t="str">
        <f t="shared" si="64"/>
        <v/>
      </c>
      <c r="RV60" s="32"/>
      <c r="RW60" s="30" t="str">
        <f t="shared" si="65"/>
        <v/>
      </c>
      <c r="RY60" s="28"/>
      <c r="RZ60" s="29"/>
      <c r="SB60" s="27" t="str">
        <f t="shared" si="52"/>
        <v/>
      </c>
      <c r="SC60" s="35"/>
      <c r="SM60" s="28"/>
      <c r="SS60" s="28"/>
      <c r="SY60" s="28"/>
      <c r="TE60" s="28"/>
      <c r="TK60" s="28"/>
      <c r="TQ60" s="31"/>
      <c r="TR60" s="50"/>
      <c r="TS60" s="50"/>
      <c r="TT60" s="52"/>
      <c r="TU60" s="50"/>
      <c r="TV60" s="50"/>
      <c r="TW60" s="52"/>
      <c r="TX60" s="52"/>
      <c r="TY60" s="50"/>
      <c r="TZ60" s="52"/>
      <c r="UA60" s="52"/>
      <c r="UB60" s="50"/>
      <c r="UC60" s="52"/>
      <c r="UD60" s="52"/>
      <c r="UE60" s="50"/>
      <c r="UF60" s="52"/>
      <c r="UG60" s="28"/>
      <c r="UH60" s="52"/>
      <c r="UI60" s="50"/>
      <c r="UJ60" s="52"/>
      <c r="UK60" s="56"/>
      <c r="UL60" s="50"/>
      <c r="UM60" s="52"/>
      <c r="UN60" s="56"/>
      <c r="UO60" s="50"/>
      <c r="UP60" s="52"/>
      <c r="UQ60" s="56"/>
      <c r="UR60" s="50"/>
      <c r="US60" s="52"/>
      <c r="UT60" s="56"/>
      <c r="UU60" s="50"/>
      <c r="UV60" s="52"/>
      <c r="UW60" s="33"/>
      <c r="UX60" s="29"/>
      <c r="UY60" s="32"/>
      <c r="UZ60" s="30" t="str">
        <f t="shared" si="53"/>
        <v/>
      </c>
      <c r="VA60" s="27" t="str">
        <f t="shared" si="54"/>
        <v/>
      </c>
      <c r="VH60" s="27"/>
      <c r="VJ60" s="27"/>
      <c r="VL60" s="27"/>
      <c r="VN60" s="27"/>
      <c r="VP60" s="27"/>
      <c r="VR60" s="27"/>
      <c r="VT60" s="33"/>
      <c r="VU60" s="27"/>
      <c r="VV60" s="27"/>
      <c r="VW60" s="27"/>
      <c r="VX60" s="27"/>
      <c r="VY60" s="27"/>
      <c r="VZ60" s="27"/>
      <c r="WA60" s="27"/>
      <c r="WB60" s="27"/>
      <c r="WC60" s="27"/>
    </row>
    <row r="61" spans="3:601" s="26" customFormat="1" x14ac:dyDescent="0.35">
      <c r="C61" s="27" t="str">
        <f t="shared" si="11"/>
        <v/>
      </c>
      <c r="H61" s="26" t="str">
        <f t="shared" si="12"/>
        <v/>
      </c>
      <c r="J61" s="27"/>
      <c r="K61" s="27"/>
      <c r="L61" s="27"/>
      <c r="N61" s="29"/>
      <c r="P61" s="26" t="str">
        <f t="shared" si="13"/>
        <v/>
      </c>
      <c r="Q61" s="27" t="str">
        <f t="shared" si="14"/>
        <v/>
      </c>
      <c r="S61" s="27"/>
      <c r="V61" s="27"/>
      <c r="Y61" s="27"/>
      <c r="AB61" s="27"/>
      <c r="AE61" s="27"/>
      <c r="AG61" s="28"/>
      <c r="AJ61" s="35"/>
      <c r="AL61" s="26" t="str">
        <f t="shared" si="15"/>
        <v/>
      </c>
      <c r="AM61" s="27" t="str">
        <f t="shared" si="16"/>
        <v/>
      </c>
      <c r="AO61" s="27"/>
      <c r="AR61" s="27"/>
      <c r="AU61" s="27"/>
      <c r="AX61" s="27"/>
      <c r="BA61" s="27"/>
      <c r="BC61" s="28"/>
      <c r="BF61" s="35"/>
      <c r="BH61" s="26" t="str">
        <f t="shared" si="17"/>
        <v/>
      </c>
      <c r="BI61" s="27" t="str">
        <f t="shared" si="18"/>
        <v/>
      </c>
      <c r="BK61" s="27"/>
      <c r="BN61" s="27"/>
      <c r="BQ61" s="27"/>
      <c r="BT61" s="27"/>
      <c r="BW61" s="27"/>
      <c r="BY61" s="28"/>
      <c r="CB61" s="35"/>
      <c r="CD61" s="26" t="str">
        <f t="shared" si="19"/>
        <v/>
      </c>
      <c r="CE61" s="27" t="str">
        <f t="shared" si="20"/>
        <v/>
      </c>
      <c r="CG61" s="27"/>
      <c r="CJ61" s="27"/>
      <c r="CM61" s="27"/>
      <c r="CP61" s="27"/>
      <c r="CS61" s="27"/>
      <c r="CU61" s="28"/>
      <c r="CX61" s="35"/>
      <c r="CZ61" s="26" t="str">
        <f t="shared" si="21"/>
        <v/>
      </c>
      <c r="DA61" s="27" t="str">
        <f t="shared" si="22"/>
        <v/>
      </c>
      <c r="DC61" s="27"/>
      <c r="DF61" s="27"/>
      <c r="DI61" s="27"/>
      <c r="DL61" s="27"/>
      <c r="DO61" s="27"/>
      <c r="DQ61" s="28"/>
      <c r="DT61" s="28"/>
      <c r="DW61" s="26" t="str">
        <f t="shared" si="23"/>
        <v/>
      </c>
      <c r="DX61" s="27" t="str">
        <f t="shared" si="24"/>
        <v/>
      </c>
      <c r="DZ61" s="27"/>
      <c r="EC61" s="27"/>
      <c r="EF61" s="27"/>
      <c r="EI61" s="27"/>
      <c r="EL61" s="27"/>
      <c r="EN61" s="28"/>
      <c r="EQ61" s="35"/>
      <c r="ES61" s="26" t="str">
        <f t="shared" si="25"/>
        <v/>
      </c>
      <c r="ET61" s="27" t="str">
        <f t="shared" si="26"/>
        <v/>
      </c>
      <c r="EV61" s="27"/>
      <c r="EY61" s="27"/>
      <c r="FB61" s="27"/>
      <c r="FE61" s="27"/>
      <c r="FH61" s="27"/>
      <c r="FJ61" s="28"/>
      <c r="FM61" s="35"/>
      <c r="FO61" s="26" t="str">
        <f t="shared" si="27"/>
        <v/>
      </c>
      <c r="FP61" s="27" t="str">
        <f t="shared" si="28"/>
        <v/>
      </c>
      <c r="FR61" s="27"/>
      <c r="FU61" s="27"/>
      <c r="FX61" s="27"/>
      <c r="GA61" s="27"/>
      <c r="GD61" s="27"/>
      <c r="GF61" s="28"/>
      <c r="GI61" s="35"/>
      <c r="GK61" s="26" t="str">
        <f t="shared" si="29"/>
        <v/>
      </c>
      <c r="GL61" s="27" t="str">
        <f t="shared" si="30"/>
        <v/>
      </c>
      <c r="GN61" s="27"/>
      <c r="GQ61" s="27"/>
      <c r="GT61" s="27"/>
      <c r="GW61" s="27"/>
      <c r="GZ61" s="27"/>
      <c r="HB61" s="28"/>
      <c r="HE61" s="35"/>
      <c r="HG61" s="26" t="str">
        <f t="shared" si="31"/>
        <v/>
      </c>
      <c r="HH61" s="27" t="str">
        <f t="shared" si="32"/>
        <v/>
      </c>
      <c r="HJ61" s="27"/>
      <c r="HM61" s="27"/>
      <c r="HP61" s="27"/>
      <c r="HS61" s="27"/>
      <c r="HV61" s="27"/>
      <c r="HX61" s="28"/>
      <c r="IA61" s="28"/>
      <c r="ID61" s="26" t="str">
        <f t="shared" si="33"/>
        <v/>
      </c>
      <c r="IE61" s="27" t="str">
        <f t="shared" si="34"/>
        <v/>
      </c>
      <c r="IG61" s="27"/>
      <c r="IJ61" s="27"/>
      <c r="IM61" s="27"/>
      <c r="IP61" s="27"/>
      <c r="IS61" s="27"/>
      <c r="IU61" s="28"/>
      <c r="IX61" s="35"/>
      <c r="IZ61" s="26" t="str">
        <f t="shared" si="35"/>
        <v/>
      </c>
      <c r="JA61" s="27" t="str">
        <f t="shared" si="36"/>
        <v/>
      </c>
      <c r="JC61" s="27"/>
      <c r="JF61" s="27"/>
      <c r="JI61" s="27"/>
      <c r="JL61" s="27"/>
      <c r="JO61" s="27"/>
      <c r="JQ61" s="28"/>
      <c r="JT61" s="35"/>
      <c r="JV61" s="26" t="str">
        <f t="shared" si="37"/>
        <v/>
      </c>
      <c r="JW61" s="27" t="str">
        <f t="shared" si="38"/>
        <v/>
      </c>
      <c r="JY61" s="27"/>
      <c r="KB61" s="27"/>
      <c r="KE61" s="27"/>
      <c r="KH61" s="27"/>
      <c r="KK61" s="27"/>
      <c r="KM61" s="28"/>
      <c r="KP61" s="35"/>
      <c r="KR61" s="26" t="str">
        <f t="shared" si="39"/>
        <v/>
      </c>
      <c r="KS61" s="27" t="str">
        <f t="shared" si="40"/>
        <v/>
      </c>
      <c r="KU61" s="27"/>
      <c r="KX61" s="27"/>
      <c r="LA61" s="27"/>
      <c r="LD61" s="27"/>
      <c r="LG61" s="27"/>
      <c r="LI61" s="28"/>
      <c r="LL61" s="35"/>
      <c r="LN61" s="26" t="str">
        <f t="shared" si="41"/>
        <v/>
      </c>
      <c r="LO61" s="27" t="str">
        <f t="shared" si="42"/>
        <v/>
      </c>
      <c r="LQ61" s="27"/>
      <c r="LT61" s="27"/>
      <c r="LW61" s="27"/>
      <c r="LZ61" s="27"/>
      <c r="MC61" s="27"/>
      <c r="ME61" s="28"/>
      <c r="MH61" s="35"/>
      <c r="MJ61" s="26" t="str">
        <f t="shared" si="43"/>
        <v/>
      </c>
      <c r="MK61" s="27" t="str">
        <f t="shared" si="44"/>
        <v/>
      </c>
      <c r="MM61" s="27"/>
      <c r="MP61" s="27"/>
      <c r="MS61" s="27"/>
      <c r="MV61" s="27"/>
      <c r="MY61" s="27"/>
      <c r="NA61" s="28"/>
      <c r="ND61" s="35"/>
      <c r="NF61" s="26" t="str">
        <f t="shared" si="45"/>
        <v/>
      </c>
      <c r="NG61" s="27" t="str">
        <f t="shared" si="46"/>
        <v/>
      </c>
      <c r="NI61" s="27"/>
      <c r="NL61" s="27"/>
      <c r="NO61" s="27"/>
      <c r="NR61" s="27"/>
      <c r="NU61" s="27"/>
      <c r="NW61" s="28"/>
      <c r="NZ61" s="35"/>
      <c r="OB61" s="26" t="str">
        <f t="shared" si="47"/>
        <v/>
      </c>
      <c r="OC61" s="27" t="str">
        <f t="shared" si="48"/>
        <v/>
      </c>
      <c r="OE61" s="27"/>
      <c r="OH61" s="27"/>
      <c r="OK61" s="27"/>
      <c r="ON61" s="27"/>
      <c r="OQ61" s="27"/>
      <c r="OS61" s="28"/>
      <c r="OV61" s="35"/>
      <c r="OX61" s="26" t="str">
        <f t="shared" si="49"/>
        <v/>
      </c>
      <c r="OY61" s="27" t="str">
        <f t="shared" si="50"/>
        <v/>
      </c>
      <c r="PA61" s="27"/>
      <c r="PD61" s="27"/>
      <c r="PG61" s="27"/>
      <c r="PJ61" s="27"/>
      <c r="PM61" s="27"/>
      <c r="PO61" s="28"/>
      <c r="PR61" s="35"/>
      <c r="PT61" s="26" t="str">
        <f t="shared" si="51"/>
        <v/>
      </c>
      <c r="PU61" s="27" t="str">
        <f t="shared" si="55"/>
        <v/>
      </c>
      <c r="PW61" s="27"/>
      <c r="PZ61" s="27"/>
      <c r="QC61" s="27"/>
      <c r="QF61" s="27"/>
      <c r="QI61" s="27"/>
      <c r="QK61" s="28"/>
      <c r="QN61" s="28"/>
      <c r="QO61" s="29"/>
      <c r="QP61" s="30" t="str">
        <f t="shared" si="56"/>
        <v/>
      </c>
      <c r="QR61" s="32"/>
      <c r="QS61" s="30" t="str">
        <f t="shared" si="57"/>
        <v/>
      </c>
      <c r="QU61" s="32"/>
      <c r="QV61" s="30" t="str">
        <f t="shared" si="58"/>
        <v/>
      </c>
      <c r="QX61" s="27" t="str">
        <f>IF(ISBLANK(QW61),"",IF(ISBLANK(VLOOKUP(QW61,role!A:E,2,FALSE)),"",VLOOKUP(QW61,role!A:E,2,FALSE)))</f>
        <v/>
      </c>
      <c r="QY61" s="27" t="str">
        <f>IF(ISBLANK(QW61),"",IF(ISBLANK(VLOOKUP(QW61,role!A:E,3,FALSE)),"",VLOOKUP(QW61,role!A:E,3,FALSE)))</f>
        <v/>
      </c>
      <c r="QZ61" s="27" t="str">
        <f>IF(ISBLANK(QW61),"",IF(ISBLANK(VLOOKUP(QW61,role!A:E,4,FALSE)),"",VLOOKUP(QW61,role!A:E,4,FALSE)))</f>
        <v/>
      </c>
      <c r="RA61" s="27" t="str">
        <f>IF(ISBLANK(QW61),"",IF(ISBLANK(VLOOKUP(QW61,role!A:E,5,FALSE)),"",VLOOKUP(QW61,role!A:E,5,FALSE)))</f>
        <v/>
      </c>
      <c r="RB61" s="27" t="str">
        <f>IF(ISBLANK(QW61),"",VLOOKUP(QW61,role!A:F,6,FALSE))</f>
        <v/>
      </c>
      <c r="RC61" s="32"/>
      <c r="RD61" s="30" t="str">
        <f t="shared" si="59"/>
        <v/>
      </c>
      <c r="RF61" s="32"/>
      <c r="RG61" s="30" t="str">
        <f t="shared" si="60"/>
        <v/>
      </c>
      <c r="RI61" s="28"/>
      <c r="RJ61" s="32"/>
      <c r="RK61" s="30" t="str">
        <f t="shared" si="61"/>
        <v/>
      </c>
      <c r="RM61" s="32"/>
      <c r="RN61" s="30" t="str">
        <f t="shared" si="62"/>
        <v/>
      </c>
      <c r="RP61" s="32"/>
      <c r="RQ61" s="30" t="str">
        <f t="shared" si="63"/>
        <v/>
      </c>
      <c r="RS61" s="32"/>
      <c r="RT61" s="30" t="str">
        <f t="shared" si="64"/>
        <v/>
      </c>
      <c r="RV61" s="32"/>
      <c r="RW61" s="30" t="str">
        <f t="shared" si="65"/>
        <v/>
      </c>
      <c r="RY61" s="28"/>
      <c r="RZ61" s="29"/>
      <c r="SB61" s="27" t="str">
        <f t="shared" si="52"/>
        <v/>
      </c>
      <c r="SC61" s="35"/>
      <c r="SM61" s="28"/>
      <c r="SS61" s="28"/>
      <c r="SY61" s="28"/>
      <c r="TE61" s="28"/>
      <c r="TK61" s="28"/>
      <c r="TQ61" s="31"/>
      <c r="TR61" s="50"/>
      <c r="TS61" s="50"/>
      <c r="TT61" s="52"/>
      <c r="TU61" s="50"/>
      <c r="TV61" s="50"/>
      <c r="TW61" s="52"/>
      <c r="TX61" s="52"/>
      <c r="TY61" s="50"/>
      <c r="TZ61" s="52"/>
      <c r="UA61" s="52"/>
      <c r="UB61" s="50"/>
      <c r="UC61" s="52"/>
      <c r="UD61" s="52"/>
      <c r="UE61" s="50"/>
      <c r="UF61" s="52"/>
      <c r="UG61" s="28"/>
      <c r="UH61" s="52"/>
      <c r="UI61" s="50"/>
      <c r="UJ61" s="52"/>
      <c r="UK61" s="56"/>
      <c r="UL61" s="50"/>
      <c r="UM61" s="52"/>
      <c r="UN61" s="56"/>
      <c r="UO61" s="50"/>
      <c r="UP61" s="52"/>
      <c r="UQ61" s="56"/>
      <c r="UR61" s="50"/>
      <c r="US61" s="52"/>
      <c r="UT61" s="56"/>
      <c r="UU61" s="50"/>
      <c r="UV61" s="52"/>
      <c r="UW61" s="33"/>
      <c r="UX61" s="29"/>
      <c r="UY61" s="32"/>
      <c r="UZ61" s="30" t="str">
        <f t="shared" si="53"/>
        <v/>
      </c>
      <c r="VA61" s="27" t="str">
        <f t="shared" si="54"/>
        <v/>
      </c>
      <c r="VH61" s="27"/>
      <c r="VJ61" s="27"/>
      <c r="VL61" s="27"/>
      <c r="VN61" s="27"/>
      <c r="VP61" s="27"/>
      <c r="VR61" s="27"/>
      <c r="VT61" s="33"/>
      <c r="VU61" s="27"/>
      <c r="VV61" s="27"/>
      <c r="VW61" s="27"/>
      <c r="VX61" s="27"/>
      <c r="VY61" s="27"/>
      <c r="VZ61" s="27"/>
      <c r="WA61" s="27"/>
      <c r="WB61" s="27"/>
      <c r="WC61" s="27"/>
    </row>
    <row r="62" spans="3:601" s="26" customFormat="1" x14ac:dyDescent="0.35">
      <c r="C62" s="27" t="str">
        <f t="shared" si="11"/>
        <v/>
      </c>
      <c r="H62" s="26" t="str">
        <f t="shared" si="12"/>
        <v/>
      </c>
      <c r="J62" s="27"/>
      <c r="K62" s="27"/>
      <c r="L62" s="27"/>
      <c r="N62" s="29"/>
      <c r="P62" s="26" t="str">
        <f t="shared" si="13"/>
        <v/>
      </c>
      <c r="Q62" s="27" t="str">
        <f t="shared" si="14"/>
        <v/>
      </c>
      <c r="S62" s="27"/>
      <c r="V62" s="27"/>
      <c r="Y62" s="27"/>
      <c r="AB62" s="27"/>
      <c r="AE62" s="27"/>
      <c r="AG62" s="28"/>
      <c r="AJ62" s="35"/>
      <c r="AL62" s="26" t="str">
        <f t="shared" si="15"/>
        <v/>
      </c>
      <c r="AM62" s="27" t="str">
        <f t="shared" si="16"/>
        <v/>
      </c>
      <c r="AO62" s="27"/>
      <c r="AR62" s="27"/>
      <c r="AU62" s="27"/>
      <c r="AX62" s="27"/>
      <c r="BA62" s="27"/>
      <c r="BC62" s="28"/>
      <c r="BF62" s="35"/>
      <c r="BH62" s="26" t="str">
        <f t="shared" si="17"/>
        <v/>
      </c>
      <c r="BI62" s="27" t="str">
        <f t="shared" si="18"/>
        <v/>
      </c>
      <c r="BK62" s="27"/>
      <c r="BN62" s="27"/>
      <c r="BQ62" s="27"/>
      <c r="BT62" s="27"/>
      <c r="BW62" s="27"/>
      <c r="BY62" s="28"/>
      <c r="CB62" s="35"/>
      <c r="CD62" s="26" t="str">
        <f t="shared" si="19"/>
        <v/>
      </c>
      <c r="CE62" s="27" t="str">
        <f t="shared" si="20"/>
        <v/>
      </c>
      <c r="CG62" s="27"/>
      <c r="CJ62" s="27"/>
      <c r="CM62" s="27"/>
      <c r="CP62" s="27"/>
      <c r="CS62" s="27"/>
      <c r="CU62" s="28"/>
      <c r="CX62" s="35"/>
      <c r="CZ62" s="26" t="str">
        <f t="shared" si="21"/>
        <v/>
      </c>
      <c r="DA62" s="27" t="str">
        <f t="shared" si="22"/>
        <v/>
      </c>
      <c r="DC62" s="27"/>
      <c r="DF62" s="27"/>
      <c r="DI62" s="27"/>
      <c r="DL62" s="27"/>
      <c r="DO62" s="27"/>
      <c r="DQ62" s="28"/>
      <c r="DT62" s="28"/>
      <c r="DW62" s="26" t="str">
        <f t="shared" si="23"/>
        <v/>
      </c>
      <c r="DX62" s="27" t="str">
        <f t="shared" si="24"/>
        <v/>
      </c>
      <c r="DZ62" s="27"/>
      <c r="EC62" s="27"/>
      <c r="EF62" s="27"/>
      <c r="EI62" s="27"/>
      <c r="EL62" s="27"/>
      <c r="EN62" s="28"/>
      <c r="EQ62" s="35"/>
      <c r="ES62" s="26" t="str">
        <f t="shared" si="25"/>
        <v/>
      </c>
      <c r="ET62" s="27" t="str">
        <f t="shared" si="26"/>
        <v/>
      </c>
      <c r="EV62" s="27"/>
      <c r="EY62" s="27"/>
      <c r="FB62" s="27"/>
      <c r="FE62" s="27"/>
      <c r="FH62" s="27"/>
      <c r="FJ62" s="28"/>
      <c r="FM62" s="35"/>
      <c r="FO62" s="26" t="str">
        <f t="shared" si="27"/>
        <v/>
      </c>
      <c r="FP62" s="27" t="str">
        <f t="shared" si="28"/>
        <v/>
      </c>
      <c r="FR62" s="27"/>
      <c r="FU62" s="27"/>
      <c r="FX62" s="27"/>
      <c r="GA62" s="27"/>
      <c r="GD62" s="27"/>
      <c r="GF62" s="28"/>
      <c r="GI62" s="35"/>
      <c r="GK62" s="26" t="str">
        <f t="shared" si="29"/>
        <v/>
      </c>
      <c r="GL62" s="27" t="str">
        <f t="shared" si="30"/>
        <v/>
      </c>
      <c r="GN62" s="27"/>
      <c r="GQ62" s="27"/>
      <c r="GT62" s="27"/>
      <c r="GW62" s="27"/>
      <c r="GZ62" s="27"/>
      <c r="HB62" s="28"/>
      <c r="HE62" s="35"/>
      <c r="HG62" s="26" t="str">
        <f t="shared" si="31"/>
        <v/>
      </c>
      <c r="HH62" s="27" t="str">
        <f t="shared" si="32"/>
        <v/>
      </c>
      <c r="HJ62" s="27"/>
      <c r="HM62" s="27"/>
      <c r="HP62" s="27"/>
      <c r="HS62" s="27"/>
      <c r="HV62" s="27"/>
      <c r="HX62" s="28"/>
      <c r="IA62" s="28"/>
      <c r="ID62" s="26" t="str">
        <f t="shared" si="33"/>
        <v/>
      </c>
      <c r="IE62" s="27" t="str">
        <f t="shared" si="34"/>
        <v/>
      </c>
      <c r="IG62" s="27"/>
      <c r="IJ62" s="27"/>
      <c r="IM62" s="27"/>
      <c r="IP62" s="27"/>
      <c r="IS62" s="27"/>
      <c r="IU62" s="28"/>
      <c r="IX62" s="35"/>
      <c r="IZ62" s="26" t="str">
        <f t="shared" si="35"/>
        <v/>
      </c>
      <c r="JA62" s="27" t="str">
        <f t="shared" si="36"/>
        <v/>
      </c>
      <c r="JC62" s="27"/>
      <c r="JF62" s="27"/>
      <c r="JI62" s="27"/>
      <c r="JL62" s="27"/>
      <c r="JO62" s="27"/>
      <c r="JQ62" s="28"/>
      <c r="JT62" s="35"/>
      <c r="JV62" s="26" t="str">
        <f t="shared" si="37"/>
        <v/>
      </c>
      <c r="JW62" s="27" t="str">
        <f t="shared" si="38"/>
        <v/>
      </c>
      <c r="JY62" s="27"/>
      <c r="KB62" s="27"/>
      <c r="KE62" s="27"/>
      <c r="KH62" s="27"/>
      <c r="KK62" s="27"/>
      <c r="KM62" s="28"/>
      <c r="KP62" s="35"/>
      <c r="KR62" s="26" t="str">
        <f t="shared" si="39"/>
        <v/>
      </c>
      <c r="KS62" s="27" t="str">
        <f t="shared" si="40"/>
        <v/>
      </c>
      <c r="KU62" s="27"/>
      <c r="KX62" s="27"/>
      <c r="LA62" s="27"/>
      <c r="LD62" s="27"/>
      <c r="LG62" s="27"/>
      <c r="LI62" s="28"/>
      <c r="LL62" s="35"/>
      <c r="LN62" s="26" t="str">
        <f t="shared" si="41"/>
        <v/>
      </c>
      <c r="LO62" s="27" t="str">
        <f t="shared" si="42"/>
        <v/>
      </c>
      <c r="LQ62" s="27"/>
      <c r="LT62" s="27"/>
      <c r="LW62" s="27"/>
      <c r="LZ62" s="27"/>
      <c r="MC62" s="27"/>
      <c r="ME62" s="28"/>
      <c r="MH62" s="35"/>
      <c r="MJ62" s="26" t="str">
        <f t="shared" si="43"/>
        <v/>
      </c>
      <c r="MK62" s="27" t="str">
        <f t="shared" si="44"/>
        <v/>
      </c>
      <c r="MM62" s="27"/>
      <c r="MP62" s="27"/>
      <c r="MS62" s="27"/>
      <c r="MV62" s="27"/>
      <c r="MY62" s="27"/>
      <c r="NA62" s="28"/>
      <c r="ND62" s="35"/>
      <c r="NF62" s="26" t="str">
        <f t="shared" si="45"/>
        <v/>
      </c>
      <c r="NG62" s="27" t="str">
        <f t="shared" si="46"/>
        <v/>
      </c>
      <c r="NI62" s="27"/>
      <c r="NL62" s="27"/>
      <c r="NO62" s="27"/>
      <c r="NR62" s="27"/>
      <c r="NU62" s="27"/>
      <c r="NW62" s="28"/>
      <c r="NZ62" s="35"/>
      <c r="OB62" s="26" t="str">
        <f t="shared" si="47"/>
        <v/>
      </c>
      <c r="OC62" s="27" t="str">
        <f t="shared" si="48"/>
        <v/>
      </c>
      <c r="OE62" s="27"/>
      <c r="OH62" s="27"/>
      <c r="OK62" s="27"/>
      <c r="ON62" s="27"/>
      <c r="OQ62" s="27"/>
      <c r="OS62" s="28"/>
      <c r="OV62" s="35"/>
      <c r="OX62" s="26" t="str">
        <f t="shared" si="49"/>
        <v/>
      </c>
      <c r="OY62" s="27" t="str">
        <f t="shared" si="50"/>
        <v/>
      </c>
      <c r="PA62" s="27"/>
      <c r="PD62" s="27"/>
      <c r="PG62" s="27"/>
      <c r="PJ62" s="27"/>
      <c r="PM62" s="27"/>
      <c r="PO62" s="28"/>
      <c r="PR62" s="35"/>
      <c r="PT62" s="26" t="str">
        <f t="shared" si="51"/>
        <v/>
      </c>
      <c r="PU62" s="27" t="str">
        <f t="shared" si="55"/>
        <v/>
      </c>
      <c r="PW62" s="27"/>
      <c r="PZ62" s="27"/>
      <c r="QC62" s="27"/>
      <c r="QF62" s="27"/>
      <c r="QI62" s="27"/>
      <c r="QK62" s="28"/>
      <c r="QN62" s="28"/>
      <c r="QO62" s="29"/>
      <c r="QP62" s="30" t="str">
        <f t="shared" si="56"/>
        <v/>
      </c>
      <c r="QR62" s="32"/>
      <c r="QS62" s="30" t="str">
        <f t="shared" si="57"/>
        <v/>
      </c>
      <c r="QU62" s="32"/>
      <c r="QV62" s="30" t="str">
        <f t="shared" si="58"/>
        <v/>
      </c>
      <c r="QX62" s="27" t="str">
        <f>IF(ISBLANK(QW62),"",IF(ISBLANK(VLOOKUP(QW62,role!A:E,2,FALSE)),"",VLOOKUP(QW62,role!A:E,2,FALSE)))</f>
        <v/>
      </c>
      <c r="QY62" s="27" t="str">
        <f>IF(ISBLANK(QW62),"",IF(ISBLANK(VLOOKUP(QW62,role!A:E,3,FALSE)),"",VLOOKUP(QW62,role!A:E,3,FALSE)))</f>
        <v/>
      </c>
      <c r="QZ62" s="27" t="str">
        <f>IF(ISBLANK(QW62),"",IF(ISBLANK(VLOOKUP(QW62,role!A:E,4,FALSE)),"",VLOOKUP(QW62,role!A:E,4,FALSE)))</f>
        <v/>
      </c>
      <c r="RA62" s="27" t="str">
        <f>IF(ISBLANK(QW62),"",IF(ISBLANK(VLOOKUP(QW62,role!A:E,5,FALSE)),"",VLOOKUP(QW62,role!A:E,5,FALSE)))</f>
        <v/>
      </c>
      <c r="RB62" s="27" t="str">
        <f>IF(ISBLANK(QW62),"",VLOOKUP(QW62,role!A:F,6,FALSE))</f>
        <v/>
      </c>
      <c r="RC62" s="32"/>
      <c r="RD62" s="30" t="str">
        <f t="shared" si="59"/>
        <v/>
      </c>
      <c r="RF62" s="32"/>
      <c r="RG62" s="30" t="str">
        <f t="shared" si="60"/>
        <v/>
      </c>
      <c r="RI62" s="28"/>
      <c r="RJ62" s="32"/>
      <c r="RK62" s="30" t="str">
        <f t="shared" si="61"/>
        <v/>
      </c>
      <c r="RM62" s="32"/>
      <c r="RN62" s="30" t="str">
        <f t="shared" si="62"/>
        <v/>
      </c>
      <c r="RP62" s="32"/>
      <c r="RQ62" s="30" t="str">
        <f t="shared" si="63"/>
        <v/>
      </c>
      <c r="RS62" s="32"/>
      <c r="RT62" s="30" t="str">
        <f t="shared" si="64"/>
        <v/>
      </c>
      <c r="RV62" s="32"/>
      <c r="RW62" s="30" t="str">
        <f t="shared" si="65"/>
        <v/>
      </c>
      <c r="RY62" s="28"/>
      <c r="RZ62" s="29"/>
      <c r="SB62" s="27" t="str">
        <f t="shared" si="52"/>
        <v/>
      </c>
      <c r="SC62" s="35"/>
      <c r="SM62" s="28"/>
      <c r="SS62" s="28"/>
      <c r="SY62" s="28"/>
      <c r="TE62" s="28"/>
      <c r="TK62" s="28"/>
      <c r="TQ62" s="31"/>
      <c r="TR62" s="50"/>
      <c r="TS62" s="50"/>
      <c r="TT62" s="52"/>
      <c r="TU62" s="50"/>
      <c r="TV62" s="50"/>
      <c r="TW62" s="52"/>
      <c r="TX62" s="52"/>
      <c r="TY62" s="50"/>
      <c r="TZ62" s="52"/>
      <c r="UA62" s="52"/>
      <c r="UB62" s="50"/>
      <c r="UC62" s="52"/>
      <c r="UD62" s="52"/>
      <c r="UE62" s="50"/>
      <c r="UF62" s="52"/>
      <c r="UG62" s="28"/>
      <c r="UH62" s="52"/>
      <c r="UI62" s="50"/>
      <c r="UJ62" s="52"/>
      <c r="UK62" s="56"/>
      <c r="UL62" s="50"/>
      <c r="UM62" s="52"/>
      <c r="UN62" s="56"/>
      <c r="UO62" s="50"/>
      <c r="UP62" s="52"/>
      <c r="UQ62" s="56"/>
      <c r="UR62" s="50"/>
      <c r="US62" s="52"/>
      <c r="UT62" s="56"/>
      <c r="UU62" s="50"/>
      <c r="UV62" s="52"/>
      <c r="UW62" s="33"/>
      <c r="UX62" s="29"/>
      <c r="UY62" s="32"/>
      <c r="UZ62" s="30" t="str">
        <f t="shared" si="53"/>
        <v/>
      </c>
      <c r="VA62" s="27" t="str">
        <f t="shared" si="54"/>
        <v/>
      </c>
      <c r="VH62" s="27"/>
      <c r="VJ62" s="27"/>
      <c r="VL62" s="27"/>
      <c r="VN62" s="27"/>
      <c r="VP62" s="27"/>
      <c r="VR62" s="27"/>
      <c r="VT62" s="33"/>
      <c r="VU62" s="27"/>
      <c r="VV62" s="27"/>
      <c r="VW62" s="27"/>
      <c r="VX62" s="27"/>
      <c r="VY62" s="27"/>
      <c r="VZ62" s="27"/>
      <c r="WA62" s="27"/>
      <c r="WB62" s="27"/>
      <c r="WC62" s="27"/>
    </row>
    <row r="63" spans="3:601" s="26" customFormat="1" x14ac:dyDescent="0.35">
      <c r="C63" s="27" t="str">
        <f t="shared" si="11"/>
        <v/>
      </c>
      <c r="H63" s="26" t="str">
        <f t="shared" si="12"/>
        <v/>
      </c>
      <c r="J63" s="27"/>
      <c r="K63" s="27"/>
      <c r="L63" s="27"/>
      <c r="N63" s="29"/>
      <c r="P63" s="26" t="str">
        <f t="shared" si="13"/>
        <v/>
      </c>
      <c r="Q63" s="27" t="str">
        <f t="shared" si="14"/>
        <v/>
      </c>
      <c r="S63" s="27"/>
      <c r="V63" s="27"/>
      <c r="Y63" s="27"/>
      <c r="AB63" s="27"/>
      <c r="AE63" s="27"/>
      <c r="AG63" s="28"/>
      <c r="AJ63" s="35"/>
      <c r="AL63" s="26" t="str">
        <f t="shared" si="15"/>
        <v/>
      </c>
      <c r="AM63" s="27" t="str">
        <f t="shared" si="16"/>
        <v/>
      </c>
      <c r="AO63" s="27"/>
      <c r="AR63" s="27"/>
      <c r="AU63" s="27"/>
      <c r="AX63" s="27"/>
      <c r="BA63" s="27"/>
      <c r="BC63" s="28"/>
      <c r="BF63" s="35"/>
      <c r="BH63" s="26" t="str">
        <f t="shared" si="17"/>
        <v/>
      </c>
      <c r="BI63" s="27" t="str">
        <f t="shared" si="18"/>
        <v/>
      </c>
      <c r="BK63" s="27"/>
      <c r="BN63" s="27"/>
      <c r="BQ63" s="27"/>
      <c r="BT63" s="27"/>
      <c r="BW63" s="27"/>
      <c r="BY63" s="28"/>
      <c r="CB63" s="35"/>
      <c r="CD63" s="26" t="str">
        <f t="shared" si="19"/>
        <v/>
      </c>
      <c r="CE63" s="27" t="str">
        <f t="shared" si="20"/>
        <v/>
      </c>
      <c r="CG63" s="27"/>
      <c r="CJ63" s="27"/>
      <c r="CM63" s="27"/>
      <c r="CP63" s="27"/>
      <c r="CS63" s="27"/>
      <c r="CU63" s="28"/>
      <c r="CX63" s="35"/>
      <c r="CZ63" s="26" t="str">
        <f t="shared" si="21"/>
        <v/>
      </c>
      <c r="DA63" s="27" t="str">
        <f t="shared" si="22"/>
        <v/>
      </c>
      <c r="DC63" s="27"/>
      <c r="DF63" s="27"/>
      <c r="DI63" s="27"/>
      <c r="DL63" s="27"/>
      <c r="DO63" s="27"/>
      <c r="DQ63" s="28"/>
      <c r="DT63" s="28"/>
      <c r="DW63" s="26" t="str">
        <f t="shared" si="23"/>
        <v/>
      </c>
      <c r="DX63" s="27" t="str">
        <f t="shared" si="24"/>
        <v/>
      </c>
      <c r="DZ63" s="27"/>
      <c r="EC63" s="27"/>
      <c r="EF63" s="27"/>
      <c r="EI63" s="27"/>
      <c r="EL63" s="27"/>
      <c r="EN63" s="28"/>
      <c r="EQ63" s="35"/>
      <c r="ES63" s="26" t="str">
        <f t="shared" si="25"/>
        <v/>
      </c>
      <c r="ET63" s="27" t="str">
        <f t="shared" si="26"/>
        <v/>
      </c>
      <c r="EV63" s="27"/>
      <c r="EY63" s="27"/>
      <c r="FB63" s="27"/>
      <c r="FE63" s="27"/>
      <c r="FH63" s="27"/>
      <c r="FJ63" s="28"/>
      <c r="FM63" s="35"/>
      <c r="FO63" s="26" t="str">
        <f t="shared" si="27"/>
        <v/>
      </c>
      <c r="FP63" s="27" t="str">
        <f t="shared" si="28"/>
        <v/>
      </c>
      <c r="FR63" s="27"/>
      <c r="FU63" s="27"/>
      <c r="FX63" s="27"/>
      <c r="GA63" s="27"/>
      <c r="GD63" s="27"/>
      <c r="GF63" s="28"/>
      <c r="GI63" s="35"/>
      <c r="GK63" s="26" t="str">
        <f t="shared" si="29"/>
        <v/>
      </c>
      <c r="GL63" s="27" t="str">
        <f t="shared" si="30"/>
        <v/>
      </c>
      <c r="GN63" s="27"/>
      <c r="GQ63" s="27"/>
      <c r="GT63" s="27"/>
      <c r="GW63" s="27"/>
      <c r="GZ63" s="27"/>
      <c r="HB63" s="28"/>
      <c r="HE63" s="35"/>
      <c r="HG63" s="26" t="str">
        <f t="shared" si="31"/>
        <v/>
      </c>
      <c r="HH63" s="27" t="str">
        <f t="shared" si="32"/>
        <v/>
      </c>
      <c r="HJ63" s="27"/>
      <c r="HM63" s="27"/>
      <c r="HP63" s="27"/>
      <c r="HS63" s="27"/>
      <c r="HV63" s="27"/>
      <c r="HX63" s="28"/>
      <c r="IA63" s="28"/>
      <c r="ID63" s="26" t="str">
        <f t="shared" si="33"/>
        <v/>
      </c>
      <c r="IE63" s="27" t="str">
        <f t="shared" si="34"/>
        <v/>
      </c>
      <c r="IG63" s="27"/>
      <c r="IJ63" s="27"/>
      <c r="IM63" s="27"/>
      <c r="IP63" s="27"/>
      <c r="IS63" s="27"/>
      <c r="IU63" s="28"/>
      <c r="IX63" s="35"/>
      <c r="IZ63" s="26" t="str">
        <f t="shared" si="35"/>
        <v/>
      </c>
      <c r="JA63" s="27" t="str">
        <f t="shared" si="36"/>
        <v/>
      </c>
      <c r="JC63" s="27"/>
      <c r="JF63" s="27"/>
      <c r="JI63" s="27"/>
      <c r="JL63" s="27"/>
      <c r="JO63" s="27"/>
      <c r="JQ63" s="28"/>
      <c r="JT63" s="35"/>
      <c r="JV63" s="26" t="str">
        <f t="shared" si="37"/>
        <v/>
      </c>
      <c r="JW63" s="27" t="str">
        <f t="shared" si="38"/>
        <v/>
      </c>
      <c r="JY63" s="27"/>
      <c r="KB63" s="27"/>
      <c r="KE63" s="27"/>
      <c r="KH63" s="27"/>
      <c r="KK63" s="27"/>
      <c r="KM63" s="28"/>
      <c r="KP63" s="35"/>
      <c r="KR63" s="26" t="str">
        <f t="shared" si="39"/>
        <v/>
      </c>
      <c r="KS63" s="27" t="str">
        <f t="shared" si="40"/>
        <v/>
      </c>
      <c r="KU63" s="27"/>
      <c r="KX63" s="27"/>
      <c r="LA63" s="27"/>
      <c r="LD63" s="27"/>
      <c r="LG63" s="27"/>
      <c r="LI63" s="28"/>
      <c r="LL63" s="35"/>
      <c r="LN63" s="26" t="str">
        <f t="shared" si="41"/>
        <v/>
      </c>
      <c r="LO63" s="27" t="str">
        <f t="shared" si="42"/>
        <v/>
      </c>
      <c r="LQ63" s="27"/>
      <c r="LT63" s="27"/>
      <c r="LW63" s="27"/>
      <c r="LZ63" s="27"/>
      <c r="MC63" s="27"/>
      <c r="ME63" s="28"/>
      <c r="MH63" s="35"/>
      <c r="MJ63" s="26" t="str">
        <f t="shared" si="43"/>
        <v/>
      </c>
      <c r="MK63" s="27" t="str">
        <f t="shared" si="44"/>
        <v/>
      </c>
      <c r="MM63" s="27"/>
      <c r="MP63" s="27"/>
      <c r="MS63" s="27"/>
      <c r="MV63" s="27"/>
      <c r="MY63" s="27"/>
      <c r="NA63" s="28"/>
      <c r="ND63" s="35"/>
      <c r="NF63" s="26" t="str">
        <f t="shared" si="45"/>
        <v/>
      </c>
      <c r="NG63" s="27" t="str">
        <f t="shared" si="46"/>
        <v/>
      </c>
      <c r="NI63" s="27"/>
      <c r="NL63" s="27"/>
      <c r="NO63" s="27"/>
      <c r="NR63" s="27"/>
      <c r="NU63" s="27"/>
      <c r="NW63" s="28"/>
      <c r="NZ63" s="35"/>
      <c r="OB63" s="26" t="str">
        <f t="shared" si="47"/>
        <v/>
      </c>
      <c r="OC63" s="27" t="str">
        <f t="shared" si="48"/>
        <v/>
      </c>
      <c r="OE63" s="27"/>
      <c r="OH63" s="27"/>
      <c r="OK63" s="27"/>
      <c r="ON63" s="27"/>
      <c r="OQ63" s="27"/>
      <c r="OS63" s="28"/>
      <c r="OV63" s="35"/>
      <c r="OX63" s="26" t="str">
        <f t="shared" si="49"/>
        <v/>
      </c>
      <c r="OY63" s="27" t="str">
        <f t="shared" si="50"/>
        <v/>
      </c>
      <c r="PA63" s="27"/>
      <c r="PD63" s="27"/>
      <c r="PG63" s="27"/>
      <c r="PJ63" s="27"/>
      <c r="PM63" s="27"/>
      <c r="PO63" s="28"/>
      <c r="PR63" s="35"/>
      <c r="PT63" s="26" t="str">
        <f t="shared" si="51"/>
        <v/>
      </c>
      <c r="PU63" s="27" t="str">
        <f t="shared" si="55"/>
        <v/>
      </c>
      <c r="PW63" s="27"/>
      <c r="PZ63" s="27"/>
      <c r="QC63" s="27"/>
      <c r="QF63" s="27"/>
      <c r="QI63" s="27"/>
      <c r="QK63" s="28"/>
      <c r="QN63" s="28"/>
      <c r="QO63" s="29"/>
      <c r="QP63" s="30" t="str">
        <f t="shared" si="56"/>
        <v/>
      </c>
      <c r="QR63" s="32"/>
      <c r="QS63" s="30" t="str">
        <f t="shared" si="57"/>
        <v/>
      </c>
      <c r="QU63" s="32"/>
      <c r="QV63" s="30" t="str">
        <f t="shared" si="58"/>
        <v/>
      </c>
      <c r="QX63" s="27" t="str">
        <f>IF(ISBLANK(QW63),"",IF(ISBLANK(VLOOKUP(QW63,role!A:E,2,FALSE)),"",VLOOKUP(QW63,role!A:E,2,FALSE)))</f>
        <v/>
      </c>
      <c r="QY63" s="27" t="str">
        <f>IF(ISBLANK(QW63),"",IF(ISBLANK(VLOOKUP(QW63,role!A:E,3,FALSE)),"",VLOOKUP(QW63,role!A:E,3,FALSE)))</f>
        <v/>
      </c>
      <c r="QZ63" s="27" t="str">
        <f>IF(ISBLANK(QW63),"",IF(ISBLANK(VLOOKUP(QW63,role!A:E,4,FALSE)),"",VLOOKUP(QW63,role!A:E,4,FALSE)))</f>
        <v/>
      </c>
      <c r="RA63" s="27" t="str">
        <f>IF(ISBLANK(QW63),"",IF(ISBLANK(VLOOKUP(QW63,role!A:E,5,FALSE)),"",VLOOKUP(QW63,role!A:E,5,FALSE)))</f>
        <v/>
      </c>
      <c r="RB63" s="27" t="str">
        <f>IF(ISBLANK(QW63),"",VLOOKUP(QW63,role!A:F,6,FALSE))</f>
        <v/>
      </c>
      <c r="RC63" s="32"/>
      <c r="RD63" s="30" t="str">
        <f t="shared" si="59"/>
        <v/>
      </c>
      <c r="RF63" s="32"/>
      <c r="RG63" s="30" t="str">
        <f t="shared" si="60"/>
        <v/>
      </c>
      <c r="RI63" s="28"/>
      <c r="RJ63" s="32"/>
      <c r="RK63" s="30" t="str">
        <f t="shared" si="61"/>
        <v/>
      </c>
      <c r="RM63" s="32"/>
      <c r="RN63" s="30" t="str">
        <f t="shared" si="62"/>
        <v/>
      </c>
      <c r="RP63" s="32"/>
      <c r="RQ63" s="30" t="str">
        <f t="shared" si="63"/>
        <v/>
      </c>
      <c r="RS63" s="32"/>
      <c r="RT63" s="30" t="str">
        <f t="shared" si="64"/>
        <v/>
      </c>
      <c r="RV63" s="32"/>
      <c r="RW63" s="30" t="str">
        <f t="shared" si="65"/>
        <v/>
      </c>
      <c r="RY63" s="28"/>
      <c r="RZ63" s="29"/>
      <c r="SB63" s="27" t="str">
        <f t="shared" si="52"/>
        <v/>
      </c>
      <c r="SC63" s="35"/>
      <c r="SM63" s="28"/>
      <c r="SS63" s="28"/>
      <c r="SY63" s="28"/>
      <c r="TE63" s="28"/>
      <c r="TK63" s="28"/>
      <c r="TQ63" s="31"/>
      <c r="TR63" s="50"/>
      <c r="TS63" s="50"/>
      <c r="TT63" s="52"/>
      <c r="TU63" s="50"/>
      <c r="TV63" s="50"/>
      <c r="TW63" s="52"/>
      <c r="TX63" s="52"/>
      <c r="TY63" s="50"/>
      <c r="TZ63" s="52"/>
      <c r="UA63" s="52"/>
      <c r="UB63" s="50"/>
      <c r="UC63" s="52"/>
      <c r="UD63" s="52"/>
      <c r="UE63" s="50"/>
      <c r="UF63" s="52"/>
      <c r="UG63" s="28"/>
      <c r="UH63" s="52"/>
      <c r="UI63" s="50"/>
      <c r="UJ63" s="52"/>
      <c r="UK63" s="56"/>
      <c r="UL63" s="50"/>
      <c r="UM63" s="52"/>
      <c r="UN63" s="56"/>
      <c r="UO63" s="50"/>
      <c r="UP63" s="52"/>
      <c r="UQ63" s="56"/>
      <c r="UR63" s="50"/>
      <c r="US63" s="52"/>
      <c r="UT63" s="56"/>
      <c r="UU63" s="50"/>
      <c r="UV63" s="52"/>
      <c r="UW63" s="33"/>
      <c r="UX63" s="29"/>
      <c r="UY63" s="32"/>
      <c r="UZ63" s="30" t="str">
        <f t="shared" si="53"/>
        <v/>
      </c>
      <c r="VA63" s="27" t="str">
        <f t="shared" si="54"/>
        <v/>
      </c>
      <c r="VH63" s="27"/>
      <c r="VJ63" s="27"/>
      <c r="VL63" s="27"/>
      <c r="VN63" s="27"/>
      <c r="VP63" s="27"/>
      <c r="VR63" s="27"/>
      <c r="VT63" s="33"/>
      <c r="VU63" s="27"/>
      <c r="VV63" s="27"/>
      <c r="VW63" s="27"/>
      <c r="VX63" s="27"/>
      <c r="VY63" s="27"/>
      <c r="VZ63" s="27"/>
      <c r="WA63" s="27"/>
      <c r="WB63" s="27"/>
      <c r="WC63" s="27"/>
    </row>
    <row r="64" spans="3:601" s="26" customFormat="1" x14ac:dyDescent="0.35">
      <c r="C64" s="27" t="str">
        <f t="shared" si="11"/>
        <v/>
      </c>
      <c r="H64" s="26" t="str">
        <f t="shared" si="12"/>
        <v/>
      </c>
      <c r="J64" s="27"/>
      <c r="K64" s="27"/>
      <c r="L64" s="27"/>
      <c r="N64" s="29"/>
      <c r="P64" s="26" t="str">
        <f t="shared" si="13"/>
        <v/>
      </c>
      <c r="Q64" s="27" t="str">
        <f t="shared" si="14"/>
        <v/>
      </c>
      <c r="S64" s="27"/>
      <c r="V64" s="27"/>
      <c r="Y64" s="27"/>
      <c r="AB64" s="27"/>
      <c r="AE64" s="27"/>
      <c r="AG64" s="28"/>
      <c r="AJ64" s="35"/>
      <c r="AL64" s="26" t="str">
        <f t="shared" si="15"/>
        <v/>
      </c>
      <c r="AM64" s="27" t="str">
        <f t="shared" si="16"/>
        <v/>
      </c>
      <c r="AO64" s="27"/>
      <c r="AR64" s="27"/>
      <c r="AU64" s="27"/>
      <c r="AX64" s="27"/>
      <c r="BA64" s="27"/>
      <c r="BC64" s="28"/>
      <c r="BF64" s="35"/>
      <c r="BH64" s="26" t="str">
        <f t="shared" si="17"/>
        <v/>
      </c>
      <c r="BI64" s="27" t="str">
        <f t="shared" si="18"/>
        <v/>
      </c>
      <c r="BK64" s="27"/>
      <c r="BN64" s="27"/>
      <c r="BQ64" s="27"/>
      <c r="BT64" s="27"/>
      <c r="BW64" s="27"/>
      <c r="BY64" s="28"/>
      <c r="CB64" s="35"/>
      <c r="CD64" s="26" t="str">
        <f t="shared" si="19"/>
        <v/>
      </c>
      <c r="CE64" s="27" t="str">
        <f t="shared" si="20"/>
        <v/>
      </c>
      <c r="CG64" s="27"/>
      <c r="CJ64" s="27"/>
      <c r="CM64" s="27"/>
      <c r="CP64" s="27"/>
      <c r="CS64" s="27"/>
      <c r="CU64" s="28"/>
      <c r="CX64" s="35"/>
      <c r="CZ64" s="26" t="str">
        <f t="shared" si="21"/>
        <v/>
      </c>
      <c r="DA64" s="27" t="str">
        <f t="shared" si="22"/>
        <v/>
      </c>
      <c r="DC64" s="27"/>
      <c r="DF64" s="27"/>
      <c r="DI64" s="27"/>
      <c r="DL64" s="27"/>
      <c r="DO64" s="27"/>
      <c r="DQ64" s="28"/>
      <c r="DT64" s="28"/>
      <c r="DW64" s="26" t="str">
        <f t="shared" si="23"/>
        <v/>
      </c>
      <c r="DX64" s="27" t="str">
        <f t="shared" si="24"/>
        <v/>
      </c>
      <c r="DZ64" s="27"/>
      <c r="EC64" s="27"/>
      <c r="EF64" s="27"/>
      <c r="EI64" s="27"/>
      <c r="EL64" s="27"/>
      <c r="EN64" s="28"/>
      <c r="EQ64" s="35"/>
      <c r="ES64" s="26" t="str">
        <f t="shared" si="25"/>
        <v/>
      </c>
      <c r="ET64" s="27" t="str">
        <f t="shared" si="26"/>
        <v/>
      </c>
      <c r="EV64" s="27"/>
      <c r="EY64" s="27"/>
      <c r="FB64" s="27"/>
      <c r="FE64" s="27"/>
      <c r="FH64" s="27"/>
      <c r="FJ64" s="28"/>
      <c r="FM64" s="35"/>
      <c r="FO64" s="26" t="str">
        <f t="shared" si="27"/>
        <v/>
      </c>
      <c r="FP64" s="27" t="str">
        <f t="shared" si="28"/>
        <v/>
      </c>
      <c r="FR64" s="27"/>
      <c r="FU64" s="27"/>
      <c r="FX64" s="27"/>
      <c r="GA64" s="27"/>
      <c r="GD64" s="27"/>
      <c r="GF64" s="28"/>
      <c r="GI64" s="35"/>
      <c r="GK64" s="26" t="str">
        <f t="shared" si="29"/>
        <v/>
      </c>
      <c r="GL64" s="27" t="str">
        <f t="shared" si="30"/>
        <v/>
      </c>
      <c r="GN64" s="27"/>
      <c r="GQ64" s="27"/>
      <c r="GT64" s="27"/>
      <c r="GW64" s="27"/>
      <c r="GZ64" s="27"/>
      <c r="HB64" s="28"/>
      <c r="HE64" s="35"/>
      <c r="HG64" s="26" t="str">
        <f t="shared" si="31"/>
        <v/>
      </c>
      <c r="HH64" s="27" t="str">
        <f t="shared" si="32"/>
        <v/>
      </c>
      <c r="HJ64" s="27"/>
      <c r="HM64" s="27"/>
      <c r="HP64" s="27"/>
      <c r="HS64" s="27"/>
      <c r="HV64" s="27"/>
      <c r="HX64" s="28"/>
      <c r="IA64" s="28"/>
      <c r="ID64" s="26" t="str">
        <f t="shared" si="33"/>
        <v/>
      </c>
      <c r="IE64" s="27" t="str">
        <f t="shared" si="34"/>
        <v/>
      </c>
      <c r="IG64" s="27"/>
      <c r="IJ64" s="27"/>
      <c r="IM64" s="27"/>
      <c r="IP64" s="27"/>
      <c r="IS64" s="27"/>
      <c r="IU64" s="28"/>
      <c r="IX64" s="35"/>
      <c r="IZ64" s="26" t="str">
        <f t="shared" si="35"/>
        <v/>
      </c>
      <c r="JA64" s="27" t="str">
        <f t="shared" si="36"/>
        <v/>
      </c>
      <c r="JC64" s="27"/>
      <c r="JF64" s="27"/>
      <c r="JI64" s="27"/>
      <c r="JL64" s="27"/>
      <c r="JO64" s="27"/>
      <c r="JQ64" s="28"/>
      <c r="JT64" s="35"/>
      <c r="JV64" s="26" t="str">
        <f t="shared" si="37"/>
        <v/>
      </c>
      <c r="JW64" s="27" t="str">
        <f t="shared" si="38"/>
        <v/>
      </c>
      <c r="JY64" s="27"/>
      <c r="KB64" s="27"/>
      <c r="KE64" s="27"/>
      <c r="KH64" s="27"/>
      <c r="KK64" s="27"/>
      <c r="KM64" s="28"/>
      <c r="KP64" s="35"/>
      <c r="KR64" s="26" t="str">
        <f t="shared" si="39"/>
        <v/>
      </c>
      <c r="KS64" s="27" t="str">
        <f t="shared" si="40"/>
        <v/>
      </c>
      <c r="KU64" s="27"/>
      <c r="KX64" s="27"/>
      <c r="LA64" s="27"/>
      <c r="LD64" s="27"/>
      <c r="LG64" s="27"/>
      <c r="LI64" s="28"/>
      <c r="LL64" s="35"/>
      <c r="LN64" s="26" t="str">
        <f t="shared" si="41"/>
        <v/>
      </c>
      <c r="LO64" s="27" t="str">
        <f t="shared" si="42"/>
        <v/>
      </c>
      <c r="LQ64" s="27"/>
      <c r="LT64" s="27"/>
      <c r="LW64" s="27"/>
      <c r="LZ64" s="27"/>
      <c r="MC64" s="27"/>
      <c r="ME64" s="28"/>
      <c r="MH64" s="35"/>
      <c r="MJ64" s="26" t="str">
        <f t="shared" si="43"/>
        <v/>
      </c>
      <c r="MK64" s="27" t="str">
        <f t="shared" si="44"/>
        <v/>
      </c>
      <c r="MM64" s="27"/>
      <c r="MP64" s="27"/>
      <c r="MS64" s="27"/>
      <c r="MV64" s="27"/>
      <c r="MY64" s="27"/>
      <c r="NA64" s="28"/>
      <c r="ND64" s="35"/>
      <c r="NF64" s="26" t="str">
        <f t="shared" si="45"/>
        <v/>
      </c>
      <c r="NG64" s="27" t="str">
        <f t="shared" si="46"/>
        <v/>
      </c>
      <c r="NI64" s="27"/>
      <c r="NL64" s="27"/>
      <c r="NO64" s="27"/>
      <c r="NR64" s="27"/>
      <c r="NU64" s="27"/>
      <c r="NW64" s="28"/>
      <c r="NZ64" s="35"/>
      <c r="OB64" s="26" t="str">
        <f t="shared" si="47"/>
        <v/>
      </c>
      <c r="OC64" s="27" t="str">
        <f t="shared" si="48"/>
        <v/>
      </c>
      <c r="OE64" s="27"/>
      <c r="OH64" s="27"/>
      <c r="OK64" s="27"/>
      <c r="ON64" s="27"/>
      <c r="OQ64" s="27"/>
      <c r="OS64" s="28"/>
      <c r="OV64" s="35"/>
      <c r="OX64" s="26" t="str">
        <f t="shared" si="49"/>
        <v/>
      </c>
      <c r="OY64" s="27" t="str">
        <f t="shared" si="50"/>
        <v/>
      </c>
      <c r="PA64" s="27"/>
      <c r="PD64" s="27"/>
      <c r="PG64" s="27"/>
      <c r="PJ64" s="27"/>
      <c r="PM64" s="27"/>
      <c r="PO64" s="28"/>
      <c r="PR64" s="35"/>
      <c r="PT64" s="26" t="str">
        <f t="shared" si="51"/>
        <v/>
      </c>
      <c r="PU64" s="27" t="str">
        <f t="shared" si="55"/>
        <v/>
      </c>
      <c r="PW64" s="27"/>
      <c r="PZ64" s="27"/>
      <c r="QC64" s="27"/>
      <c r="QF64" s="27"/>
      <c r="QI64" s="27"/>
      <c r="QK64" s="28"/>
      <c r="QN64" s="28"/>
      <c r="QO64" s="29"/>
      <c r="QP64" s="30" t="str">
        <f t="shared" si="56"/>
        <v/>
      </c>
      <c r="QR64" s="32"/>
      <c r="QS64" s="30" t="str">
        <f t="shared" si="57"/>
        <v/>
      </c>
      <c r="QU64" s="32"/>
      <c r="QV64" s="30" t="str">
        <f t="shared" si="58"/>
        <v/>
      </c>
      <c r="QX64" s="27" t="str">
        <f>IF(ISBLANK(QW64),"",IF(ISBLANK(VLOOKUP(QW64,role!A:E,2,FALSE)),"",VLOOKUP(QW64,role!A:E,2,FALSE)))</f>
        <v/>
      </c>
      <c r="QY64" s="27" t="str">
        <f>IF(ISBLANK(QW64),"",IF(ISBLANK(VLOOKUP(QW64,role!A:E,3,FALSE)),"",VLOOKUP(QW64,role!A:E,3,FALSE)))</f>
        <v/>
      </c>
      <c r="QZ64" s="27" t="str">
        <f>IF(ISBLANK(QW64),"",IF(ISBLANK(VLOOKUP(QW64,role!A:E,4,FALSE)),"",VLOOKUP(QW64,role!A:E,4,FALSE)))</f>
        <v/>
      </c>
      <c r="RA64" s="27" t="str">
        <f>IF(ISBLANK(QW64),"",IF(ISBLANK(VLOOKUP(QW64,role!A:E,5,FALSE)),"",VLOOKUP(QW64,role!A:E,5,FALSE)))</f>
        <v/>
      </c>
      <c r="RB64" s="27" t="str">
        <f>IF(ISBLANK(QW64),"",VLOOKUP(QW64,role!A:F,6,FALSE))</f>
        <v/>
      </c>
      <c r="RC64" s="32"/>
      <c r="RD64" s="30" t="str">
        <f t="shared" si="59"/>
        <v/>
      </c>
      <c r="RF64" s="32"/>
      <c r="RG64" s="30" t="str">
        <f t="shared" si="60"/>
        <v/>
      </c>
      <c r="RI64" s="28"/>
      <c r="RJ64" s="32"/>
      <c r="RK64" s="30" t="str">
        <f t="shared" si="61"/>
        <v/>
      </c>
      <c r="RM64" s="32"/>
      <c r="RN64" s="30" t="str">
        <f t="shared" si="62"/>
        <v/>
      </c>
      <c r="RP64" s="32"/>
      <c r="RQ64" s="30" t="str">
        <f t="shared" si="63"/>
        <v/>
      </c>
      <c r="RS64" s="32"/>
      <c r="RT64" s="30" t="str">
        <f t="shared" si="64"/>
        <v/>
      </c>
      <c r="RV64" s="32"/>
      <c r="RW64" s="30" t="str">
        <f t="shared" si="65"/>
        <v/>
      </c>
      <c r="RY64" s="28"/>
      <c r="RZ64" s="29"/>
      <c r="SB64" s="27" t="str">
        <f t="shared" si="52"/>
        <v/>
      </c>
      <c r="SC64" s="35"/>
      <c r="SM64" s="28"/>
      <c r="SS64" s="28"/>
      <c r="SY64" s="28"/>
      <c r="TE64" s="28"/>
      <c r="TK64" s="28"/>
      <c r="TQ64" s="31"/>
      <c r="TR64" s="50"/>
      <c r="TS64" s="50"/>
      <c r="TT64" s="52"/>
      <c r="TU64" s="50"/>
      <c r="TV64" s="50"/>
      <c r="TW64" s="52"/>
      <c r="TX64" s="52"/>
      <c r="TY64" s="50"/>
      <c r="TZ64" s="52"/>
      <c r="UA64" s="52"/>
      <c r="UB64" s="50"/>
      <c r="UC64" s="52"/>
      <c r="UD64" s="52"/>
      <c r="UE64" s="50"/>
      <c r="UF64" s="52"/>
      <c r="UG64" s="28"/>
      <c r="UH64" s="52"/>
      <c r="UI64" s="50"/>
      <c r="UJ64" s="52"/>
      <c r="UK64" s="56"/>
      <c r="UL64" s="50"/>
      <c r="UM64" s="52"/>
      <c r="UN64" s="56"/>
      <c r="UO64" s="50"/>
      <c r="UP64" s="52"/>
      <c r="UQ64" s="56"/>
      <c r="UR64" s="50"/>
      <c r="US64" s="52"/>
      <c r="UT64" s="56"/>
      <c r="UU64" s="50"/>
      <c r="UV64" s="52"/>
      <c r="UW64" s="33"/>
      <c r="UX64" s="29"/>
      <c r="UY64" s="32"/>
      <c r="UZ64" s="30" t="str">
        <f t="shared" si="53"/>
        <v/>
      </c>
      <c r="VA64" s="27" t="str">
        <f t="shared" si="54"/>
        <v/>
      </c>
      <c r="VH64" s="27"/>
      <c r="VJ64" s="27"/>
      <c r="VL64" s="27"/>
      <c r="VN64" s="27"/>
      <c r="VP64" s="27"/>
      <c r="VR64" s="27"/>
      <c r="VT64" s="33"/>
      <c r="VU64" s="27"/>
      <c r="VV64" s="27"/>
      <c r="VW64" s="27"/>
      <c r="VX64" s="27"/>
      <c r="VY64" s="27"/>
      <c r="VZ64" s="27"/>
      <c r="WA64" s="27"/>
      <c r="WB64" s="27"/>
      <c r="WC64" s="27"/>
    </row>
    <row r="65" spans="3:601" s="26" customFormat="1" x14ac:dyDescent="0.35">
      <c r="C65" s="27" t="str">
        <f t="shared" si="11"/>
        <v/>
      </c>
      <c r="H65" s="26" t="str">
        <f t="shared" si="12"/>
        <v/>
      </c>
      <c r="J65" s="27"/>
      <c r="K65" s="27"/>
      <c r="L65" s="27"/>
      <c r="N65" s="29"/>
      <c r="P65" s="26" t="str">
        <f t="shared" si="13"/>
        <v/>
      </c>
      <c r="Q65" s="27" t="str">
        <f t="shared" si="14"/>
        <v/>
      </c>
      <c r="S65" s="27"/>
      <c r="V65" s="27"/>
      <c r="Y65" s="27"/>
      <c r="AB65" s="27"/>
      <c r="AE65" s="27"/>
      <c r="AG65" s="28"/>
      <c r="AJ65" s="35"/>
      <c r="AL65" s="26" t="str">
        <f t="shared" si="15"/>
        <v/>
      </c>
      <c r="AM65" s="27" t="str">
        <f t="shared" si="16"/>
        <v/>
      </c>
      <c r="AO65" s="27"/>
      <c r="AR65" s="27"/>
      <c r="AU65" s="27"/>
      <c r="AX65" s="27"/>
      <c r="BA65" s="27"/>
      <c r="BC65" s="28"/>
      <c r="BF65" s="35"/>
      <c r="BH65" s="26" t="str">
        <f t="shared" si="17"/>
        <v/>
      </c>
      <c r="BI65" s="27" t="str">
        <f t="shared" si="18"/>
        <v/>
      </c>
      <c r="BK65" s="27"/>
      <c r="BN65" s="27"/>
      <c r="BQ65" s="27"/>
      <c r="BT65" s="27"/>
      <c r="BW65" s="27"/>
      <c r="BY65" s="28"/>
      <c r="CB65" s="35"/>
      <c r="CD65" s="26" t="str">
        <f t="shared" si="19"/>
        <v/>
      </c>
      <c r="CE65" s="27" t="str">
        <f t="shared" si="20"/>
        <v/>
      </c>
      <c r="CG65" s="27"/>
      <c r="CJ65" s="27"/>
      <c r="CM65" s="27"/>
      <c r="CP65" s="27"/>
      <c r="CS65" s="27"/>
      <c r="CU65" s="28"/>
      <c r="CX65" s="35"/>
      <c r="CZ65" s="26" t="str">
        <f t="shared" si="21"/>
        <v/>
      </c>
      <c r="DA65" s="27" t="str">
        <f t="shared" si="22"/>
        <v/>
      </c>
      <c r="DC65" s="27"/>
      <c r="DF65" s="27"/>
      <c r="DI65" s="27"/>
      <c r="DL65" s="27"/>
      <c r="DO65" s="27"/>
      <c r="DQ65" s="28"/>
      <c r="DT65" s="28"/>
      <c r="DW65" s="26" t="str">
        <f t="shared" si="23"/>
        <v/>
      </c>
      <c r="DX65" s="27" t="str">
        <f t="shared" si="24"/>
        <v/>
      </c>
      <c r="DZ65" s="27"/>
      <c r="EC65" s="27"/>
      <c r="EF65" s="27"/>
      <c r="EI65" s="27"/>
      <c r="EL65" s="27"/>
      <c r="EN65" s="28"/>
      <c r="EQ65" s="35"/>
      <c r="ES65" s="26" t="str">
        <f t="shared" si="25"/>
        <v/>
      </c>
      <c r="ET65" s="27" t="str">
        <f t="shared" si="26"/>
        <v/>
      </c>
      <c r="EV65" s="27"/>
      <c r="EY65" s="27"/>
      <c r="FB65" s="27"/>
      <c r="FE65" s="27"/>
      <c r="FH65" s="27"/>
      <c r="FJ65" s="28"/>
      <c r="FM65" s="35"/>
      <c r="FO65" s="26" t="str">
        <f t="shared" si="27"/>
        <v/>
      </c>
      <c r="FP65" s="27" t="str">
        <f t="shared" si="28"/>
        <v/>
      </c>
      <c r="FR65" s="27"/>
      <c r="FU65" s="27"/>
      <c r="FX65" s="27"/>
      <c r="GA65" s="27"/>
      <c r="GD65" s="27"/>
      <c r="GF65" s="28"/>
      <c r="GI65" s="35"/>
      <c r="GK65" s="26" t="str">
        <f t="shared" si="29"/>
        <v/>
      </c>
      <c r="GL65" s="27" t="str">
        <f t="shared" si="30"/>
        <v/>
      </c>
      <c r="GN65" s="27"/>
      <c r="GQ65" s="27"/>
      <c r="GT65" s="27"/>
      <c r="GW65" s="27"/>
      <c r="GZ65" s="27"/>
      <c r="HB65" s="28"/>
      <c r="HE65" s="35"/>
      <c r="HG65" s="26" t="str">
        <f t="shared" si="31"/>
        <v/>
      </c>
      <c r="HH65" s="27" t="str">
        <f t="shared" si="32"/>
        <v/>
      </c>
      <c r="HJ65" s="27"/>
      <c r="HM65" s="27"/>
      <c r="HP65" s="27"/>
      <c r="HS65" s="27"/>
      <c r="HV65" s="27"/>
      <c r="HX65" s="28"/>
      <c r="IA65" s="28"/>
      <c r="ID65" s="26" t="str">
        <f t="shared" si="33"/>
        <v/>
      </c>
      <c r="IE65" s="27" t="str">
        <f t="shared" si="34"/>
        <v/>
      </c>
      <c r="IG65" s="27"/>
      <c r="IJ65" s="27"/>
      <c r="IM65" s="27"/>
      <c r="IP65" s="27"/>
      <c r="IS65" s="27"/>
      <c r="IU65" s="28"/>
      <c r="IX65" s="35"/>
      <c r="IZ65" s="26" t="str">
        <f t="shared" si="35"/>
        <v/>
      </c>
      <c r="JA65" s="27" t="str">
        <f t="shared" si="36"/>
        <v/>
      </c>
      <c r="JC65" s="27"/>
      <c r="JF65" s="27"/>
      <c r="JI65" s="27"/>
      <c r="JL65" s="27"/>
      <c r="JO65" s="27"/>
      <c r="JQ65" s="28"/>
      <c r="JT65" s="35"/>
      <c r="JV65" s="26" t="str">
        <f t="shared" si="37"/>
        <v/>
      </c>
      <c r="JW65" s="27" t="str">
        <f t="shared" si="38"/>
        <v/>
      </c>
      <c r="JY65" s="27"/>
      <c r="KB65" s="27"/>
      <c r="KE65" s="27"/>
      <c r="KH65" s="27"/>
      <c r="KK65" s="27"/>
      <c r="KM65" s="28"/>
      <c r="KP65" s="35"/>
      <c r="KR65" s="26" t="str">
        <f t="shared" si="39"/>
        <v/>
      </c>
      <c r="KS65" s="27" t="str">
        <f t="shared" si="40"/>
        <v/>
      </c>
      <c r="KU65" s="27"/>
      <c r="KX65" s="27"/>
      <c r="LA65" s="27"/>
      <c r="LD65" s="27"/>
      <c r="LG65" s="27"/>
      <c r="LI65" s="28"/>
      <c r="LL65" s="35"/>
      <c r="LN65" s="26" t="str">
        <f t="shared" si="41"/>
        <v/>
      </c>
      <c r="LO65" s="27" t="str">
        <f t="shared" si="42"/>
        <v/>
      </c>
      <c r="LQ65" s="27"/>
      <c r="LT65" s="27"/>
      <c r="LW65" s="27"/>
      <c r="LZ65" s="27"/>
      <c r="MC65" s="27"/>
      <c r="ME65" s="28"/>
      <c r="MH65" s="35"/>
      <c r="MJ65" s="26" t="str">
        <f t="shared" si="43"/>
        <v/>
      </c>
      <c r="MK65" s="27" t="str">
        <f t="shared" si="44"/>
        <v/>
      </c>
      <c r="MM65" s="27"/>
      <c r="MP65" s="27"/>
      <c r="MS65" s="27"/>
      <c r="MV65" s="27"/>
      <c r="MY65" s="27"/>
      <c r="NA65" s="28"/>
      <c r="ND65" s="35"/>
      <c r="NF65" s="26" t="str">
        <f t="shared" si="45"/>
        <v/>
      </c>
      <c r="NG65" s="27" t="str">
        <f t="shared" si="46"/>
        <v/>
      </c>
      <c r="NI65" s="27"/>
      <c r="NL65" s="27"/>
      <c r="NO65" s="27"/>
      <c r="NR65" s="27"/>
      <c r="NU65" s="27"/>
      <c r="NW65" s="28"/>
      <c r="NZ65" s="35"/>
      <c r="OB65" s="26" t="str">
        <f t="shared" si="47"/>
        <v/>
      </c>
      <c r="OC65" s="27" t="str">
        <f t="shared" si="48"/>
        <v/>
      </c>
      <c r="OE65" s="27"/>
      <c r="OH65" s="27"/>
      <c r="OK65" s="27"/>
      <c r="ON65" s="27"/>
      <c r="OQ65" s="27"/>
      <c r="OS65" s="28"/>
      <c r="OV65" s="35"/>
      <c r="OX65" s="26" t="str">
        <f t="shared" si="49"/>
        <v/>
      </c>
      <c r="OY65" s="27" t="str">
        <f t="shared" si="50"/>
        <v/>
      </c>
      <c r="PA65" s="27"/>
      <c r="PD65" s="27"/>
      <c r="PG65" s="27"/>
      <c r="PJ65" s="27"/>
      <c r="PM65" s="27"/>
      <c r="PO65" s="28"/>
      <c r="PR65" s="35"/>
      <c r="PT65" s="26" t="str">
        <f t="shared" si="51"/>
        <v/>
      </c>
      <c r="PU65" s="27" t="str">
        <f t="shared" si="55"/>
        <v/>
      </c>
      <c r="PW65" s="27"/>
      <c r="PZ65" s="27"/>
      <c r="QC65" s="27"/>
      <c r="QF65" s="27"/>
      <c r="QI65" s="27"/>
      <c r="QK65" s="28"/>
      <c r="QN65" s="28"/>
      <c r="QO65" s="29"/>
      <c r="QP65" s="30" t="str">
        <f t="shared" si="56"/>
        <v/>
      </c>
      <c r="QR65" s="32"/>
      <c r="QS65" s="30" t="str">
        <f t="shared" si="57"/>
        <v/>
      </c>
      <c r="QU65" s="32"/>
      <c r="QV65" s="30" t="str">
        <f t="shared" si="58"/>
        <v/>
      </c>
      <c r="QX65" s="27" t="str">
        <f>IF(ISBLANK(QW65),"",IF(ISBLANK(VLOOKUP(QW65,role!A:E,2,FALSE)),"",VLOOKUP(QW65,role!A:E,2,FALSE)))</f>
        <v/>
      </c>
      <c r="QY65" s="27" t="str">
        <f>IF(ISBLANK(QW65),"",IF(ISBLANK(VLOOKUP(QW65,role!A:E,3,FALSE)),"",VLOOKUP(QW65,role!A:E,3,FALSE)))</f>
        <v/>
      </c>
      <c r="QZ65" s="27" t="str">
        <f>IF(ISBLANK(QW65),"",IF(ISBLANK(VLOOKUP(QW65,role!A:E,4,FALSE)),"",VLOOKUP(QW65,role!A:E,4,FALSE)))</f>
        <v/>
      </c>
      <c r="RA65" s="27" t="str">
        <f>IF(ISBLANK(QW65),"",IF(ISBLANK(VLOOKUP(QW65,role!A:E,5,FALSE)),"",VLOOKUP(QW65,role!A:E,5,FALSE)))</f>
        <v/>
      </c>
      <c r="RB65" s="27" t="str">
        <f>IF(ISBLANK(QW65),"",VLOOKUP(QW65,role!A:F,6,FALSE))</f>
        <v/>
      </c>
      <c r="RC65" s="32"/>
      <c r="RD65" s="30" t="str">
        <f t="shared" si="59"/>
        <v/>
      </c>
      <c r="RF65" s="32"/>
      <c r="RG65" s="30" t="str">
        <f t="shared" si="60"/>
        <v/>
      </c>
      <c r="RI65" s="28"/>
      <c r="RJ65" s="32"/>
      <c r="RK65" s="30" t="str">
        <f t="shared" si="61"/>
        <v/>
      </c>
      <c r="RM65" s="32"/>
      <c r="RN65" s="30" t="str">
        <f t="shared" si="62"/>
        <v/>
      </c>
      <c r="RP65" s="32"/>
      <c r="RQ65" s="30" t="str">
        <f t="shared" si="63"/>
        <v/>
      </c>
      <c r="RS65" s="32"/>
      <c r="RT65" s="30" t="str">
        <f t="shared" si="64"/>
        <v/>
      </c>
      <c r="RV65" s="32"/>
      <c r="RW65" s="30" t="str">
        <f t="shared" si="65"/>
        <v/>
      </c>
      <c r="RY65" s="28"/>
      <c r="RZ65" s="29"/>
      <c r="SB65" s="27" t="str">
        <f t="shared" si="52"/>
        <v/>
      </c>
      <c r="SC65" s="35"/>
      <c r="SM65" s="28"/>
      <c r="SS65" s="28"/>
      <c r="SY65" s="28"/>
      <c r="TE65" s="28"/>
      <c r="TK65" s="28"/>
      <c r="TQ65" s="31"/>
      <c r="TR65" s="50"/>
      <c r="TS65" s="50"/>
      <c r="TT65" s="52"/>
      <c r="TU65" s="50"/>
      <c r="TV65" s="50"/>
      <c r="TW65" s="52"/>
      <c r="TX65" s="52"/>
      <c r="TY65" s="50"/>
      <c r="TZ65" s="52"/>
      <c r="UA65" s="52"/>
      <c r="UB65" s="50"/>
      <c r="UC65" s="52"/>
      <c r="UD65" s="52"/>
      <c r="UE65" s="50"/>
      <c r="UF65" s="52"/>
      <c r="UG65" s="28"/>
      <c r="UH65" s="52"/>
      <c r="UI65" s="50"/>
      <c r="UJ65" s="52"/>
      <c r="UK65" s="56"/>
      <c r="UL65" s="50"/>
      <c r="UM65" s="52"/>
      <c r="UN65" s="56"/>
      <c r="UO65" s="50"/>
      <c r="UP65" s="52"/>
      <c r="UQ65" s="56"/>
      <c r="UR65" s="50"/>
      <c r="US65" s="52"/>
      <c r="UT65" s="56"/>
      <c r="UU65" s="50"/>
      <c r="UV65" s="52"/>
      <c r="UW65" s="33"/>
      <c r="UX65" s="29"/>
      <c r="UY65" s="32"/>
      <c r="UZ65" s="30" t="str">
        <f t="shared" si="53"/>
        <v/>
      </c>
      <c r="VA65" s="27" t="str">
        <f t="shared" si="54"/>
        <v/>
      </c>
      <c r="VH65" s="27"/>
      <c r="VJ65" s="27"/>
      <c r="VL65" s="27"/>
      <c r="VN65" s="27"/>
      <c r="VP65" s="27"/>
      <c r="VR65" s="27"/>
      <c r="VT65" s="33"/>
      <c r="VU65" s="27"/>
      <c r="VV65" s="27"/>
      <c r="VW65" s="27"/>
      <c r="VX65" s="27"/>
      <c r="VY65" s="27"/>
      <c r="VZ65" s="27"/>
      <c r="WA65" s="27"/>
      <c r="WB65" s="27"/>
      <c r="WC65" s="27"/>
    </row>
    <row r="66" spans="3:601" s="26" customFormat="1" x14ac:dyDescent="0.35">
      <c r="C66" s="27" t="str">
        <f t="shared" si="11"/>
        <v/>
      </c>
      <c r="H66" s="26" t="str">
        <f t="shared" si="12"/>
        <v/>
      </c>
      <c r="J66" s="27"/>
      <c r="K66" s="27"/>
      <c r="L66" s="27"/>
      <c r="N66" s="29"/>
      <c r="P66" s="26" t="str">
        <f t="shared" si="13"/>
        <v/>
      </c>
      <c r="Q66" s="27" t="str">
        <f t="shared" si="14"/>
        <v/>
      </c>
      <c r="S66" s="27"/>
      <c r="V66" s="27"/>
      <c r="Y66" s="27"/>
      <c r="AB66" s="27"/>
      <c r="AE66" s="27"/>
      <c r="AG66" s="28"/>
      <c r="AJ66" s="35"/>
      <c r="AL66" s="26" t="str">
        <f t="shared" si="15"/>
        <v/>
      </c>
      <c r="AM66" s="27" t="str">
        <f t="shared" si="16"/>
        <v/>
      </c>
      <c r="AO66" s="27"/>
      <c r="AR66" s="27"/>
      <c r="AU66" s="27"/>
      <c r="AX66" s="27"/>
      <c r="BA66" s="27"/>
      <c r="BC66" s="28"/>
      <c r="BF66" s="35"/>
      <c r="BH66" s="26" t="str">
        <f t="shared" si="17"/>
        <v/>
      </c>
      <c r="BI66" s="27" t="str">
        <f t="shared" si="18"/>
        <v/>
      </c>
      <c r="BK66" s="27"/>
      <c r="BN66" s="27"/>
      <c r="BQ66" s="27"/>
      <c r="BT66" s="27"/>
      <c r="BW66" s="27"/>
      <c r="BY66" s="28"/>
      <c r="CB66" s="35"/>
      <c r="CD66" s="26" t="str">
        <f t="shared" si="19"/>
        <v/>
      </c>
      <c r="CE66" s="27" t="str">
        <f t="shared" si="20"/>
        <v/>
      </c>
      <c r="CG66" s="27"/>
      <c r="CJ66" s="27"/>
      <c r="CM66" s="27"/>
      <c r="CP66" s="27"/>
      <c r="CS66" s="27"/>
      <c r="CU66" s="28"/>
      <c r="CX66" s="35"/>
      <c r="CZ66" s="26" t="str">
        <f t="shared" si="21"/>
        <v/>
      </c>
      <c r="DA66" s="27" t="str">
        <f t="shared" si="22"/>
        <v/>
      </c>
      <c r="DC66" s="27"/>
      <c r="DF66" s="27"/>
      <c r="DI66" s="27"/>
      <c r="DL66" s="27"/>
      <c r="DO66" s="27"/>
      <c r="DQ66" s="28"/>
      <c r="DT66" s="28"/>
      <c r="DW66" s="26" t="str">
        <f t="shared" si="23"/>
        <v/>
      </c>
      <c r="DX66" s="27" t="str">
        <f t="shared" si="24"/>
        <v/>
      </c>
      <c r="DZ66" s="27"/>
      <c r="EC66" s="27"/>
      <c r="EF66" s="27"/>
      <c r="EI66" s="27"/>
      <c r="EL66" s="27"/>
      <c r="EN66" s="28"/>
      <c r="EQ66" s="35"/>
      <c r="ES66" s="26" t="str">
        <f t="shared" si="25"/>
        <v/>
      </c>
      <c r="ET66" s="27" t="str">
        <f t="shared" si="26"/>
        <v/>
      </c>
      <c r="EV66" s="27"/>
      <c r="EY66" s="27"/>
      <c r="FB66" s="27"/>
      <c r="FE66" s="27"/>
      <c r="FH66" s="27"/>
      <c r="FJ66" s="28"/>
      <c r="FM66" s="35"/>
      <c r="FO66" s="26" t="str">
        <f t="shared" si="27"/>
        <v/>
      </c>
      <c r="FP66" s="27" t="str">
        <f t="shared" si="28"/>
        <v/>
      </c>
      <c r="FR66" s="27"/>
      <c r="FU66" s="27"/>
      <c r="FX66" s="27"/>
      <c r="GA66" s="27"/>
      <c r="GD66" s="27"/>
      <c r="GF66" s="28"/>
      <c r="GI66" s="35"/>
      <c r="GK66" s="26" t="str">
        <f t="shared" si="29"/>
        <v/>
      </c>
      <c r="GL66" s="27" t="str">
        <f t="shared" si="30"/>
        <v/>
      </c>
      <c r="GN66" s="27"/>
      <c r="GQ66" s="27"/>
      <c r="GT66" s="27"/>
      <c r="GW66" s="27"/>
      <c r="GZ66" s="27"/>
      <c r="HB66" s="28"/>
      <c r="HE66" s="35"/>
      <c r="HG66" s="26" t="str">
        <f t="shared" si="31"/>
        <v/>
      </c>
      <c r="HH66" s="27" t="str">
        <f t="shared" si="32"/>
        <v/>
      </c>
      <c r="HJ66" s="27"/>
      <c r="HM66" s="27"/>
      <c r="HP66" s="27"/>
      <c r="HS66" s="27"/>
      <c r="HV66" s="27"/>
      <c r="HX66" s="28"/>
      <c r="IA66" s="28"/>
      <c r="ID66" s="26" t="str">
        <f t="shared" si="33"/>
        <v/>
      </c>
      <c r="IE66" s="27" t="str">
        <f t="shared" si="34"/>
        <v/>
      </c>
      <c r="IG66" s="27"/>
      <c r="IJ66" s="27"/>
      <c r="IM66" s="27"/>
      <c r="IP66" s="27"/>
      <c r="IS66" s="27"/>
      <c r="IU66" s="28"/>
      <c r="IX66" s="35"/>
      <c r="IZ66" s="26" t="str">
        <f t="shared" si="35"/>
        <v/>
      </c>
      <c r="JA66" s="27" t="str">
        <f t="shared" si="36"/>
        <v/>
      </c>
      <c r="JC66" s="27"/>
      <c r="JF66" s="27"/>
      <c r="JI66" s="27"/>
      <c r="JL66" s="27"/>
      <c r="JO66" s="27"/>
      <c r="JQ66" s="28"/>
      <c r="JT66" s="35"/>
      <c r="JV66" s="26" t="str">
        <f t="shared" si="37"/>
        <v/>
      </c>
      <c r="JW66" s="27" t="str">
        <f t="shared" si="38"/>
        <v/>
      </c>
      <c r="JY66" s="27"/>
      <c r="KB66" s="27"/>
      <c r="KE66" s="27"/>
      <c r="KH66" s="27"/>
      <c r="KK66" s="27"/>
      <c r="KM66" s="28"/>
      <c r="KP66" s="35"/>
      <c r="KR66" s="26" t="str">
        <f t="shared" si="39"/>
        <v/>
      </c>
      <c r="KS66" s="27" t="str">
        <f t="shared" si="40"/>
        <v/>
      </c>
      <c r="KU66" s="27"/>
      <c r="KX66" s="27"/>
      <c r="LA66" s="27"/>
      <c r="LD66" s="27"/>
      <c r="LG66" s="27"/>
      <c r="LI66" s="28"/>
      <c r="LL66" s="35"/>
      <c r="LN66" s="26" t="str">
        <f t="shared" si="41"/>
        <v/>
      </c>
      <c r="LO66" s="27" t="str">
        <f t="shared" si="42"/>
        <v/>
      </c>
      <c r="LQ66" s="27"/>
      <c r="LT66" s="27"/>
      <c r="LW66" s="27"/>
      <c r="LZ66" s="27"/>
      <c r="MC66" s="27"/>
      <c r="ME66" s="28"/>
      <c r="MH66" s="35"/>
      <c r="MJ66" s="26" t="str">
        <f t="shared" si="43"/>
        <v/>
      </c>
      <c r="MK66" s="27" t="str">
        <f t="shared" si="44"/>
        <v/>
      </c>
      <c r="MM66" s="27"/>
      <c r="MP66" s="27"/>
      <c r="MS66" s="27"/>
      <c r="MV66" s="27"/>
      <c r="MY66" s="27"/>
      <c r="NA66" s="28"/>
      <c r="ND66" s="35"/>
      <c r="NF66" s="26" t="str">
        <f t="shared" si="45"/>
        <v/>
      </c>
      <c r="NG66" s="27" t="str">
        <f t="shared" si="46"/>
        <v/>
      </c>
      <c r="NI66" s="27"/>
      <c r="NL66" s="27"/>
      <c r="NO66" s="27"/>
      <c r="NR66" s="27"/>
      <c r="NU66" s="27"/>
      <c r="NW66" s="28"/>
      <c r="NZ66" s="35"/>
      <c r="OB66" s="26" t="str">
        <f t="shared" si="47"/>
        <v/>
      </c>
      <c r="OC66" s="27" t="str">
        <f t="shared" si="48"/>
        <v/>
      </c>
      <c r="OE66" s="27"/>
      <c r="OH66" s="27"/>
      <c r="OK66" s="27"/>
      <c r="ON66" s="27"/>
      <c r="OQ66" s="27"/>
      <c r="OS66" s="28"/>
      <c r="OV66" s="35"/>
      <c r="OX66" s="26" t="str">
        <f t="shared" si="49"/>
        <v/>
      </c>
      <c r="OY66" s="27" t="str">
        <f t="shared" si="50"/>
        <v/>
      </c>
      <c r="PA66" s="27"/>
      <c r="PD66" s="27"/>
      <c r="PG66" s="27"/>
      <c r="PJ66" s="27"/>
      <c r="PM66" s="27"/>
      <c r="PO66" s="28"/>
      <c r="PR66" s="35"/>
      <c r="PT66" s="26" t="str">
        <f t="shared" si="51"/>
        <v/>
      </c>
      <c r="PU66" s="27" t="str">
        <f t="shared" si="55"/>
        <v/>
      </c>
      <c r="PW66" s="27"/>
      <c r="PZ66" s="27"/>
      <c r="QC66" s="27"/>
      <c r="QF66" s="27"/>
      <c r="QI66" s="27"/>
      <c r="QK66" s="28"/>
      <c r="QN66" s="28"/>
      <c r="QO66" s="29"/>
      <c r="QP66" s="30" t="str">
        <f t="shared" si="56"/>
        <v/>
      </c>
      <c r="QR66" s="32"/>
      <c r="QS66" s="30" t="str">
        <f t="shared" si="57"/>
        <v/>
      </c>
      <c r="QU66" s="32"/>
      <c r="QV66" s="30" t="str">
        <f t="shared" si="58"/>
        <v/>
      </c>
      <c r="QX66" s="27" t="str">
        <f>IF(ISBLANK(QW66),"",IF(ISBLANK(VLOOKUP(QW66,role!A:E,2,FALSE)),"",VLOOKUP(QW66,role!A:E,2,FALSE)))</f>
        <v/>
      </c>
      <c r="QY66" s="27" t="str">
        <f>IF(ISBLANK(QW66),"",IF(ISBLANK(VLOOKUP(QW66,role!A:E,3,FALSE)),"",VLOOKUP(QW66,role!A:E,3,FALSE)))</f>
        <v/>
      </c>
      <c r="QZ66" s="27" t="str">
        <f>IF(ISBLANK(QW66),"",IF(ISBLANK(VLOOKUP(QW66,role!A:E,4,FALSE)),"",VLOOKUP(QW66,role!A:E,4,FALSE)))</f>
        <v/>
      </c>
      <c r="RA66" s="27" t="str">
        <f>IF(ISBLANK(QW66),"",IF(ISBLANK(VLOOKUP(QW66,role!A:E,5,FALSE)),"",VLOOKUP(QW66,role!A:E,5,FALSE)))</f>
        <v/>
      </c>
      <c r="RB66" s="27" t="str">
        <f>IF(ISBLANK(QW66),"",VLOOKUP(QW66,role!A:F,6,FALSE))</f>
        <v/>
      </c>
      <c r="RC66" s="32"/>
      <c r="RD66" s="30" t="str">
        <f t="shared" si="59"/>
        <v/>
      </c>
      <c r="RF66" s="32"/>
      <c r="RG66" s="30" t="str">
        <f t="shared" si="60"/>
        <v/>
      </c>
      <c r="RI66" s="28"/>
      <c r="RJ66" s="32"/>
      <c r="RK66" s="30" t="str">
        <f t="shared" si="61"/>
        <v/>
      </c>
      <c r="RM66" s="32"/>
      <c r="RN66" s="30" t="str">
        <f t="shared" si="62"/>
        <v/>
      </c>
      <c r="RP66" s="32"/>
      <c r="RQ66" s="30" t="str">
        <f t="shared" si="63"/>
        <v/>
      </c>
      <c r="RS66" s="32"/>
      <c r="RT66" s="30" t="str">
        <f t="shared" si="64"/>
        <v/>
      </c>
      <c r="RV66" s="32"/>
      <c r="RW66" s="30" t="str">
        <f t="shared" si="65"/>
        <v/>
      </c>
      <c r="RY66" s="28"/>
      <c r="RZ66" s="29"/>
      <c r="SB66" s="27" t="str">
        <f t="shared" si="52"/>
        <v/>
      </c>
      <c r="SC66" s="35"/>
      <c r="SM66" s="28"/>
      <c r="SS66" s="28"/>
      <c r="SY66" s="28"/>
      <c r="TE66" s="28"/>
      <c r="TK66" s="28"/>
      <c r="TQ66" s="31"/>
      <c r="TR66" s="50"/>
      <c r="TS66" s="50"/>
      <c r="TT66" s="52"/>
      <c r="TU66" s="50"/>
      <c r="TV66" s="50"/>
      <c r="TW66" s="52"/>
      <c r="TX66" s="52"/>
      <c r="TY66" s="50"/>
      <c r="TZ66" s="52"/>
      <c r="UA66" s="52"/>
      <c r="UB66" s="50"/>
      <c r="UC66" s="52"/>
      <c r="UD66" s="52"/>
      <c r="UE66" s="50"/>
      <c r="UF66" s="52"/>
      <c r="UG66" s="28"/>
      <c r="UH66" s="52"/>
      <c r="UI66" s="50"/>
      <c r="UJ66" s="52"/>
      <c r="UK66" s="56"/>
      <c r="UL66" s="50"/>
      <c r="UM66" s="52"/>
      <c r="UN66" s="56"/>
      <c r="UO66" s="50"/>
      <c r="UP66" s="52"/>
      <c r="UQ66" s="56"/>
      <c r="UR66" s="50"/>
      <c r="US66" s="52"/>
      <c r="UT66" s="56"/>
      <c r="UU66" s="50"/>
      <c r="UV66" s="52"/>
      <c r="UW66" s="33"/>
      <c r="UX66" s="29"/>
      <c r="UY66" s="32"/>
      <c r="UZ66" s="30" t="str">
        <f t="shared" si="53"/>
        <v/>
      </c>
      <c r="VA66" s="27" t="str">
        <f t="shared" si="54"/>
        <v/>
      </c>
      <c r="VH66" s="27"/>
      <c r="VJ66" s="27"/>
      <c r="VL66" s="27"/>
      <c r="VN66" s="27"/>
      <c r="VP66" s="27"/>
      <c r="VR66" s="27"/>
      <c r="VT66" s="33"/>
      <c r="VU66" s="27"/>
      <c r="VV66" s="27"/>
      <c r="VW66" s="27"/>
      <c r="VX66" s="27"/>
      <c r="VY66" s="27"/>
      <c r="VZ66" s="27"/>
      <c r="WA66" s="27"/>
      <c r="WB66" s="27"/>
      <c r="WC66" s="27"/>
    </row>
    <row r="67" spans="3:601" s="26" customFormat="1" x14ac:dyDescent="0.35">
      <c r="C67" s="27" t="str">
        <f t="shared" si="11"/>
        <v/>
      </c>
      <c r="H67" s="26" t="str">
        <f t="shared" si="12"/>
        <v/>
      </c>
      <c r="J67" s="27"/>
      <c r="K67" s="27"/>
      <c r="L67" s="27"/>
      <c r="N67" s="29"/>
      <c r="P67" s="26" t="str">
        <f t="shared" si="13"/>
        <v/>
      </c>
      <c r="Q67" s="27" t="str">
        <f t="shared" si="14"/>
        <v/>
      </c>
      <c r="S67" s="27"/>
      <c r="V67" s="27"/>
      <c r="Y67" s="27"/>
      <c r="AB67" s="27"/>
      <c r="AE67" s="27"/>
      <c r="AG67" s="28"/>
      <c r="AJ67" s="35"/>
      <c r="AL67" s="26" t="str">
        <f t="shared" si="15"/>
        <v/>
      </c>
      <c r="AM67" s="27" t="str">
        <f t="shared" si="16"/>
        <v/>
      </c>
      <c r="AO67" s="27"/>
      <c r="AR67" s="27"/>
      <c r="AU67" s="27"/>
      <c r="AX67" s="27"/>
      <c r="BA67" s="27"/>
      <c r="BC67" s="28"/>
      <c r="BF67" s="35"/>
      <c r="BH67" s="26" t="str">
        <f t="shared" si="17"/>
        <v/>
      </c>
      <c r="BI67" s="27" t="str">
        <f t="shared" si="18"/>
        <v/>
      </c>
      <c r="BK67" s="27"/>
      <c r="BN67" s="27"/>
      <c r="BQ67" s="27"/>
      <c r="BT67" s="27"/>
      <c r="BW67" s="27"/>
      <c r="BY67" s="28"/>
      <c r="CB67" s="35"/>
      <c r="CD67" s="26" t="str">
        <f t="shared" si="19"/>
        <v/>
      </c>
      <c r="CE67" s="27" t="str">
        <f t="shared" si="20"/>
        <v/>
      </c>
      <c r="CG67" s="27"/>
      <c r="CJ67" s="27"/>
      <c r="CM67" s="27"/>
      <c r="CP67" s="27"/>
      <c r="CS67" s="27"/>
      <c r="CU67" s="28"/>
      <c r="CX67" s="35"/>
      <c r="CZ67" s="26" t="str">
        <f t="shared" si="21"/>
        <v/>
      </c>
      <c r="DA67" s="27" t="str">
        <f t="shared" si="22"/>
        <v/>
      </c>
      <c r="DC67" s="27"/>
      <c r="DF67" s="27"/>
      <c r="DI67" s="27"/>
      <c r="DL67" s="27"/>
      <c r="DO67" s="27"/>
      <c r="DQ67" s="28"/>
      <c r="DT67" s="28"/>
      <c r="DW67" s="26" t="str">
        <f t="shared" si="23"/>
        <v/>
      </c>
      <c r="DX67" s="27" t="str">
        <f t="shared" si="24"/>
        <v/>
      </c>
      <c r="DZ67" s="27"/>
      <c r="EC67" s="27"/>
      <c r="EF67" s="27"/>
      <c r="EI67" s="27"/>
      <c r="EL67" s="27"/>
      <c r="EN67" s="28"/>
      <c r="EQ67" s="35"/>
      <c r="ES67" s="26" t="str">
        <f t="shared" si="25"/>
        <v/>
      </c>
      <c r="ET67" s="27" t="str">
        <f t="shared" si="26"/>
        <v/>
      </c>
      <c r="EV67" s="27"/>
      <c r="EY67" s="27"/>
      <c r="FB67" s="27"/>
      <c r="FE67" s="27"/>
      <c r="FH67" s="27"/>
      <c r="FJ67" s="28"/>
      <c r="FM67" s="35"/>
      <c r="FO67" s="26" t="str">
        <f t="shared" si="27"/>
        <v/>
      </c>
      <c r="FP67" s="27" t="str">
        <f t="shared" si="28"/>
        <v/>
      </c>
      <c r="FR67" s="27"/>
      <c r="FU67" s="27"/>
      <c r="FX67" s="27"/>
      <c r="GA67" s="27"/>
      <c r="GD67" s="27"/>
      <c r="GF67" s="28"/>
      <c r="GI67" s="35"/>
      <c r="GK67" s="26" t="str">
        <f t="shared" si="29"/>
        <v/>
      </c>
      <c r="GL67" s="27" t="str">
        <f t="shared" si="30"/>
        <v/>
      </c>
      <c r="GN67" s="27"/>
      <c r="GQ67" s="27"/>
      <c r="GT67" s="27"/>
      <c r="GW67" s="27"/>
      <c r="GZ67" s="27"/>
      <c r="HB67" s="28"/>
      <c r="HE67" s="35"/>
      <c r="HG67" s="26" t="str">
        <f t="shared" si="31"/>
        <v/>
      </c>
      <c r="HH67" s="27" t="str">
        <f t="shared" si="32"/>
        <v/>
      </c>
      <c r="HJ67" s="27"/>
      <c r="HM67" s="27"/>
      <c r="HP67" s="27"/>
      <c r="HS67" s="27"/>
      <c r="HV67" s="27"/>
      <c r="HX67" s="28"/>
      <c r="IA67" s="28"/>
      <c r="ID67" s="26" t="str">
        <f t="shared" si="33"/>
        <v/>
      </c>
      <c r="IE67" s="27" t="str">
        <f t="shared" si="34"/>
        <v/>
      </c>
      <c r="IG67" s="27"/>
      <c r="IJ67" s="27"/>
      <c r="IM67" s="27"/>
      <c r="IP67" s="27"/>
      <c r="IS67" s="27"/>
      <c r="IU67" s="28"/>
      <c r="IX67" s="35"/>
      <c r="IZ67" s="26" t="str">
        <f t="shared" si="35"/>
        <v/>
      </c>
      <c r="JA67" s="27" t="str">
        <f t="shared" si="36"/>
        <v/>
      </c>
      <c r="JC67" s="27"/>
      <c r="JF67" s="27"/>
      <c r="JI67" s="27"/>
      <c r="JL67" s="27"/>
      <c r="JO67" s="27"/>
      <c r="JQ67" s="28"/>
      <c r="JT67" s="35"/>
      <c r="JV67" s="26" t="str">
        <f t="shared" si="37"/>
        <v/>
      </c>
      <c r="JW67" s="27" t="str">
        <f t="shared" si="38"/>
        <v/>
      </c>
      <c r="JY67" s="27"/>
      <c r="KB67" s="27"/>
      <c r="KE67" s="27"/>
      <c r="KH67" s="27"/>
      <c r="KK67" s="27"/>
      <c r="KM67" s="28"/>
      <c r="KP67" s="35"/>
      <c r="KR67" s="26" t="str">
        <f t="shared" si="39"/>
        <v/>
      </c>
      <c r="KS67" s="27" t="str">
        <f t="shared" si="40"/>
        <v/>
      </c>
      <c r="KU67" s="27"/>
      <c r="KX67" s="27"/>
      <c r="LA67" s="27"/>
      <c r="LD67" s="27"/>
      <c r="LG67" s="27"/>
      <c r="LI67" s="28"/>
      <c r="LL67" s="35"/>
      <c r="LN67" s="26" t="str">
        <f t="shared" si="41"/>
        <v/>
      </c>
      <c r="LO67" s="27" t="str">
        <f t="shared" si="42"/>
        <v/>
      </c>
      <c r="LQ67" s="27"/>
      <c r="LT67" s="27"/>
      <c r="LW67" s="27"/>
      <c r="LZ67" s="27"/>
      <c r="MC67" s="27"/>
      <c r="ME67" s="28"/>
      <c r="MH67" s="35"/>
      <c r="MJ67" s="26" t="str">
        <f t="shared" si="43"/>
        <v/>
      </c>
      <c r="MK67" s="27" t="str">
        <f t="shared" si="44"/>
        <v/>
      </c>
      <c r="MM67" s="27"/>
      <c r="MP67" s="27"/>
      <c r="MS67" s="27"/>
      <c r="MV67" s="27"/>
      <c r="MY67" s="27"/>
      <c r="NA67" s="28"/>
      <c r="ND67" s="35"/>
      <c r="NF67" s="26" t="str">
        <f t="shared" si="45"/>
        <v/>
      </c>
      <c r="NG67" s="27" t="str">
        <f t="shared" si="46"/>
        <v/>
      </c>
      <c r="NI67" s="27"/>
      <c r="NL67" s="27"/>
      <c r="NO67" s="27"/>
      <c r="NR67" s="27"/>
      <c r="NU67" s="27"/>
      <c r="NW67" s="28"/>
      <c r="NZ67" s="35"/>
      <c r="OB67" s="26" t="str">
        <f t="shared" si="47"/>
        <v/>
      </c>
      <c r="OC67" s="27" t="str">
        <f t="shared" si="48"/>
        <v/>
      </c>
      <c r="OE67" s="27"/>
      <c r="OH67" s="27"/>
      <c r="OK67" s="27"/>
      <c r="ON67" s="27"/>
      <c r="OQ67" s="27"/>
      <c r="OS67" s="28"/>
      <c r="OV67" s="35"/>
      <c r="OX67" s="26" t="str">
        <f t="shared" si="49"/>
        <v/>
      </c>
      <c r="OY67" s="27" t="str">
        <f t="shared" si="50"/>
        <v/>
      </c>
      <c r="PA67" s="27"/>
      <c r="PD67" s="27"/>
      <c r="PG67" s="27"/>
      <c r="PJ67" s="27"/>
      <c r="PM67" s="27"/>
      <c r="PO67" s="28"/>
      <c r="PR67" s="35"/>
      <c r="PT67" s="26" t="str">
        <f t="shared" si="51"/>
        <v/>
      </c>
      <c r="PU67" s="27" t="str">
        <f t="shared" si="55"/>
        <v/>
      </c>
      <c r="PW67" s="27"/>
      <c r="PZ67" s="27"/>
      <c r="QC67" s="27"/>
      <c r="QF67" s="27"/>
      <c r="QI67" s="27"/>
      <c r="QK67" s="28"/>
      <c r="QN67" s="28"/>
      <c r="QO67" s="29"/>
      <c r="QP67" s="30" t="str">
        <f t="shared" si="56"/>
        <v/>
      </c>
      <c r="QR67" s="32"/>
      <c r="QS67" s="30" t="str">
        <f t="shared" si="57"/>
        <v/>
      </c>
      <c r="QU67" s="32"/>
      <c r="QV67" s="30" t="str">
        <f t="shared" si="58"/>
        <v/>
      </c>
      <c r="QX67" s="27" t="str">
        <f>IF(ISBLANK(QW67),"",IF(ISBLANK(VLOOKUP(QW67,role!A:E,2,FALSE)),"",VLOOKUP(QW67,role!A:E,2,FALSE)))</f>
        <v/>
      </c>
      <c r="QY67" s="27" t="str">
        <f>IF(ISBLANK(QW67),"",IF(ISBLANK(VLOOKUP(QW67,role!A:E,3,FALSE)),"",VLOOKUP(QW67,role!A:E,3,FALSE)))</f>
        <v/>
      </c>
      <c r="QZ67" s="27" t="str">
        <f>IF(ISBLANK(QW67),"",IF(ISBLANK(VLOOKUP(QW67,role!A:E,4,FALSE)),"",VLOOKUP(QW67,role!A:E,4,FALSE)))</f>
        <v/>
      </c>
      <c r="RA67" s="27" t="str">
        <f>IF(ISBLANK(QW67),"",IF(ISBLANK(VLOOKUP(QW67,role!A:E,5,FALSE)),"",VLOOKUP(QW67,role!A:E,5,FALSE)))</f>
        <v/>
      </c>
      <c r="RB67" s="27" t="str">
        <f>IF(ISBLANK(QW67),"",VLOOKUP(QW67,role!A:F,6,FALSE))</f>
        <v/>
      </c>
      <c r="RC67" s="32"/>
      <c r="RD67" s="30" t="str">
        <f t="shared" si="59"/>
        <v/>
      </c>
      <c r="RF67" s="32"/>
      <c r="RG67" s="30" t="str">
        <f t="shared" si="60"/>
        <v/>
      </c>
      <c r="RI67" s="28"/>
      <c r="RJ67" s="32"/>
      <c r="RK67" s="30" t="str">
        <f t="shared" si="61"/>
        <v/>
      </c>
      <c r="RM67" s="32"/>
      <c r="RN67" s="30" t="str">
        <f t="shared" si="62"/>
        <v/>
      </c>
      <c r="RP67" s="32"/>
      <c r="RQ67" s="30" t="str">
        <f t="shared" si="63"/>
        <v/>
      </c>
      <c r="RS67" s="32"/>
      <c r="RT67" s="30" t="str">
        <f t="shared" si="64"/>
        <v/>
      </c>
      <c r="RV67" s="32"/>
      <c r="RW67" s="30" t="str">
        <f t="shared" si="65"/>
        <v/>
      </c>
      <c r="RY67" s="28"/>
      <c r="RZ67" s="29"/>
      <c r="SB67" s="27" t="str">
        <f t="shared" si="52"/>
        <v/>
      </c>
      <c r="SC67" s="35"/>
      <c r="SM67" s="28"/>
      <c r="SS67" s="28"/>
      <c r="SY67" s="28"/>
      <c r="TE67" s="28"/>
      <c r="TK67" s="28"/>
      <c r="TQ67" s="31"/>
      <c r="TR67" s="50"/>
      <c r="TS67" s="50"/>
      <c r="TT67" s="52"/>
      <c r="TU67" s="50"/>
      <c r="TV67" s="50"/>
      <c r="TW67" s="52"/>
      <c r="TX67" s="52"/>
      <c r="TY67" s="50"/>
      <c r="TZ67" s="52"/>
      <c r="UA67" s="52"/>
      <c r="UB67" s="50"/>
      <c r="UC67" s="52"/>
      <c r="UD67" s="52"/>
      <c r="UE67" s="50"/>
      <c r="UF67" s="52"/>
      <c r="UG67" s="28"/>
      <c r="UH67" s="52"/>
      <c r="UI67" s="50"/>
      <c r="UJ67" s="52"/>
      <c r="UK67" s="56"/>
      <c r="UL67" s="50"/>
      <c r="UM67" s="52"/>
      <c r="UN67" s="56"/>
      <c r="UO67" s="50"/>
      <c r="UP67" s="52"/>
      <c r="UQ67" s="56"/>
      <c r="UR67" s="50"/>
      <c r="US67" s="52"/>
      <c r="UT67" s="56"/>
      <c r="UU67" s="50"/>
      <c r="UV67" s="52"/>
      <c r="UW67" s="33"/>
      <c r="UX67" s="29"/>
      <c r="UY67" s="32"/>
      <c r="UZ67" s="30" t="str">
        <f t="shared" si="53"/>
        <v/>
      </c>
      <c r="VA67" s="27" t="str">
        <f t="shared" si="54"/>
        <v/>
      </c>
      <c r="VH67" s="27"/>
      <c r="VJ67" s="27"/>
      <c r="VL67" s="27"/>
      <c r="VN67" s="27"/>
      <c r="VP67" s="27"/>
      <c r="VR67" s="27"/>
      <c r="VT67" s="33"/>
      <c r="VU67" s="27"/>
      <c r="VV67" s="27"/>
      <c r="VW67" s="27"/>
      <c r="VX67" s="27"/>
      <c r="VY67" s="27"/>
      <c r="VZ67" s="27"/>
      <c r="WA67" s="27"/>
      <c r="WB67" s="27"/>
      <c r="WC67" s="27"/>
    </row>
    <row r="68" spans="3:601" s="26" customFormat="1" x14ac:dyDescent="0.35">
      <c r="C68" s="27" t="str">
        <f t="shared" si="11"/>
        <v/>
      </c>
      <c r="H68" s="26" t="str">
        <f t="shared" si="12"/>
        <v/>
      </c>
      <c r="J68" s="27"/>
      <c r="K68" s="27"/>
      <c r="L68" s="27"/>
      <c r="N68" s="29"/>
      <c r="P68" s="26" t="str">
        <f t="shared" si="13"/>
        <v/>
      </c>
      <c r="Q68" s="27" t="str">
        <f t="shared" si="14"/>
        <v/>
      </c>
      <c r="S68" s="27"/>
      <c r="V68" s="27"/>
      <c r="Y68" s="27"/>
      <c r="AB68" s="27"/>
      <c r="AE68" s="27"/>
      <c r="AG68" s="28"/>
      <c r="AJ68" s="35"/>
      <c r="AL68" s="26" t="str">
        <f t="shared" si="15"/>
        <v/>
      </c>
      <c r="AM68" s="27" t="str">
        <f t="shared" si="16"/>
        <v/>
      </c>
      <c r="AO68" s="27"/>
      <c r="AR68" s="27"/>
      <c r="AU68" s="27"/>
      <c r="AX68" s="27"/>
      <c r="BA68" s="27"/>
      <c r="BC68" s="28"/>
      <c r="BF68" s="35"/>
      <c r="BH68" s="26" t="str">
        <f t="shared" si="17"/>
        <v/>
      </c>
      <c r="BI68" s="27" t="str">
        <f t="shared" si="18"/>
        <v/>
      </c>
      <c r="BK68" s="27"/>
      <c r="BN68" s="27"/>
      <c r="BQ68" s="27"/>
      <c r="BT68" s="27"/>
      <c r="BW68" s="27"/>
      <c r="BY68" s="28"/>
      <c r="CB68" s="35"/>
      <c r="CD68" s="26" t="str">
        <f t="shared" si="19"/>
        <v/>
      </c>
      <c r="CE68" s="27" t="str">
        <f t="shared" si="20"/>
        <v/>
      </c>
      <c r="CG68" s="27"/>
      <c r="CJ68" s="27"/>
      <c r="CM68" s="27"/>
      <c r="CP68" s="27"/>
      <c r="CS68" s="27"/>
      <c r="CU68" s="28"/>
      <c r="CX68" s="35"/>
      <c r="CZ68" s="26" t="str">
        <f t="shared" si="21"/>
        <v/>
      </c>
      <c r="DA68" s="27" t="str">
        <f t="shared" si="22"/>
        <v/>
      </c>
      <c r="DC68" s="27"/>
      <c r="DF68" s="27"/>
      <c r="DI68" s="27"/>
      <c r="DL68" s="27"/>
      <c r="DO68" s="27"/>
      <c r="DQ68" s="28"/>
      <c r="DT68" s="28"/>
      <c r="DW68" s="26" t="str">
        <f t="shared" si="23"/>
        <v/>
      </c>
      <c r="DX68" s="27" t="str">
        <f t="shared" si="24"/>
        <v/>
      </c>
      <c r="DZ68" s="27"/>
      <c r="EC68" s="27"/>
      <c r="EF68" s="27"/>
      <c r="EI68" s="27"/>
      <c r="EL68" s="27"/>
      <c r="EN68" s="28"/>
      <c r="EQ68" s="35"/>
      <c r="ES68" s="26" t="str">
        <f t="shared" si="25"/>
        <v/>
      </c>
      <c r="ET68" s="27" t="str">
        <f t="shared" si="26"/>
        <v/>
      </c>
      <c r="EV68" s="27"/>
      <c r="EY68" s="27"/>
      <c r="FB68" s="27"/>
      <c r="FE68" s="27"/>
      <c r="FH68" s="27"/>
      <c r="FJ68" s="28"/>
      <c r="FM68" s="35"/>
      <c r="FO68" s="26" t="str">
        <f t="shared" si="27"/>
        <v/>
      </c>
      <c r="FP68" s="27" t="str">
        <f t="shared" si="28"/>
        <v/>
      </c>
      <c r="FR68" s="27"/>
      <c r="FU68" s="27"/>
      <c r="FX68" s="27"/>
      <c r="GA68" s="27"/>
      <c r="GD68" s="27"/>
      <c r="GF68" s="28"/>
      <c r="GI68" s="35"/>
      <c r="GK68" s="26" t="str">
        <f t="shared" si="29"/>
        <v/>
      </c>
      <c r="GL68" s="27" t="str">
        <f t="shared" si="30"/>
        <v/>
      </c>
      <c r="GN68" s="27"/>
      <c r="GQ68" s="27"/>
      <c r="GT68" s="27"/>
      <c r="GW68" s="27"/>
      <c r="GZ68" s="27"/>
      <c r="HB68" s="28"/>
      <c r="HE68" s="35"/>
      <c r="HG68" s="26" t="str">
        <f t="shared" si="31"/>
        <v/>
      </c>
      <c r="HH68" s="27" t="str">
        <f t="shared" si="32"/>
        <v/>
      </c>
      <c r="HJ68" s="27"/>
      <c r="HM68" s="27"/>
      <c r="HP68" s="27"/>
      <c r="HS68" s="27"/>
      <c r="HV68" s="27"/>
      <c r="HX68" s="28"/>
      <c r="IA68" s="28"/>
      <c r="ID68" s="26" t="str">
        <f t="shared" si="33"/>
        <v/>
      </c>
      <c r="IE68" s="27" t="str">
        <f t="shared" si="34"/>
        <v/>
      </c>
      <c r="IG68" s="27"/>
      <c r="IJ68" s="27"/>
      <c r="IM68" s="27"/>
      <c r="IP68" s="27"/>
      <c r="IS68" s="27"/>
      <c r="IU68" s="28"/>
      <c r="IX68" s="35"/>
      <c r="IZ68" s="26" t="str">
        <f t="shared" si="35"/>
        <v/>
      </c>
      <c r="JA68" s="27" t="str">
        <f t="shared" si="36"/>
        <v/>
      </c>
      <c r="JC68" s="27"/>
      <c r="JF68" s="27"/>
      <c r="JI68" s="27"/>
      <c r="JL68" s="27"/>
      <c r="JO68" s="27"/>
      <c r="JQ68" s="28"/>
      <c r="JT68" s="35"/>
      <c r="JV68" s="26" t="str">
        <f t="shared" si="37"/>
        <v/>
      </c>
      <c r="JW68" s="27" t="str">
        <f t="shared" si="38"/>
        <v/>
      </c>
      <c r="JY68" s="27"/>
      <c r="KB68" s="27"/>
      <c r="KE68" s="27"/>
      <c r="KH68" s="27"/>
      <c r="KK68" s="27"/>
      <c r="KM68" s="28"/>
      <c r="KP68" s="35"/>
      <c r="KR68" s="26" t="str">
        <f t="shared" si="39"/>
        <v/>
      </c>
      <c r="KS68" s="27" t="str">
        <f t="shared" si="40"/>
        <v/>
      </c>
      <c r="KU68" s="27"/>
      <c r="KX68" s="27"/>
      <c r="LA68" s="27"/>
      <c r="LD68" s="27"/>
      <c r="LG68" s="27"/>
      <c r="LI68" s="28"/>
      <c r="LL68" s="35"/>
      <c r="LN68" s="26" t="str">
        <f t="shared" si="41"/>
        <v/>
      </c>
      <c r="LO68" s="27" t="str">
        <f t="shared" si="42"/>
        <v/>
      </c>
      <c r="LQ68" s="27"/>
      <c r="LT68" s="27"/>
      <c r="LW68" s="27"/>
      <c r="LZ68" s="27"/>
      <c r="MC68" s="27"/>
      <c r="ME68" s="28"/>
      <c r="MH68" s="35"/>
      <c r="MJ68" s="26" t="str">
        <f t="shared" si="43"/>
        <v/>
      </c>
      <c r="MK68" s="27" t="str">
        <f t="shared" si="44"/>
        <v/>
      </c>
      <c r="MM68" s="27"/>
      <c r="MP68" s="27"/>
      <c r="MS68" s="27"/>
      <c r="MV68" s="27"/>
      <c r="MY68" s="27"/>
      <c r="NA68" s="28"/>
      <c r="ND68" s="35"/>
      <c r="NF68" s="26" t="str">
        <f t="shared" si="45"/>
        <v/>
      </c>
      <c r="NG68" s="27" t="str">
        <f t="shared" si="46"/>
        <v/>
      </c>
      <c r="NI68" s="27"/>
      <c r="NL68" s="27"/>
      <c r="NO68" s="27"/>
      <c r="NR68" s="27"/>
      <c r="NU68" s="27"/>
      <c r="NW68" s="28"/>
      <c r="NZ68" s="35"/>
      <c r="OB68" s="26" t="str">
        <f t="shared" si="47"/>
        <v/>
      </c>
      <c r="OC68" s="27" t="str">
        <f t="shared" si="48"/>
        <v/>
      </c>
      <c r="OE68" s="27"/>
      <c r="OH68" s="27"/>
      <c r="OK68" s="27"/>
      <c r="ON68" s="27"/>
      <c r="OQ68" s="27"/>
      <c r="OS68" s="28"/>
      <c r="OV68" s="35"/>
      <c r="OX68" s="26" t="str">
        <f t="shared" si="49"/>
        <v/>
      </c>
      <c r="OY68" s="27" t="str">
        <f t="shared" si="50"/>
        <v/>
      </c>
      <c r="PA68" s="27"/>
      <c r="PD68" s="27"/>
      <c r="PG68" s="27"/>
      <c r="PJ68" s="27"/>
      <c r="PM68" s="27"/>
      <c r="PO68" s="28"/>
      <c r="PR68" s="35"/>
      <c r="PT68" s="26" t="str">
        <f t="shared" si="51"/>
        <v/>
      </c>
      <c r="PU68" s="27" t="str">
        <f t="shared" ref="PU68:PU100" si="66">IF(ISBLANK(PR68),"","Personal")</f>
        <v/>
      </c>
      <c r="PW68" s="27"/>
      <c r="PZ68" s="27"/>
      <c r="QC68" s="27"/>
      <c r="QF68" s="27"/>
      <c r="QI68" s="27"/>
      <c r="QK68" s="28"/>
      <c r="QN68" s="28"/>
      <c r="QO68" s="29"/>
      <c r="QP68" s="30" t="str">
        <f t="shared" ref="QP68:QP99" si="67">IF(ISBLANK(QO68),"","Organizational")</f>
        <v/>
      </c>
      <c r="QR68" s="32"/>
      <c r="QS68" s="30" t="str">
        <f t="shared" ref="QS68:QS99" si="68">IF(ISBLANK(QR68),"","Organizational")</f>
        <v/>
      </c>
      <c r="QU68" s="32"/>
      <c r="QV68" s="30" t="str">
        <f t="shared" ref="QV68:QV99" si="69">IF(ISBLANK(QU68),"","Organizational")</f>
        <v/>
      </c>
      <c r="QX68" s="27" t="str">
        <f>IF(ISBLANK(QW68),"",IF(ISBLANK(VLOOKUP(QW68,role!A:E,2,FALSE)),"",VLOOKUP(QW68,role!A:E,2,FALSE)))</f>
        <v/>
      </c>
      <c r="QY68" s="27" t="str">
        <f>IF(ISBLANK(QW68),"",IF(ISBLANK(VLOOKUP(QW68,role!A:E,3,FALSE)),"",VLOOKUP(QW68,role!A:E,3,FALSE)))</f>
        <v/>
      </c>
      <c r="QZ68" s="27" t="str">
        <f>IF(ISBLANK(QW68),"",IF(ISBLANK(VLOOKUP(QW68,role!A:E,4,FALSE)),"",VLOOKUP(QW68,role!A:E,4,FALSE)))</f>
        <v/>
      </c>
      <c r="RA68" s="27" t="str">
        <f>IF(ISBLANK(QW68),"",IF(ISBLANK(VLOOKUP(QW68,role!A:E,5,FALSE)),"",VLOOKUP(QW68,role!A:E,5,FALSE)))</f>
        <v/>
      </c>
      <c r="RB68" s="27" t="str">
        <f>IF(ISBLANK(QW68),"",VLOOKUP(QW68,role!A:F,6,FALSE))</f>
        <v/>
      </c>
      <c r="RC68" s="32"/>
      <c r="RD68" s="30" t="str">
        <f t="shared" ref="RD68:RD99" si="70">IF(ISBLANK(RC68),"","Organizational")</f>
        <v/>
      </c>
      <c r="RF68" s="32"/>
      <c r="RG68" s="30" t="str">
        <f t="shared" ref="RG68:RG99" si="71">IF(ISBLANK(RF68),"","Organizational")</f>
        <v/>
      </c>
      <c r="RI68" s="28"/>
      <c r="RJ68" s="32"/>
      <c r="RK68" s="30" t="str">
        <f t="shared" ref="RK68:RK99" si="72">IF(ISBLANK(RJ68),"","Organizational")</f>
        <v/>
      </c>
      <c r="RM68" s="32"/>
      <c r="RN68" s="30" t="str">
        <f t="shared" ref="RN68:RN99" si="73">IF(ISBLANK(RM68),"","Organizational")</f>
        <v/>
      </c>
      <c r="RP68" s="32"/>
      <c r="RQ68" s="30" t="str">
        <f t="shared" ref="RQ68:RQ99" si="74">IF(ISBLANK(RP68),"","Organizational")</f>
        <v/>
      </c>
      <c r="RS68" s="32"/>
      <c r="RT68" s="30" t="str">
        <f t="shared" ref="RT68:RT99" si="75">IF(ISBLANK(RS68),"","Organizational")</f>
        <v/>
      </c>
      <c r="RV68" s="32"/>
      <c r="RW68" s="30" t="str">
        <f t="shared" ref="RW68:RW99" si="76">IF(ISBLANK(RV68),"","Organizational")</f>
        <v/>
      </c>
      <c r="RY68" s="28"/>
      <c r="RZ68" s="29"/>
      <c r="SB68" s="27" t="str">
        <f t="shared" si="52"/>
        <v/>
      </c>
      <c r="SC68" s="35"/>
      <c r="SM68" s="28"/>
      <c r="SS68" s="28"/>
      <c r="SY68" s="28"/>
      <c r="TE68" s="28"/>
      <c r="TK68" s="28"/>
      <c r="TQ68" s="31"/>
      <c r="TR68" s="50"/>
      <c r="TS68" s="50"/>
      <c r="TT68" s="52"/>
      <c r="TU68" s="50"/>
      <c r="TV68" s="50"/>
      <c r="TW68" s="52"/>
      <c r="TX68" s="52"/>
      <c r="TY68" s="50"/>
      <c r="TZ68" s="52"/>
      <c r="UA68" s="52"/>
      <c r="UB68" s="50"/>
      <c r="UC68" s="52"/>
      <c r="UD68" s="52"/>
      <c r="UE68" s="50"/>
      <c r="UF68" s="52"/>
      <c r="UG68" s="28"/>
      <c r="UH68" s="52"/>
      <c r="UI68" s="50"/>
      <c r="UJ68" s="52"/>
      <c r="UK68" s="56"/>
      <c r="UL68" s="50"/>
      <c r="UM68" s="52"/>
      <c r="UN68" s="56"/>
      <c r="UO68" s="50"/>
      <c r="UP68" s="52"/>
      <c r="UQ68" s="56"/>
      <c r="UR68" s="50"/>
      <c r="US68" s="52"/>
      <c r="UT68" s="56"/>
      <c r="UU68" s="50"/>
      <c r="UV68" s="52"/>
      <c r="UW68" s="33"/>
      <c r="UX68" s="29"/>
      <c r="UY68" s="32"/>
      <c r="UZ68" s="30" t="str">
        <f t="shared" si="53"/>
        <v/>
      </c>
      <c r="VA68" s="27" t="str">
        <f t="shared" si="54"/>
        <v/>
      </c>
      <c r="VH68" s="27"/>
      <c r="VJ68" s="27"/>
      <c r="VL68" s="27"/>
      <c r="VN68" s="27"/>
      <c r="VP68" s="27"/>
      <c r="VR68" s="27"/>
      <c r="VT68" s="33"/>
      <c r="VU68" s="27"/>
      <c r="VV68" s="27"/>
      <c r="VW68" s="27"/>
      <c r="VX68" s="27"/>
      <c r="VY68" s="27"/>
      <c r="VZ68" s="27"/>
      <c r="WA68" s="27"/>
      <c r="WB68" s="27"/>
      <c r="WC68" s="27"/>
    </row>
    <row r="69" spans="3:601" s="26" customFormat="1" x14ac:dyDescent="0.35">
      <c r="C69" s="27" t="str">
        <f t="shared" ref="C69:C100" si="77">IF(ISBLANK(A69),"",CONCATENATE("https://purl.stanford.edu/",A69))</f>
        <v/>
      </c>
      <c r="H69" s="26" t="str">
        <f t="shared" ref="H69:H100" si="78">IF(AND(ISBLANK(F69),ISBLANK(G69)),"",IF(ISBLANK(G69),F69,CONCATENATE(F69,"/",G69)))</f>
        <v/>
      </c>
      <c r="J69" s="27"/>
      <c r="K69" s="27"/>
      <c r="L69" s="27"/>
      <c r="N69" s="29"/>
      <c r="P69" s="26" t="str">
        <f t="shared" ref="P69:P100" si="79">IF(ISBLANK(N69),"",CONCATENATE(N69,", ",O69))</f>
        <v/>
      </c>
      <c r="Q69" s="27" t="str">
        <f t="shared" ref="Q69:Q100" si="80">IF(ISBLANK(N69),"","Personal")</f>
        <v/>
      </c>
      <c r="S69" s="27"/>
      <c r="V69" s="27"/>
      <c r="Y69" s="27"/>
      <c r="AB69" s="27"/>
      <c r="AE69" s="27"/>
      <c r="AG69" s="28"/>
      <c r="AJ69" s="35"/>
      <c r="AL69" s="26" t="str">
        <f t="shared" ref="AL69:AL100" si="81">IF(ISBLANK(AJ69),"",CONCATENATE(AJ69,", ",AK69))</f>
        <v/>
      </c>
      <c r="AM69" s="27" t="str">
        <f t="shared" ref="AM69:AM100" si="82">IF(ISBLANK(AJ69),"","Personal")</f>
        <v/>
      </c>
      <c r="AO69" s="27"/>
      <c r="AR69" s="27"/>
      <c r="AU69" s="27"/>
      <c r="AX69" s="27"/>
      <c r="BA69" s="27"/>
      <c r="BC69" s="28"/>
      <c r="BF69" s="35"/>
      <c r="BH69" s="26" t="str">
        <f t="shared" ref="BH69:BH100" si="83">IF(ISBLANK(BF69),"",CONCATENATE(BF69,", ",BG69))</f>
        <v/>
      </c>
      <c r="BI69" s="27" t="str">
        <f t="shared" ref="BI69:BI100" si="84">IF(ISBLANK(BF69),"","Personal")</f>
        <v/>
      </c>
      <c r="BK69" s="27"/>
      <c r="BN69" s="27"/>
      <c r="BQ69" s="27"/>
      <c r="BT69" s="27"/>
      <c r="BW69" s="27"/>
      <c r="BY69" s="28"/>
      <c r="CB69" s="35"/>
      <c r="CD69" s="26" t="str">
        <f t="shared" ref="CD69:CD100" si="85">IF(ISBLANK(CB69),"",CONCATENATE(CB69,", ",CC69))</f>
        <v/>
      </c>
      <c r="CE69" s="27" t="str">
        <f t="shared" ref="CE69:CE100" si="86">IF(ISBLANK(CB69),"","Personal")</f>
        <v/>
      </c>
      <c r="CG69" s="27"/>
      <c r="CJ69" s="27"/>
      <c r="CM69" s="27"/>
      <c r="CP69" s="27"/>
      <c r="CS69" s="27"/>
      <c r="CU69" s="28"/>
      <c r="CX69" s="35"/>
      <c r="CZ69" s="26" t="str">
        <f t="shared" ref="CZ69:CZ100" si="87">IF(ISBLANK(CX69),"",CONCATENATE(CX69,", ",CY69))</f>
        <v/>
      </c>
      <c r="DA69" s="27" t="str">
        <f t="shared" ref="DA69:DA100" si="88">IF(ISBLANK(CX69),"","Personal")</f>
        <v/>
      </c>
      <c r="DC69" s="27"/>
      <c r="DF69" s="27"/>
      <c r="DI69" s="27"/>
      <c r="DL69" s="27"/>
      <c r="DO69" s="27"/>
      <c r="DQ69" s="28"/>
      <c r="DT69" s="28"/>
      <c r="DW69" s="26" t="str">
        <f t="shared" ref="DW69:DW100" si="89">IF(ISBLANK(DU69),"",CONCATENATE(DU69,", ",DV69))</f>
        <v/>
      </c>
      <c r="DX69" s="27" t="str">
        <f t="shared" ref="DX69:DX100" si="90">IF(ISBLANK(DU69),"","Personal")</f>
        <v/>
      </c>
      <c r="DZ69" s="27"/>
      <c r="EC69" s="27"/>
      <c r="EF69" s="27"/>
      <c r="EI69" s="27"/>
      <c r="EL69" s="27"/>
      <c r="EN69" s="28"/>
      <c r="EQ69" s="35"/>
      <c r="ES69" s="26" t="str">
        <f t="shared" ref="ES69:ES100" si="91">IF(ISBLANK(EQ69),"",CONCATENATE(EQ69,", ",ER69))</f>
        <v/>
      </c>
      <c r="ET69" s="27" t="str">
        <f t="shared" ref="ET69:ET100" si="92">IF(ISBLANK(EQ69),"","Personal")</f>
        <v/>
      </c>
      <c r="EV69" s="27"/>
      <c r="EY69" s="27"/>
      <c r="FB69" s="27"/>
      <c r="FE69" s="27"/>
      <c r="FH69" s="27"/>
      <c r="FJ69" s="28"/>
      <c r="FM69" s="35"/>
      <c r="FO69" s="26" t="str">
        <f t="shared" ref="FO69:FO100" si="93">IF(ISBLANK(FM69),"",CONCATENATE(FM69,", ",FN69))</f>
        <v/>
      </c>
      <c r="FP69" s="27" t="str">
        <f t="shared" ref="FP69:FP100" si="94">IF(ISBLANK(FM69),"","Personal")</f>
        <v/>
      </c>
      <c r="FR69" s="27"/>
      <c r="FU69" s="27"/>
      <c r="FX69" s="27"/>
      <c r="GA69" s="27"/>
      <c r="GD69" s="27"/>
      <c r="GF69" s="28"/>
      <c r="GI69" s="35"/>
      <c r="GK69" s="26" t="str">
        <f t="shared" ref="GK69:GK100" si="95">IF(ISBLANK(GI69),"",CONCATENATE(GI69,", ",GJ69))</f>
        <v/>
      </c>
      <c r="GL69" s="27" t="str">
        <f t="shared" ref="GL69:GL100" si="96">IF(ISBLANK(GI69),"","Personal")</f>
        <v/>
      </c>
      <c r="GN69" s="27"/>
      <c r="GQ69" s="27"/>
      <c r="GT69" s="27"/>
      <c r="GW69" s="27"/>
      <c r="GZ69" s="27"/>
      <c r="HB69" s="28"/>
      <c r="HE69" s="35"/>
      <c r="HG69" s="26" t="str">
        <f t="shared" ref="HG69:HG100" si="97">IF(ISBLANK(HE69),"",CONCATENATE(HE69,", ",HF69))</f>
        <v/>
      </c>
      <c r="HH69" s="27" t="str">
        <f t="shared" ref="HH69:HH100" si="98">IF(ISBLANK(HE69),"","Personal")</f>
        <v/>
      </c>
      <c r="HJ69" s="27"/>
      <c r="HM69" s="27"/>
      <c r="HP69" s="27"/>
      <c r="HS69" s="27"/>
      <c r="HV69" s="27"/>
      <c r="HX69" s="28"/>
      <c r="IA69" s="28"/>
      <c r="ID69" s="26" t="str">
        <f t="shared" ref="ID69:ID100" si="99">IF(ISBLANK(IB69),"",CONCATENATE(IB69,", ",IC69))</f>
        <v/>
      </c>
      <c r="IE69" s="27" t="str">
        <f t="shared" ref="IE69:IE100" si="100">IF(ISBLANK(IB69),"","Personal")</f>
        <v/>
      </c>
      <c r="IG69" s="27"/>
      <c r="IJ69" s="27"/>
      <c r="IM69" s="27"/>
      <c r="IP69" s="27"/>
      <c r="IS69" s="27"/>
      <c r="IU69" s="28"/>
      <c r="IX69" s="35"/>
      <c r="IZ69" s="26" t="str">
        <f t="shared" ref="IZ69:IZ100" si="101">IF(ISBLANK(IX69),"",CONCATENATE(IX69,", ",IY69))</f>
        <v/>
      </c>
      <c r="JA69" s="27" t="str">
        <f t="shared" ref="JA69:JA100" si="102">IF(ISBLANK(IX69),"","Personal")</f>
        <v/>
      </c>
      <c r="JC69" s="27"/>
      <c r="JF69" s="27"/>
      <c r="JI69" s="27"/>
      <c r="JL69" s="27"/>
      <c r="JO69" s="27"/>
      <c r="JQ69" s="28"/>
      <c r="JT69" s="35"/>
      <c r="JV69" s="26" t="str">
        <f t="shared" ref="JV69:JV100" si="103">IF(ISBLANK(JT69),"",CONCATENATE(JT69,", ",JU69))</f>
        <v/>
      </c>
      <c r="JW69" s="27" t="str">
        <f t="shared" ref="JW69:JW100" si="104">IF(ISBLANK(JT69),"","Personal")</f>
        <v/>
      </c>
      <c r="JY69" s="27"/>
      <c r="KB69" s="27"/>
      <c r="KE69" s="27"/>
      <c r="KH69" s="27"/>
      <c r="KK69" s="27"/>
      <c r="KM69" s="28"/>
      <c r="KP69" s="35"/>
      <c r="KR69" s="26" t="str">
        <f t="shared" ref="KR69:KR100" si="105">IF(ISBLANK(KP69),"",CONCATENATE(KP69,", ",KQ69))</f>
        <v/>
      </c>
      <c r="KS69" s="27" t="str">
        <f t="shared" ref="KS69:KS100" si="106">IF(ISBLANK(KP69),"","Personal")</f>
        <v/>
      </c>
      <c r="KU69" s="27"/>
      <c r="KX69" s="27"/>
      <c r="LA69" s="27"/>
      <c r="LD69" s="27"/>
      <c r="LG69" s="27"/>
      <c r="LI69" s="28"/>
      <c r="LL69" s="35"/>
      <c r="LN69" s="26" t="str">
        <f t="shared" ref="LN69:LN100" si="107">IF(ISBLANK(LL69),"",CONCATENATE(LL69,", ",LM69))</f>
        <v/>
      </c>
      <c r="LO69" s="27" t="str">
        <f t="shared" ref="LO69:LO100" si="108">IF(ISBLANK(LL69),"","Personal")</f>
        <v/>
      </c>
      <c r="LQ69" s="27"/>
      <c r="LT69" s="27"/>
      <c r="LW69" s="27"/>
      <c r="LZ69" s="27"/>
      <c r="MC69" s="27"/>
      <c r="ME69" s="28"/>
      <c r="MH69" s="35"/>
      <c r="MJ69" s="26" t="str">
        <f t="shared" ref="MJ69:MJ100" si="109">IF(ISBLANK(MH69),"",CONCATENATE(MH69,", ",MI69))</f>
        <v/>
      </c>
      <c r="MK69" s="27" t="str">
        <f t="shared" ref="MK69:MK100" si="110">IF(ISBLANK(MH69),"","Personal")</f>
        <v/>
      </c>
      <c r="MM69" s="27"/>
      <c r="MP69" s="27"/>
      <c r="MS69" s="27"/>
      <c r="MV69" s="27"/>
      <c r="MY69" s="27"/>
      <c r="NA69" s="28"/>
      <c r="ND69" s="35"/>
      <c r="NF69" s="26" t="str">
        <f t="shared" ref="NF69:NF100" si="111">IF(ISBLANK(ND69),"",CONCATENATE(ND69,", ",NE69))</f>
        <v/>
      </c>
      <c r="NG69" s="27" t="str">
        <f t="shared" ref="NG69:NG100" si="112">IF(ISBLANK(ND69),"","Personal")</f>
        <v/>
      </c>
      <c r="NI69" s="27"/>
      <c r="NL69" s="27"/>
      <c r="NO69" s="27"/>
      <c r="NR69" s="27"/>
      <c r="NU69" s="27"/>
      <c r="NW69" s="28"/>
      <c r="NZ69" s="35"/>
      <c r="OB69" s="26" t="str">
        <f t="shared" ref="OB69:OB100" si="113">IF(ISBLANK(NZ69),"",CONCATENATE(NZ69,", ",OA69))</f>
        <v/>
      </c>
      <c r="OC69" s="27" t="str">
        <f t="shared" ref="OC69:OC100" si="114">IF(ISBLANK(NZ69),"","Personal")</f>
        <v/>
      </c>
      <c r="OE69" s="27"/>
      <c r="OH69" s="27"/>
      <c r="OK69" s="27"/>
      <c r="ON69" s="27"/>
      <c r="OQ69" s="27"/>
      <c r="OS69" s="28"/>
      <c r="OV69" s="35"/>
      <c r="OX69" s="26" t="str">
        <f t="shared" ref="OX69:OX100" si="115">IF(ISBLANK(OV69),"",CONCATENATE(OV69,", ",OW69))</f>
        <v/>
      </c>
      <c r="OY69" s="27" t="str">
        <f t="shared" ref="OY69:OY100" si="116">IF(ISBLANK(OV69),"","Personal")</f>
        <v/>
      </c>
      <c r="PA69" s="27"/>
      <c r="PD69" s="27"/>
      <c r="PG69" s="27"/>
      <c r="PJ69" s="27"/>
      <c r="PM69" s="27"/>
      <c r="PO69" s="28"/>
      <c r="PR69" s="35"/>
      <c r="PT69" s="26" t="str">
        <f t="shared" ref="PT69:PT100" si="117">IF(ISBLANK(PR69),"",CONCATENATE(PR69,", ",PS69))</f>
        <v/>
      </c>
      <c r="PU69" s="27" t="str">
        <f t="shared" si="66"/>
        <v/>
      </c>
      <c r="PW69" s="27"/>
      <c r="PZ69" s="27"/>
      <c r="QC69" s="27"/>
      <c r="QF69" s="27"/>
      <c r="QI69" s="27"/>
      <c r="QK69" s="28"/>
      <c r="QN69" s="28"/>
      <c r="QO69" s="29"/>
      <c r="QP69" s="30" t="str">
        <f t="shared" si="67"/>
        <v/>
      </c>
      <c r="QR69" s="32"/>
      <c r="QS69" s="30" t="str">
        <f t="shared" si="68"/>
        <v/>
      </c>
      <c r="QU69" s="32"/>
      <c r="QV69" s="30" t="str">
        <f t="shared" si="69"/>
        <v/>
      </c>
      <c r="QX69" s="27" t="str">
        <f>IF(ISBLANK(QW69),"",IF(ISBLANK(VLOOKUP(QW69,role!A:E,2,FALSE)),"",VLOOKUP(QW69,role!A:E,2,FALSE)))</f>
        <v/>
      </c>
      <c r="QY69" s="27" t="str">
        <f>IF(ISBLANK(QW69),"",IF(ISBLANK(VLOOKUP(QW69,role!A:E,3,FALSE)),"",VLOOKUP(QW69,role!A:E,3,FALSE)))</f>
        <v/>
      </c>
      <c r="QZ69" s="27" t="str">
        <f>IF(ISBLANK(QW69),"",IF(ISBLANK(VLOOKUP(QW69,role!A:E,4,FALSE)),"",VLOOKUP(QW69,role!A:E,4,FALSE)))</f>
        <v/>
      </c>
      <c r="RA69" s="27" t="str">
        <f>IF(ISBLANK(QW69),"",IF(ISBLANK(VLOOKUP(QW69,role!A:E,5,FALSE)),"",VLOOKUP(QW69,role!A:E,5,FALSE)))</f>
        <v/>
      </c>
      <c r="RB69" s="27" t="str">
        <f>IF(ISBLANK(QW69),"",VLOOKUP(QW69,role!A:F,6,FALSE))</f>
        <v/>
      </c>
      <c r="RC69" s="32"/>
      <c r="RD69" s="30" t="str">
        <f t="shared" si="70"/>
        <v/>
      </c>
      <c r="RF69" s="32"/>
      <c r="RG69" s="30" t="str">
        <f t="shared" si="71"/>
        <v/>
      </c>
      <c r="RI69" s="28"/>
      <c r="RJ69" s="32"/>
      <c r="RK69" s="30" t="str">
        <f t="shared" si="72"/>
        <v/>
      </c>
      <c r="RM69" s="32"/>
      <c r="RN69" s="30" t="str">
        <f t="shared" si="73"/>
        <v/>
      </c>
      <c r="RP69" s="32"/>
      <c r="RQ69" s="30" t="str">
        <f t="shared" si="74"/>
        <v/>
      </c>
      <c r="RS69" s="32"/>
      <c r="RT69" s="30" t="str">
        <f t="shared" si="75"/>
        <v/>
      </c>
      <c r="RV69" s="32"/>
      <c r="RW69" s="30" t="str">
        <f t="shared" si="76"/>
        <v/>
      </c>
      <c r="RY69" s="28"/>
      <c r="RZ69" s="29"/>
      <c r="SB69" s="27" t="str">
        <f t="shared" ref="SB69:SB100" si="118">IF(ISBLANK(SA69),"","Project name")</f>
        <v/>
      </c>
      <c r="SC69" s="35"/>
      <c r="SM69" s="28"/>
      <c r="SS69" s="28"/>
      <c r="SY69" s="28"/>
      <c r="TE69" s="28"/>
      <c r="TK69" s="28"/>
      <c r="TQ69" s="31"/>
      <c r="TR69" s="50"/>
      <c r="TS69" s="50"/>
      <c r="TT69" s="52"/>
      <c r="TU69" s="50"/>
      <c r="TV69" s="50"/>
      <c r="TW69" s="52"/>
      <c r="TX69" s="52"/>
      <c r="TY69" s="50"/>
      <c r="TZ69" s="52"/>
      <c r="UA69" s="52"/>
      <c r="UB69" s="50"/>
      <c r="UC69" s="52"/>
      <c r="UD69" s="52"/>
      <c r="UE69" s="50"/>
      <c r="UF69" s="52"/>
      <c r="UG69" s="28"/>
      <c r="UH69" s="52"/>
      <c r="UI69" s="50"/>
      <c r="UJ69" s="52"/>
      <c r="UK69" s="56"/>
      <c r="UL69" s="50"/>
      <c r="UM69" s="52"/>
      <c r="UN69" s="56"/>
      <c r="UO69" s="50"/>
      <c r="UP69" s="52"/>
      <c r="UQ69" s="56"/>
      <c r="UR69" s="50"/>
      <c r="US69" s="52"/>
      <c r="UT69" s="56"/>
      <c r="UU69" s="50"/>
      <c r="UV69" s="52"/>
      <c r="UW69" s="33"/>
      <c r="UX69" s="29"/>
      <c r="UY69" s="32"/>
      <c r="UZ69" s="30" t="str">
        <f t="shared" ref="UZ69:UZ100" si="119">IF(AND(ISBLANK(UX69),ISBLANK(UY69)),"",TRIM(CONCATENATE(UX69," ",UY69)))</f>
        <v/>
      </c>
      <c r="VA69" s="27" t="str">
        <f t="shared" ref="VA69:VA100" si="120">IF(AND(ISBLANK(UX69),ISBLANK(UY69)),"","Funding information")</f>
        <v/>
      </c>
      <c r="VH69" s="27"/>
      <c r="VJ69" s="27"/>
      <c r="VL69" s="27"/>
      <c r="VN69" s="27"/>
      <c r="VP69" s="27"/>
      <c r="VR69" s="27"/>
      <c r="VT69" s="33"/>
      <c r="VU69" s="27"/>
      <c r="VV69" s="27"/>
      <c r="VW69" s="27"/>
      <c r="VX69" s="27"/>
      <c r="VY69" s="27"/>
      <c r="VZ69" s="27"/>
      <c r="WA69" s="27"/>
      <c r="WB69" s="27"/>
      <c r="WC69" s="27"/>
    </row>
    <row r="70" spans="3:601" s="26" customFormat="1" x14ac:dyDescent="0.35">
      <c r="C70" s="27" t="str">
        <f t="shared" si="77"/>
        <v/>
      </c>
      <c r="H70" s="26" t="str">
        <f t="shared" si="78"/>
        <v/>
      </c>
      <c r="J70" s="27"/>
      <c r="K70" s="27"/>
      <c r="L70" s="27"/>
      <c r="N70" s="29"/>
      <c r="P70" s="26" t="str">
        <f t="shared" si="79"/>
        <v/>
      </c>
      <c r="Q70" s="27" t="str">
        <f t="shared" si="80"/>
        <v/>
      </c>
      <c r="S70" s="27"/>
      <c r="V70" s="27"/>
      <c r="Y70" s="27"/>
      <c r="AB70" s="27"/>
      <c r="AE70" s="27"/>
      <c r="AG70" s="28"/>
      <c r="AJ70" s="35"/>
      <c r="AL70" s="26" t="str">
        <f t="shared" si="81"/>
        <v/>
      </c>
      <c r="AM70" s="27" t="str">
        <f t="shared" si="82"/>
        <v/>
      </c>
      <c r="AO70" s="27"/>
      <c r="AR70" s="27"/>
      <c r="AU70" s="27"/>
      <c r="AX70" s="27"/>
      <c r="BA70" s="27"/>
      <c r="BC70" s="28"/>
      <c r="BF70" s="35"/>
      <c r="BH70" s="26" t="str">
        <f t="shared" si="83"/>
        <v/>
      </c>
      <c r="BI70" s="27" t="str">
        <f t="shared" si="84"/>
        <v/>
      </c>
      <c r="BK70" s="27"/>
      <c r="BN70" s="27"/>
      <c r="BQ70" s="27"/>
      <c r="BT70" s="27"/>
      <c r="BW70" s="27"/>
      <c r="BY70" s="28"/>
      <c r="CB70" s="35"/>
      <c r="CD70" s="26" t="str">
        <f t="shared" si="85"/>
        <v/>
      </c>
      <c r="CE70" s="27" t="str">
        <f t="shared" si="86"/>
        <v/>
      </c>
      <c r="CG70" s="27"/>
      <c r="CJ70" s="27"/>
      <c r="CM70" s="27"/>
      <c r="CP70" s="27"/>
      <c r="CS70" s="27"/>
      <c r="CU70" s="28"/>
      <c r="CX70" s="35"/>
      <c r="CZ70" s="26" t="str">
        <f t="shared" si="87"/>
        <v/>
      </c>
      <c r="DA70" s="27" t="str">
        <f t="shared" si="88"/>
        <v/>
      </c>
      <c r="DC70" s="27"/>
      <c r="DF70" s="27"/>
      <c r="DI70" s="27"/>
      <c r="DL70" s="27"/>
      <c r="DO70" s="27"/>
      <c r="DQ70" s="28"/>
      <c r="DT70" s="28"/>
      <c r="DW70" s="26" t="str">
        <f t="shared" si="89"/>
        <v/>
      </c>
      <c r="DX70" s="27" t="str">
        <f t="shared" si="90"/>
        <v/>
      </c>
      <c r="DZ70" s="27"/>
      <c r="EC70" s="27"/>
      <c r="EF70" s="27"/>
      <c r="EI70" s="27"/>
      <c r="EL70" s="27"/>
      <c r="EN70" s="28"/>
      <c r="EQ70" s="35"/>
      <c r="ES70" s="26" t="str">
        <f t="shared" si="91"/>
        <v/>
      </c>
      <c r="ET70" s="27" t="str">
        <f t="shared" si="92"/>
        <v/>
      </c>
      <c r="EV70" s="27"/>
      <c r="EY70" s="27"/>
      <c r="FB70" s="27"/>
      <c r="FE70" s="27"/>
      <c r="FH70" s="27"/>
      <c r="FJ70" s="28"/>
      <c r="FM70" s="35"/>
      <c r="FO70" s="26" t="str">
        <f t="shared" si="93"/>
        <v/>
      </c>
      <c r="FP70" s="27" t="str">
        <f t="shared" si="94"/>
        <v/>
      </c>
      <c r="FR70" s="27"/>
      <c r="FU70" s="27"/>
      <c r="FX70" s="27"/>
      <c r="GA70" s="27"/>
      <c r="GD70" s="27"/>
      <c r="GF70" s="28"/>
      <c r="GI70" s="35"/>
      <c r="GK70" s="26" t="str">
        <f t="shared" si="95"/>
        <v/>
      </c>
      <c r="GL70" s="27" t="str">
        <f t="shared" si="96"/>
        <v/>
      </c>
      <c r="GN70" s="27"/>
      <c r="GQ70" s="27"/>
      <c r="GT70" s="27"/>
      <c r="GW70" s="27"/>
      <c r="GZ70" s="27"/>
      <c r="HB70" s="28"/>
      <c r="HE70" s="35"/>
      <c r="HG70" s="26" t="str">
        <f t="shared" si="97"/>
        <v/>
      </c>
      <c r="HH70" s="27" t="str">
        <f t="shared" si="98"/>
        <v/>
      </c>
      <c r="HJ70" s="27"/>
      <c r="HM70" s="27"/>
      <c r="HP70" s="27"/>
      <c r="HS70" s="27"/>
      <c r="HV70" s="27"/>
      <c r="HX70" s="28"/>
      <c r="IA70" s="28"/>
      <c r="ID70" s="26" t="str">
        <f t="shared" si="99"/>
        <v/>
      </c>
      <c r="IE70" s="27" t="str">
        <f t="shared" si="100"/>
        <v/>
      </c>
      <c r="IG70" s="27"/>
      <c r="IJ70" s="27"/>
      <c r="IM70" s="27"/>
      <c r="IP70" s="27"/>
      <c r="IS70" s="27"/>
      <c r="IU70" s="28"/>
      <c r="IX70" s="35"/>
      <c r="IZ70" s="26" t="str">
        <f t="shared" si="101"/>
        <v/>
      </c>
      <c r="JA70" s="27" t="str">
        <f t="shared" si="102"/>
        <v/>
      </c>
      <c r="JC70" s="27"/>
      <c r="JF70" s="27"/>
      <c r="JI70" s="27"/>
      <c r="JL70" s="27"/>
      <c r="JO70" s="27"/>
      <c r="JQ70" s="28"/>
      <c r="JT70" s="35"/>
      <c r="JV70" s="26" t="str">
        <f t="shared" si="103"/>
        <v/>
      </c>
      <c r="JW70" s="27" t="str">
        <f t="shared" si="104"/>
        <v/>
      </c>
      <c r="JY70" s="27"/>
      <c r="KB70" s="27"/>
      <c r="KE70" s="27"/>
      <c r="KH70" s="27"/>
      <c r="KK70" s="27"/>
      <c r="KM70" s="28"/>
      <c r="KP70" s="35"/>
      <c r="KR70" s="26" t="str">
        <f t="shared" si="105"/>
        <v/>
      </c>
      <c r="KS70" s="27" t="str">
        <f t="shared" si="106"/>
        <v/>
      </c>
      <c r="KU70" s="27"/>
      <c r="KX70" s="27"/>
      <c r="LA70" s="27"/>
      <c r="LD70" s="27"/>
      <c r="LG70" s="27"/>
      <c r="LI70" s="28"/>
      <c r="LL70" s="35"/>
      <c r="LN70" s="26" t="str">
        <f t="shared" si="107"/>
        <v/>
      </c>
      <c r="LO70" s="27" t="str">
        <f t="shared" si="108"/>
        <v/>
      </c>
      <c r="LQ70" s="27"/>
      <c r="LT70" s="27"/>
      <c r="LW70" s="27"/>
      <c r="LZ70" s="27"/>
      <c r="MC70" s="27"/>
      <c r="ME70" s="28"/>
      <c r="MH70" s="35"/>
      <c r="MJ70" s="26" t="str">
        <f t="shared" si="109"/>
        <v/>
      </c>
      <c r="MK70" s="27" t="str">
        <f t="shared" si="110"/>
        <v/>
      </c>
      <c r="MM70" s="27"/>
      <c r="MP70" s="27"/>
      <c r="MS70" s="27"/>
      <c r="MV70" s="27"/>
      <c r="MY70" s="27"/>
      <c r="NA70" s="28"/>
      <c r="ND70" s="35"/>
      <c r="NF70" s="26" t="str">
        <f t="shared" si="111"/>
        <v/>
      </c>
      <c r="NG70" s="27" t="str">
        <f t="shared" si="112"/>
        <v/>
      </c>
      <c r="NI70" s="27"/>
      <c r="NL70" s="27"/>
      <c r="NO70" s="27"/>
      <c r="NR70" s="27"/>
      <c r="NU70" s="27"/>
      <c r="NW70" s="28"/>
      <c r="NZ70" s="35"/>
      <c r="OB70" s="26" t="str">
        <f t="shared" si="113"/>
        <v/>
      </c>
      <c r="OC70" s="27" t="str">
        <f t="shared" si="114"/>
        <v/>
      </c>
      <c r="OE70" s="27"/>
      <c r="OH70" s="27"/>
      <c r="OK70" s="27"/>
      <c r="ON70" s="27"/>
      <c r="OQ70" s="27"/>
      <c r="OS70" s="28"/>
      <c r="OV70" s="35"/>
      <c r="OX70" s="26" t="str">
        <f t="shared" si="115"/>
        <v/>
      </c>
      <c r="OY70" s="27" t="str">
        <f t="shared" si="116"/>
        <v/>
      </c>
      <c r="PA70" s="27"/>
      <c r="PD70" s="27"/>
      <c r="PG70" s="27"/>
      <c r="PJ70" s="27"/>
      <c r="PM70" s="27"/>
      <c r="PO70" s="28"/>
      <c r="PR70" s="35"/>
      <c r="PT70" s="26" t="str">
        <f t="shared" si="117"/>
        <v/>
      </c>
      <c r="PU70" s="27" t="str">
        <f t="shared" si="66"/>
        <v/>
      </c>
      <c r="PW70" s="27"/>
      <c r="PZ70" s="27"/>
      <c r="QC70" s="27"/>
      <c r="QF70" s="27"/>
      <c r="QI70" s="27"/>
      <c r="QK70" s="28"/>
      <c r="QN70" s="28"/>
      <c r="QO70" s="29"/>
      <c r="QP70" s="30" t="str">
        <f t="shared" si="67"/>
        <v/>
      </c>
      <c r="QR70" s="32"/>
      <c r="QS70" s="30" t="str">
        <f t="shared" si="68"/>
        <v/>
      </c>
      <c r="QU70" s="32"/>
      <c r="QV70" s="30" t="str">
        <f t="shared" si="69"/>
        <v/>
      </c>
      <c r="QX70" s="27" t="str">
        <f>IF(ISBLANK(QW70),"",IF(ISBLANK(VLOOKUP(QW70,role!A:E,2,FALSE)),"",VLOOKUP(QW70,role!A:E,2,FALSE)))</f>
        <v/>
      </c>
      <c r="QY70" s="27" t="str">
        <f>IF(ISBLANK(QW70),"",IF(ISBLANK(VLOOKUP(QW70,role!A:E,3,FALSE)),"",VLOOKUP(QW70,role!A:E,3,FALSE)))</f>
        <v/>
      </c>
      <c r="QZ70" s="27" t="str">
        <f>IF(ISBLANK(QW70),"",IF(ISBLANK(VLOOKUP(QW70,role!A:E,4,FALSE)),"",VLOOKUP(QW70,role!A:E,4,FALSE)))</f>
        <v/>
      </c>
      <c r="RA70" s="27" t="str">
        <f>IF(ISBLANK(QW70),"",IF(ISBLANK(VLOOKUP(QW70,role!A:E,5,FALSE)),"",VLOOKUP(QW70,role!A:E,5,FALSE)))</f>
        <v/>
      </c>
      <c r="RB70" s="27" t="str">
        <f>IF(ISBLANK(QW70),"",VLOOKUP(QW70,role!A:F,6,FALSE))</f>
        <v/>
      </c>
      <c r="RC70" s="32"/>
      <c r="RD70" s="30" t="str">
        <f t="shared" si="70"/>
        <v/>
      </c>
      <c r="RF70" s="32"/>
      <c r="RG70" s="30" t="str">
        <f t="shared" si="71"/>
        <v/>
      </c>
      <c r="RI70" s="28"/>
      <c r="RJ70" s="32"/>
      <c r="RK70" s="30" t="str">
        <f t="shared" si="72"/>
        <v/>
      </c>
      <c r="RM70" s="32"/>
      <c r="RN70" s="30" t="str">
        <f t="shared" si="73"/>
        <v/>
      </c>
      <c r="RP70" s="32"/>
      <c r="RQ70" s="30" t="str">
        <f t="shared" si="74"/>
        <v/>
      </c>
      <c r="RS70" s="32"/>
      <c r="RT70" s="30" t="str">
        <f t="shared" si="75"/>
        <v/>
      </c>
      <c r="RV70" s="32"/>
      <c r="RW70" s="30" t="str">
        <f t="shared" si="76"/>
        <v/>
      </c>
      <c r="RY70" s="28"/>
      <c r="RZ70" s="29"/>
      <c r="SB70" s="27" t="str">
        <f t="shared" si="118"/>
        <v/>
      </c>
      <c r="SC70" s="35"/>
      <c r="SM70" s="28"/>
      <c r="SS70" s="28"/>
      <c r="SY70" s="28"/>
      <c r="TE70" s="28"/>
      <c r="TK70" s="28"/>
      <c r="TQ70" s="31"/>
      <c r="TR70" s="50"/>
      <c r="TS70" s="50"/>
      <c r="TT70" s="52"/>
      <c r="TU70" s="50"/>
      <c r="TV70" s="50"/>
      <c r="TW70" s="52"/>
      <c r="TX70" s="52"/>
      <c r="TY70" s="50"/>
      <c r="TZ70" s="52"/>
      <c r="UA70" s="52"/>
      <c r="UB70" s="50"/>
      <c r="UC70" s="52"/>
      <c r="UD70" s="52"/>
      <c r="UE70" s="50"/>
      <c r="UF70" s="52"/>
      <c r="UG70" s="28"/>
      <c r="UH70" s="52"/>
      <c r="UI70" s="50"/>
      <c r="UJ70" s="52"/>
      <c r="UK70" s="56"/>
      <c r="UL70" s="50"/>
      <c r="UM70" s="52"/>
      <c r="UN70" s="56"/>
      <c r="UO70" s="50"/>
      <c r="UP70" s="52"/>
      <c r="UQ70" s="56"/>
      <c r="UR70" s="50"/>
      <c r="US70" s="52"/>
      <c r="UT70" s="56"/>
      <c r="UU70" s="50"/>
      <c r="UV70" s="52"/>
      <c r="UW70" s="33"/>
      <c r="UX70" s="29"/>
      <c r="UY70" s="32"/>
      <c r="UZ70" s="30" t="str">
        <f t="shared" si="119"/>
        <v/>
      </c>
      <c r="VA70" s="27" t="str">
        <f t="shared" si="120"/>
        <v/>
      </c>
      <c r="VH70" s="27"/>
      <c r="VJ70" s="27"/>
      <c r="VL70" s="27"/>
      <c r="VN70" s="27"/>
      <c r="VP70" s="27"/>
      <c r="VR70" s="27"/>
      <c r="VT70" s="33"/>
      <c r="VU70" s="27"/>
      <c r="VV70" s="27"/>
      <c r="VW70" s="27"/>
      <c r="VX70" s="27"/>
      <c r="VY70" s="27"/>
      <c r="VZ70" s="27"/>
      <c r="WA70" s="27"/>
      <c r="WB70" s="27"/>
      <c r="WC70" s="27"/>
    </row>
    <row r="71" spans="3:601" s="26" customFormat="1" x14ac:dyDescent="0.35">
      <c r="C71" s="27" t="str">
        <f t="shared" si="77"/>
        <v/>
      </c>
      <c r="H71" s="26" t="str">
        <f t="shared" si="78"/>
        <v/>
      </c>
      <c r="J71" s="27"/>
      <c r="K71" s="27"/>
      <c r="L71" s="27"/>
      <c r="N71" s="29"/>
      <c r="P71" s="26" t="str">
        <f t="shared" si="79"/>
        <v/>
      </c>
      <c r="Q71" s="27" t="str">
        <f t="shared" si="80"/>
        <v/>
      </c>
      <c r="S71" s="27"/>
      <c r="V71" s="27"/>
      <c r="Y71" s="27"/>
      <c r="AB71" s="27"/>
      <c r="AE71" s="27"/>
      <c r="AG71" s="28"/>
      <c r="AJ71" s="35"/>
      <c r="AL71" s="26" t="str">
        <f t="shared" si="81"/>
        <v/>
      </c>
      <c r="AM71" s="27" t="str">
        <f t="shared" si="82"/>
        <v/>
      </c>
      <c r="AO71" s="27"/>
      <c r="AR71" s="27"/>
      <c r="AU71" s="27"/>
      <c r="AX71" s="27"/>
      <c r="BA71" s="27"/>
      <c r="BC71" s="28"/>
      <c r="BF71" s="35"/>
      <c r="BH71" s="26" t="str">
        <f t="shared" si="83"/>
        <v/>
      </c>
      <c r="BI71" s="27" t="str">
        <f t="shared" si="84"/>
        <v/>
      </c>
      <c r="BK71" s="27"/>
      <c r="BN71" s="27"/>
      <c r="BQ71" s="27"/>
      <c r="BT71" s="27"/>
      <c r="BW71" s="27"/>
      <c r="BY71" s="28"/>
      <c r="CB71" s="35"/>
      <c r="CD71" s="26" t="str">
        <f t="shared" si="85"/>
        <v/>
      </c>
      <c r="CE71" s="27" t="str">
        <f t="shared" si="86"/>
        <v/>
      </c>
      <c r="CG71" s="27"/>
      <c r="CJ71" s="27"/>
      <c r="CM71" s="27"/>
      <c r="CP71" s="27"/>
      <c r="CS71" s="27"/>
      <c r="CU71" s="28"/>
      <c r="CX71" s="35"/>
      <c r="CZ71" s="26" t="str">
        <f t="shared" si="87"/>
        <v/>
      </c>
      <c r="DA71" s="27" t="str">
        <f t="shared" si="88"/>
        <v/>
      </c>
      <c r="DC71" s="27"/>
      <c r="DF71" s="27"/>
      <c r="DI71" s="27"/>
      <c r="DL71" s="27"/>
      <c r="DO71" s="27"/>
      <c r="DQ71" s="28"/>
      <c r="DT71" s="28"/>
      <c r="DW71" s="26" t="str">
        <f t="shared" si="89"/>
        <v/>
      </c>
      <c r="DX71" s="27" t="str">
        <f t="shared" si="90"/>
        <v/>
      </c>
      <c r="DZ71" s="27"/>
      <c r="EC71" s="27"/>
      <c r="EF71" s="27"/>
      <c r="EI71" s="27"/>
      <c r="EL71" s="27"/>
      <c r="EN71" s="28"/>
      <c r="EQ71" s="35"/>
      <c r="ES71" s="26" t="str">
        <f t="shared" si="91"/>
        <v/>
      </c>
      <c r="ET71" s="27" t="str">
        <f t="shared" si="92"/>
        <v/>
      </c>
      <c r="EV71" s="27"/>
      <c r="EY71" s="27"/>
      <c r="FB71" s="27"/>
      <c r="FE71" s="27"/>
      <c r="FH71" s="27"/>
      <c r="FJ71" s="28"/>
      <c r="FM71" s="35"/>
      <c r="FO71" s="26" t="str">
        <f t="shared" si="93"/>
        <v/>
      </c>
      <c r="FP71" s="27" t="str">
        <f t="shared" si="94"/>
        <v/>
      </c>
      <c r="FR71" s="27"/>
      <c r="FU71" s="27"/>
      <c r="FX71" s="27"/>
      <c r="GA71" s="27"/>
      <c r="GD71" s="27"/>
      <c r="GF71" s="28"/>
      <c r="GI71" s="35"/>
      <c r="GK71" s="26" t="str">
        <f t="shared" si="95"/>
        <v/>
      </c>
      <c r="GL71" s="27" t="str">
        <f t="shared" si="96"/>
        <v/>
      </c>
      <c r="GN71" s="27"/>
      <c r="GQ71" s="27"/>
      <c r="GT71" s="27"/>
      <c r="GW71" s="27"/>
      <c r="GZ71" s="27"/>
      <c r="HB71" s="28"/>
      <c r="HE71" s="35"/>
      <c r="HG71" s="26" t="str">
        <f t="shared" si="97"/>
        <v/>
      </c>
      <c r="HH71" s="27" t="str">
        <f t="shared" si="98"/>
        <v/>
      </c>
      <c r="HJ71" s="27"/>
      <c r="HM71" s="27"/>
      <c r="HP71" s="27"/>
      <c r="HS71" s="27"/>
      <c r="HV71" s="27"/>
      <c r="HX71" s="28"/>
      <c r="IA71" s="28"/>
      <c r="ID71" s="26" t="str">
        <f t="shared" si="99"/>
        <v/>
      </c>
      <c r="IE71" s="27" t="str">
        <f t="shared" si="100"/>
        <v/>
      </c>
      <c r="IG71" s="27"/>
      <c r="IJ71" s="27"/>
      <c r="IM71" s="27"/>
      <c r="IP71" s="27"/>
      <c r="IS71" s="27"/>
      <c r="IU71" s="28"/>
      <c r="IX71" s="35"/>
      <c r="IZ71" s="26" t="str">
        <f t="shared" si="101"/>
        <v/>
      </c>
      <c r="JA71" s="27" t="str">
        <f t="shared" si="102"/>
        <v/>
      </c>
      <c r="JC71" s="27"/>
      <c r="JF71" s="27"/>
      <c r="JI71" s="27"/>
      <c r="JL71" s="27"/>
      <c r="JO71" s="27"/>
      <c r="JQ71" s="28"/>
      <c r="JT71" s="35"/>
      <c r="JV71" s="26" t="str">
        <f t="shared" si="103"/>
        <v/>
      </c>
      <c r="JW71" s="27" t="str">
        <f t="shared" si="104"/>
        <v/>
      </c>
      <c r="JY71" s="27"/>
      <c r="KB71" s="27"/>
      <c r="KE71" s="27"/>
      <c r="KH71" s="27"/>
      <c r="KK71" s="27"/>
      <c r="KM71" s="28"/>
      <c r="KP71" s="35"/>
      <c r="KR71" s="26" t="str">
        <f t="shared" si="105"/>
        <v/>
      </c>
      <c r="KS71" s="27" t="str">
        <f t="shared" si="106"/>
        <v/>
      </c>
      <c r="KU71" s="27"/>
      <c r="KX71" s="27"/>
      <c r="LA71" s="27"/>
      <c r="LD71" s="27"/>
      <c r="LG71" s="27"/>
      <c r="LI71" s="28"/>
      <c r="LL71" s="35"/>
      <c r="LN71" s="26" t="str">
        <f t="shared" si="107"/>
        <v/>
      </c>
      <c r="LO71" s="27" t="str">
        <f t="shared" si="108"/>
        <v/>
      </c>
      <c r="LQ71" s="27"/>
      <c r="LT71" s="27"/>
      <c r="LW71" s="27"/>
      <c r="LZ71" s="27"/>
      <c r="MC71" s="27"/>
      <c r="ME71" s="28"/>
      <c r="MH71" s="35"/>
      <c r="MJ71" s="26" t="str">
        <f t="shared" si="109"/>
        <v/>
      </c>
      <c r="MK71" s="27" t="str">
        <f t="shared" si="110"/>
        <v/>
      </c>
      <c r="MM71" s="27"/>
      <c r="MP71" s="27"/>
      <c r="MS71" s="27"/>
      <c r="MV71" s="27"/>
      <c r="MY71" s="27"/>
      <c r="NA71" s="28"/>
      <c r="ND71" s="35"/>
      <c r="NF71" s="26" t="str">
        <f t="shared" si="111"/>
        <v/>
      </c>
      <c r="NG71" s="27" t="str">
        <f t="shared" si="112"/>
        <v/>
      </c>
      <c r="NI71" s="27"/>
      <c r="NL71" s="27"/>
      <c r="NO71" s="27"/>
      <c r="NR71" s="27"/>
      <c r="NU71" s="27"/>
      <c r="NW71" s="28"/>
      <c r="NZ71" s="35"/>
      <c r="OB71" s="26" t="str">
        <f t="shared" si="113"/>
        <v/>
      </c>
      <c r="OC71" s="27" t="str">
        <f t="shared" si="114"/>
        <v/>
      </c>
      <c r="OE71" s="27"/>
      <c r="OH71" s="27"/>
      <c r="OK71" s="27"/>
      <c r="ON71" s="27"/>
      <c r="OQ71" s="27"/>
      <c r="OS71" s="28"/>
      <c r="OV71" s="35"/>
      <c r="OX71" s="26" t="str">
        <f t="shared" si="115"/>
        <v/>
      </c>
      <c r="OY71" s="27" t="str">
        <f t="shared" si="116"/>
        <v/>
      </c>
      <c r="PA71" s="27"/>
      <c r="PD71" s="27"/>
      <c r="PG71" s="27"/>
      <c r="PJ71" s="27"/>
      <c r="PM71" s="27"/>
      <c r="PO71" s="28"/>
      <c r="PR71" s="35"/>
      <c r="PT71" s="26" t="str">
        <f t="shared" si="117"/>
        <v/>
      </c>
      <c r="PU71" s="27" t="str">
        <f t="shared" si="66"/>
        <v/>
      </c>
      <c r="PW71" s="27"/>
      <c r="PZ71" s="27"/>
      <c r="QC71" s="27"/>
      <c r="QF71" s="27"/>
      <c r="QI71" s="27"/>
      <c r="QK71" s="28"/>
      <c r="QN71" s="28"/>
      <c r="QO71" s="29"/>
      <c r="QP71" s="30" t="str">
        <f t="shared" si="67"/>
        <v/>
      </c>
      <c r="QR71" s="32"/>
      <c r="QS71" s="30" t="str">
        <f t="shared" si="68"/>
        <v/>
      </c>
      <c r="QU71" s="32"/>
      <c r="QV71" s="30" t="str">
        <f t="shared" si="69"/>
        <v/>
      </c>
      <c r="QX71" s="27" t="str">
        <f>IF(ISBLANK(QW71),"",IF(ISBLANK(VLOOKUP(QW71,role!A:E,2,FALSE)),"",VLOOKUP(QW71,role!A:E,2,FALSE)))</f>
        <v/>
      </c>
      <c r="QY71" s="27" t="str">
        <f>IF(ISBLANK(QW71),"",IF(ISBLANK(VLOOKUP(QW71,role!A:E,3,FALSE)),"",VLOOKUP(QW71,role!A:E,3,FALSE)))</f>
        <v/>
      </c>
      <c r="QZ71" s="27" t="str">
        <f>IF(ISBLANK(QW71),"",IF(ISBLANK(VLOOKUP(QW71,role!A:E,4,FALSE)),"",VLOOKUP(QW71,role!A:E,4,FALSE)))</f>
        <v/>
      </c>
      <c r="RA71" s="27" t="str">
        <f>IF(ISBLANK(QW71),"",IF(ISBLANK(VLOOKUP(QW71,role!A:E,5,FALSE)),"",VLOOKUP(QW71,role!A:E,5,FALSE)))</f>
        <v/>
      </c>
      <c r="RB71" s="27" t="str">
        <f>IF(ISBLANK(QW71),"",VLOOKUP(QW71,role!A:F,6,FALSE))</f>
        <v/>
      </c>
      <c r="RC71" s="32"/>
      <c r="RD71" s="30" t="str">
        <f t="shared" si="70"/>
        <v/>
      </c>
      <c r="RF71" s="32"/>
      <c r="RG71" s="30" t="str">
        <f t="shared" si="71"/>
        <v/>
      </c>
      <c r="RI71" s="28"/>
      <c r="RJ71" s="32"/>
      <c r="RK71" s="30" t="str">
        <f t="shared" si="72"/>
        <v/>
      </c>
      <c r="RM71" s="32"/>
      <c r="RN71" s="30" t="str">
        <f t="shared" si="73"/>
        <v/>
      </c>
      <c r="RP71" s="32"/>
      <c r="RQ71" s="30" t="str">
        <f t="shared" si="74"/>
        <v/>
      </c>
      <c r="RS71" s="32"/>
      <c r="RT71" s="30" t="str">
        <f t="shared" si="75"/>
        <v/>
      </c>
      <c r="RV71" s="32"/>
      <c r="RW71" s="30" t="str">
        <f t="shared" si="76"/>
        <v/>
      </c>
      <c r="RY71" s="28"/>
      <c r="RZ71" s="29"/>
      <c r="SB71" s="27" t="str">
        <f t="shared" si="118"/>
        <v/>
      </c>
      <c r="SC71" s="35"/>
      <c r="SM71" s="28"/>
      <c r="SS71" s="28"/>
      <c r="SY71" s="28"/>
      <c r="TE71" s="28"/>
      <c r="TK71" s="28"/>
      <c r="TQ71" s="31"/>
      <c r="TR71" s="50"/>
      <c r="TS71" s="50"/>
      <c r="TT71" s="52"/>
      <c r="TU71" s="50"/>
      <c r="TV71" s="50"/>
      <c r="TW71" s="52"/>
      <c r="TX71" s="52"/>
      <c r="TY71" s="50"/>
      <c r="TZ71" s="52"/>
      <c r="UA71" s="52"/>
      <c r="UB71" s="50"/>
      <c r="UC71" s="52"/>
      <c r="UD71" s="52"/>
      <c r="UE71" s="50"/>
      <c r="UF71" s="52"/>
      <c r="UG71" s="28"/>
      <c r="UH71" s="52"/>
      <c r="UI71" s="50"/>
      <c r="UJ71" s="52"/>
      <c r="UK71" s="56"/>
      <c r="UL71" s="50"/>
      <c r="UM71" s="52"/>
      <c r="UN71" s="56"/>
      <c r="UO71" s="50"/>
      <c r="UP71" s="52"/>
      <c r="UQ71" s="56"/>
      <c r="UR71" s="50"/>
      <c r="US71" s="52"/>
      <c r="UT71" s="56"/>
      <c r="UU71" s="50"/>
      <c r="UV71" s="52"/>
      <c r="UW71" s="33"/>
      <c r="UX71" s="29"/>
      <c r="UY71" s="32"/>
      <c r="UZ71" s="30" t="str">
        <f t="shared" si="119"/>
        <v/>
      </c>
      <c r="VA71" s="27" t="str">
        <f t="shared" si="120"/>
        <v/>
      </c>
      <c r="VH71" s="27"/>
      <c r="VJ71" s="27"/>
      <c r="VL71" s="27"/>
      <c r="VN71" s="27"/>
      <c r="VP71" s="27"/>
      <c r="VR71" s="27"/>
      <c r="VT71" s="33"/>
      <c r="VU71" s="27"/>
      <c r="VV71" s="27"/>
      <c r="VW71" s="27"/>
      <c r="VX71" s="27"/>
      <c r="VY71" s="27"/>
      <c r="VZ71" s="27"/>
      <c r="WA71" s="27"/>
      <c r="WB71" s="27"/>
      <c r="WC71" s="27"/>
    </row>
    <row r="72" spans="3:601" s="26" customFormat="1" x14ac:dyDescent="0.35">
      <c r="C72" s="27" t="str">
        <f t="shared" si="77"/>
        <v/>
      </c>
      <c r="H72" s="26" t="str">
        <f t="shared" si="78"/>
        <v/>
      </c>
      <c r="J72" s="27"/>
      <c r="K72" s="27"/>
      <c r="L72" s="27"/>
      <c r="N72" s="29"/>
      <c r="P72" s="26" t="str">
        <f t="shared" si="79"/>
        <v/>
      </c>
      <c r="Q72" s="27" t="str">
        <f t="shared" si="80"/>
        <v/>
      </c>
      <c r="S72" s="27"/>
      <c r="V72" s="27"/>
      <c r="Y72" s="27"/>
      <c r="AB72" s="27"/>
      <c r="AE72" s="27"/>
      <c r="AG72" s="28"/>
      <c r="AJ72" s="35"/>
      <c r="AL72" s="26" t="str">
        <f t="shared" si="81"/>
        <v/>
      </c>
      <c r="AM72" s="27" t="str">
        <f t="shared" si="82"/>
        <v/>
      </c>
      <c r="AO72" s="27"/>
      <c r="AR72" s="27"/>
      <c r="AU72" s="27"/>
      <c r="AX72" s="27"/>
      <c r="BA72" s="27"/>
      <c r="BC72" s="28"/>
      <c r="BF72" s="35"/>
      <c r="BH72" s="26" t="str">
        <f t="shared" si="83"/>
        <v/>
      </c>
      <c r="BI72" s="27" t="str">
        <f t="shared" si="84"/>
        <v/>
      </c>
      <c r="BK72" s="27"/>
      <c r="BN72" s="27"/>
      <c r="BQ72" s="27"/>
      <c r="BT72" s="27"/>
      <c r="BW72" s="27"/>
      <c r="BY72" s="28"/>
      <c r="CB72" s="35"/>
      <c r="CD72" s="26" t="str">
        <f t="shared" si="85"/>
        <v/>
      </c>
      <c r="CE72" s="27" t="str">
        <f t="shared" si="86"/>
        <v/>
      </c>
      <c r="CG72" s="27"/>
      <c r="CJ72" s="27"/>
      <c r="CM72" s="27"/>
      <c r="CP72" s="27"/>
      <c r="CS72" s="27"/>
      <c r="CU72" s="28"/>
      <c r="CX72" s="35"/>
      <c r="CZ72" s="26" t="str">
        <f t="shared" si="87"/>
        <v/>
      </c>
      <c r="DA72" s="27" t="str">
        <f t="shared" si="88"/>
        <v/>
      </c>
      <c r="DC72" s="27"/>
      <c r="DF72" s="27"/>
      <c r="DI72" s="27"/>
      <c r="DL72" s="27"/>
      <c r="DO72" s="27"/>
      <c r="DQ72" s="28"/>
      <c r="DT72" s="28"/>
      <c r="DW72" s="26" t="str">
        <f t="shared" si="89"/>
        <v/>
      </c>
      <c r="DX72" s="27" t="str">
        <f t="shared" si="90"/>
        <v/>
      </c>
      <c r="DZ72" s="27"/>
      <c r="EC72" s="27"/>
      <c r="EF72" s="27"/>
      <c r="EI72" s="27"/>
      <c r="EL72" s="27"/>
      <c r="EN72" s="28"/>
      <c r="EQ72" s="35"/>
      <c r="ES72" s="26" t="str">
        <f t="shared" si="91"/>
        <v/>
      </c>
      <c r="ET72" s="27" t="str">
        <f t="shared" si="92"/>
        <v/>
      </c>
      <c r="EV72" s="27"/>
      <c r="EY72" s="27"/>
      <c r="FB72" s="27"/>
      <c r="FE72" s="27"/>
      <c r="FH72" s="27"/>
      <c r="FJ72" s="28"/>
      <c r="FM72" s="35"/>
      <c r="FO72" s="26" t="str">
        <f t="shared" si="93"/>
        <v/>
      </c>
      <c r="FP72" s="27" t="str">
        <f t="shared" si="94"/>
        <v/>
      </c>
      <c r="FR72" s="27"/>
      <c r="FU72" s="27"/>
      <c r="FX72" s="27"/>
      <c r="GA72" s="27"/>
      <c r="GD72" s="27"/>
      <c r="GF72" s="28"/>
      <c r="GI72" s="35"/>
      <c r="GK72" s="26" t="str">
        <f t="shared" si="95"/>
        <v/>
      </c>
      <c r="GL72" s="27" t="str">
        <f t="shared" si="96"/>
        <v/>
      </c>
      <c r="GN72" s="27"/>
      <c r="GQ72" s="27"/>
      <c r="GT72" s="27"/>
      <c r="GW72" s="27"/>
      <c r="GZ72" s="27"/>
      <c r="HB72" s="28"/>
      <c r="HE72" s="35"/>
      <c r="HG72" s="26" t="str">
        <f t="shared" si="97"/>
        <v/>
      </c>
      <c r="HH72" s="27" t="str">
        <f t="shared" si="98"/>
        <v/>
      </c>
      <c r="HJ72" s="27"/>
      <c r="HM72" s="27"/>
      <c r="HP72" s="27"/>
      <c r="HS72" s="27"/>
      <c r="HV72" s="27"/>
      <c r="HX72" s="28"/>
      <c r="IA72" s="28"/>
      <c r="ID72" s="26" t="str">
        <f t="shared" si="99"/>
        <v/>
      </c>
      <c r="IE72" s="27" t="str">
        <f t="shared" si="100"/>
        <v/>
      </c>
      <c r="IG72" s="27"/>
      <c r="IJ72" s="27"/>
      <c r="IM72" s="27"/>
      <c r="IP72" s="27"/>
      <c r="IS72" s="27"/>
      <c r="IU72" s="28"/>
      <c r="IX72" s="35"/>
      <c r="IZ72" s="26" t="str">
        <f t="shared" si="101"/>
        <v/>
      </c>
      <c r="JA72" s="27" t="str">
        <f t="shared" si="102"/>
        <v/>
      </c>
      <c r="JC72" s="27"/>
      <c r="JF72" s="27"/>
      <c r="JI72" s="27"/>
      <c r="JL72" s="27"/>
      <c r="JO72" s="27"/>
      <c r="JQ72" s="28"/>
      <c r="JT72" s="35"/>
      <c r="JV72" s="26" t="str">
        <f t="shared" si="103"/>
        <v/>
      </c>
      <c r="JW72" s="27" t="str">
        <f t="shared" si="104"/>
        <v/>
      </c>
      <c r="JY72" s="27"/>
      <c r="KB72" s="27"/>
      <c r="KE72" s="27"/>
      <c r="KH72" s="27"/>
      <c r="KK72" s="27"/>
      <c r="KM72" s="28"/>
      <c r="KP72" s="35"/>
      <c r="KR72" s="26" t="str">
        <f t="shared" si="105"/>
        <v/>
      </c>
      <c r="KS72" s="27" t="str">
        <f t="shared" si="106"/>
        <v/>
      </c>
      <c r="KU72" s="27"/>
      <c r="KX72" s="27"/>
      <c r="LA72" s="27"/>
      <c r="LD72" s="27"/>
      <c r="LG72" s="27"/>
      <c r="LI72" s="28"/>
      <c r="LL72" s="35"/>
      <c r="LN72" s="26" t="str">
        <f t="shared" si="107"/>
        <v/>
      </c>
      <c r="LO72" s="27" t="str">
        <f t="shared" si="108"/>
        <v/>
      </c>
      <c r="LQ72" s="27"/>
      <c r="LT72" s="27"/>
      <c r="LW72" s="27"/>
      <c r="LZ72" s="27"/>
      <c r="MC72" s="27"/>
      <c r="ME72" s="28"/>
      <c r="MH72" s="35"/>
      <c r="MJ72" s="26" t="str">
        <f t="shared" si="109"/>
        <v/>
      </c>
      <c r="MK72" s="27" t="str">
        <f t="shared" si="110"/>
        <v/>
      </c>
      <c r="MM72" s="27"/>
      <c r="MP72" s="27"/>
      <c r="MS72" s="27"/>
      <c r="MV72" s="27"/>
      <c r="MY72" s="27"/>
      <c r="NA72" s="28"/>
      <c r="ND72" s="35"/>
      <c r="NF72" s="26" t="str">
        <f t="shared" si="111"/>
        <v/>
      </c>
      <c r="NG72" s="27" t="str">
        <f t="shared" si="112"/>
        <v/>
      </c>
      <c r="NI72" s="27"/>
      <c r="NL72" s="27"/>
      <c r="NO72" s="27"/>
      <c r="NR72" s="27"/>
      <c r="NU72" s="27"/>
      <c r="NW72" s="28"/>
      <c r="NZ72" s="35"/>
      <c r="OB72" s="26" t="str">
        <f t="shared" si="113"/>
        <v/>
      </c>
      <c r="OC72" s="27" t="str">
        <f t="shared" si="114"/>
        <v/>
      </c>
      <c r="OE72" s="27"/>
      <c r="OH72" s="27"/>
      <c r="OK72" s="27"/>
      <c r="ON72" s="27"/>
      <c r="OQ72" s="27"/>
      <c r="OS72" s="28"/>
      <c r="OV72" s="35"/>
      <c r="OX72" s="26" t="str">
        <f t="shared" si="115"/>
        <v/>
      </c>
      <c r="OY72" s="27" t="str">
        <f t="shared" si="116"/>
        <v/>
      </c>
      <c r="PA72" s="27"/>
      <c r="PD72" s="27"/>
      <c r="PG72" s="27"/>
      <c r="PJ72" s="27"/>
      <c r="PM72" s="27"/>
      <c r="PO72" s="28"/>
      <c r="PR72" s="35"/>
      <c r="PT72" s="26" t="str">
        <f t="shared" si="117"/>
        <v/>
      </c>
      <c r="PU72" s="27" t="str">
        <f t="shared" si="66"/>
        <v/>
      </c>
      <c r="PW72" s="27"/>
      <c r="PZ72" s="27"/>
      <c r="QC72" s="27"/>
      <c r="QF72" s="27"/>
      <c r="QI72" s="27"/>
      <c r="QK72" s="28"/>
      <c r="QN72" s="28"/>
      <c r="QO72" s="29"/>
      <c r="QP72" s="30" t="str">
        <f t="shared" si="67"/>
        <v/>
      </c>
      <c r="QR72" s="32"/>
      <c r="QS72" s="30" t="str">
        <f t="shared" si="68"/>
        <v/>
      </c>
      <c r="QU72" s="32"/>
      <c r="QV72" s="30" t="str">
        <f t="shared" si="69"/>
        <v/>
      </c>
      <c r="QX72" s="27" t="str">
        <f>IF(ISBLANK(QW72),"",IF(ISBLANK(VLOOKUP(QW72,role!A:E,2,FALSE)),"",VLOOKUP(QW72,role!A:E,2,FALSE)))</f>
        <v/>
      </c>
      <c r="QY72" s="27" t="str">
        <f>IF(ISBLANK(QW72),"",IF(ISBLANK(VLOOKUP(QW72,role!A:E,3,FALSE)),"",VLOOKUP(QW72,role!A:E,3,FALSE)))</f>
        <v/>
      </c>
      <c r="QZ72" s="27" t="str">
        <f>IF(ISBLANK(QW72),"",IF(ISBLANK(VLOOKUP(QW72,role!A:E,4,FALSE)),"",VLOOKUP(QW72,role!A:E,4,FALSE)))</f>
        <v/>
      </c>
      <c r="RA72" s="27" t="str">
        <f>IF(ISBLANK(QW72),"",IF(ISBLANK(VLOOKUP(QW72,role!A:E,5,FALSE)),"",VLOOKUP(QW72,role!A:E,5,FALSE)))</f>
        <v/>
      </c>
      <c r="RB72" s="27" t="str">
        <f>IF(ISBLANK(QW72),"",VLOOKUP(QW72,role!A:F,6,FALSE))</f>
        <v/>
      </c>
      <c r="RC72" s="32"/>
      <c r="RD72" s="30" t="str">
        <f t="shared" si="70"/>
        <v/>
      </c>
      <c r="RF72" s="32"/>
      <c r="RG72" s="30" t="str">
        <f t="shared" si="71"/>
        <v/>
      </c>
      <c r="RI72" s="28"/>
      <c r="RJ72" s="32"/>
      <c r="RK72" s="30" t="str">
        <f t="shared" si="72"/>
        <v/>
      </c>
      <c r="RM72" s="32"/>
      <c r="RN72" s="30" t="str">
        <f t="shared" si="73"/>
        <v/>
      </c>
      <c r="RP72" s="32"/>
      <c r="RQ72" s="30" t="str">
        <f t="shared" si="74"/>
        <v/>
      </c>
      <c r="RS72" s="32"/>
      <c r="RT72" s="30" t="str">
        <f t="shared" si="75"/>
        <v/>
      </c>
      <c r="RV72" s="32"/>
      <c r="RW72" s="30" t="str">
        <f t="shared" si="76"/>
        <v/>
      </c>
      <c r="RY72" s="28"/>
      <c r="RZ72" s="29"/>
      <c r="SB72" s="27" t="str">
        <f t="shared" si="118"/>
        <v/>
      </c>
      <c r="SC72" s="35"/>
      <c r="SM72" s="28"/>
      <c r="SS72" s="28"/>
      <c r="SY72" s="28"/>
      <c r="TE72" s="28"/>
      <c r="TK72" s="28"/>
      <c r="TQ72" s="31"/>
      <c r="TR72" s="50"/>
      <c r="TS72" s="50"/>
      <c r="TT72" s="52"/>
      <c r="TU72" s="50"/>
      <c r="TV72" s="50"/>
      <c r="TW72" s="52"/>
      <c r="TX72" s="52"/>
      <c r="TY72" s="50"/>
      <c r="TZ72" s="52"/>
      <c r="UA72" s="52"/>
      <c r="UB72" s="50"/>
      <c r="UC72" s="52"/>
      <c r="UD72" s="52"/>
      <c r="UE72" s="50"/>
      <c r="UF72" s="52"/>
      <c r="UG72" s="28"/>
      <c r="UH72" s="52"/>
      <c r="UI72" s="50"/>
      <c r="UJ72" s="52"/>
      <c r="UK72" s="56"/>
      <c r="UL72" s="50"/>
      <c r="UM72" s="52"/>
      <c r="UN72" s="56"/>
      <c r="UO72" s="50"/>
      <c r="UP72" s="52"/>
      <c r="UQ72" s="56"/>
      <c r="UR72" s="50"/>
      <c r="US72" s="52"/>
      <c r="UT72" s="56"/>
      <c r="UU72" s="50"/>
      <c r="UV72" s="52"/>
      <c r="UW72" s="33"/>
      <c r="UX72" s="29"/>
      <c r="UY72" s="32"/>
      <c r="UZ72" s="30" t="str">
        <f t="shared" si="119"/>
        <v/>
      </c>
      <c r="VA72" s="27" t="str">
        <f t="shared" si="120"/>
        <v/>
      </c>
      <c r="VH72" s="27"/>
      <c r="VJ72" s="27"/>
      <c r="VL72" s="27"/>
      <c r="VN72" s="27"/>
      <c r="VP72" s="27"/>
      <c r="VR72" s="27"/>
      <c r="VT72" s="33"/>
      <c r="VU72" s="27"/>
      <c r="VV72" s="27"/>
      <c r="VW72" s="27"/>
      <c r="VX72" s="27"/>
      <c r="VY72" s="27"/>
      <c r="VZ72" s="27"/>
      <c r="WA72" s="27"/>
      <c r="WB72" s="27"/>
      <c r="WC72" s="27"/>
    </row>
    <row r="73" spans="3:601" s="26" customFormat="1" x14ac:dyDescent="0.35">
      <c r="C73" s="27" t="str">
        <f t="shared" si="77"/>
        <v/>
      </c>
      <c r="H73" s="26" t="str">
        <f t="shared" si="78"/>
        <v/>
      </c>
      <c r="J73" s="27"/>
      <c r="K73" s="27"/>
      <c r="L73" s="27"/>
      <c r="N73" s="29"/>
      <c r="P73" s="26" t="str">
        <f t="shared" si="79"/>
        <v/>
      </c>
      <c r="Q73" s="27" t="str">
        <f t="shared" si="80"/>
        <v/>
      </c>
      <c r="S73" s="27"/>
      <c r="V73" s="27"/>
      <c r="Y73" s="27"/>
      <c r="AB73" s="27"/>
      <c r="AE73" s="27"/>
      <c r="AG73" s="28"/>
      <c r="AJ73" s="35"/>
      <c r="AL73" s="26" t="str">
        <f t="shared" si="81"/>
        <v/>
      </c>
      <c r="AM73" s="27" t="str">
        <f t="shared" si="82"/>
        <v/>
      </c>
      <c r="AO73" s="27"/>
      <c r="AR73" s="27"/>
      <c r="AU73" s="27"/>
      <c r="AX73" s="27"/>
      <c r="BA73" s="27"/>
      <c r="BC73" s="28"/>
      <c r="BF73" s="35"/>
      <c r="BH73" s="26" t="str">
        <f t="shared" si="83"/>
        <v/>
      </c>
      <c r="BI73" s="27" t="str">
        <f t="shared" si="84"/>
        <v/>
      </c>
      <c r="BK73" s="27"/>
      <c r="BN73" s="27"/>
      <c r="BQ73" s="27"/>
      <c r="BT73" s="27"/>
      <c r="BW73" s="27"/>
      <c r="BY73" s="28"/>
      <c r="CB73" s="35"/>
      <c r="CD73" s="26" t="str">
        <f t="shared" si="85"/>
        <v/>
      </c>
      <c r="CE73" s="27" t="str">
        <f t="shared" si="86"/>
        <v/>
      </c>
      <c r="CG73" s="27"/>
      <c r="CJ73" s="27"/>
      <c r="CM73" s="27"/>
      <c r="CP73" s="27"/>
      <c r="CS73" s="27"/>
      <c r="CU73" s="28"/>
      <c r="CX73" s="35"/>
      <c r="CZ73" s="26" t="str">
        <f t="shared" si="87"/>
        <v/>
      </c>
      <c r="DA73" s="27" t="str">
        <f t="shared" si="88"/>
        <v/>
      </c>
      <c r="DC73" s="27"/>
      <c r="DF73" s="27"/>
      <c r="DI73" s="27"/>
      <c r="DL73" s="27"/>
      <c r="DO73" s="27"/>
      <c r="DQ73" s="28"/>
      <c r="DT73" s="28"/>
      <c r="DW73" s="26" t="str">
        <f t="shared" si="89"/>
        <v/>
      </c>
      <c r="DX73" s="27" t="str">
        <f t="shared" si="90"/>
        <v/>
      </c>
      <c r="DZ73" s="27"/>
      <c r="EC73" s="27"/>
      <c r="EF73" s="27"/>
      <c r="EI73" s="27"/>
      <c r="EL73" s="27"/>
      <c r="EN73" s="28"/>
      <c r="EQ73" s="35"/>
      <c r="ES73" s="26" t="str">
        <f t="shared" si="91"/>
        <v/>
      </c>
      <c r="ET73" s="27" t="str">
        <f t="shared" si="92"/>
        <v/>
      </c>
      <c r="EV73" s="27"/>
      <c r="EY73" s="27"/>
      <c r="FB73" s="27"/>
      <c r="FE73" s="27"/>
      <c r="FH73" s="27"/>
      <c r="FJ73" s="28"/>
      <c r="FM73" s="35"/>
      <c r="FO73" s="26" t="str">
        <f t="shared" si="93"/>
        <v/>
      </c>
      <c r="FP73" s="27" t="str">
        <f t="shared" si="94"/>
        <v/>
      </c>
      <c r="FR73" s="27"/>
      <c r="FU73" s="27"/>
      <c r="FX73" s="27"/>
      <c r="GA73" s="27"/>
      <c r="GD73" s="27"/>
      <c r="GF73" s="28"/>
      <c r="GI73" s="35"/>
      <c r="GK73" s="26" t="str">
        <f t="shared" si="95"/>
        <v/>
      </c>
      <c r="GL73" s="27" t="str">
        <f t="shared" si="96"/>
        <v/>
      </c>
      <c r="GN73" s="27"/>
      <c r="GQ73" s="27"/>
      <c r="GT73" s="27"/>
      <c r="GW73" s="27"/>
      <c r="GZ73" s="27"/>
      <c r="HB73" s="28"/>
      <c r="HE73" s="35"/>
      <c r="HG73" s="26" t="str">
        <f t="shared" si="97"/>
        <v/>
      </c>
      <c r="HH73" s="27" t="str">
        <f t="shared" si="98"/>
        <v/>
      </c>
      <c r="HJ73" s="27"/>
      <c r="HM73" s="27"/>
      <c r="HP73" s="27"/>
      <c r="HS73" s="27"/>
      <c r="HV73" s="27"/>
      <c r="HX73" s="28"/>
      <c r="IA73" s="28"/>
      <c r="ID73" s="26" t="str">
        <f t="shared" si="99"/>
        <v/>
      </c>
      <c r="IE73" s="27" t="str">
        <f t="shared" si="100"/>
        <v/>
      </c>
      <c r="IG73" s="27"/>
      <c r="IJ73" s="27"/>
      <c r="IM73" s="27"/>
      <c r="IP73" s="27"/>
      <c r="IS73" s="27"/>
      <c r="IU73" s="28"/>
      <c r="IX73" s="35"/>
      <c r="IZ73" s="26" t="str">
        <f t="shared" si="101"/>
        <v/>
      </c>
      <c r="JA73" s="27" t="str">
        <f t="shared" si="102"/>
        <v/>
      </c>
      <c r="JC73" s="27"/>
      <c r="JF73" s="27"/>
      <c r="JI73" s="27"/>
      <c r="JL73" s="27"/>
      <c r="JO73" s="27"/>
      <c r="JQ73" s="28"/>
      <c r="JT73" s="35"/>
      <c r="JV73" s="26" t="str">
        <f t="shared" si="103"/>
        <v/>
      </c>
      <c r="JW73" s="27" t="str">
        <f t="shared" si="104"/>
        <v/>
      </c>
      <c r="JY73" s="27"/>
      <c r="KB73" s="27"/>
      <c r="KE73" s="27"/>
      <c r="KH73" s="27"/>
      <c r="KK73" s="27"/>
      <c r="KM73" s="28"/>
      <c r="KP73" s="35"/>
      <c r="KR73" s="26" t="str">
        <f t="shared" si="105"/>
        <v/>
      </c>
      <c r="KS73" s="27" t="str">
        <f t="shared" si="106"/>
        <v/>
      </c>
      <c r="KU73" s="27"/>
      <c r="KX73" s="27"/>
      <c r="LA73" s="27"/>
      <c r="LD73" s="27"/>
      <c r="LG73" s="27"/>
      <c r="LI73" s="28"/>
      <c r="LL73" s="35"/>
      <c r="LN73" s="26" t="str">
        <f t="shared" si="107"/>
        <v/>
      </c>
      <c r="LO73" s="27" t="str">
        <f t="shared" si="108"/>
        <v/>
      </c>
      <c r="LQ73" s="27"/>
      <c r="LT73" s="27"/>
      <c r="LW73" s="27"/>
      <c r="LZ73" s="27"/>
      <c r="MC73" s="27"/>
      <c r="ME73" s="28"/>
      <c r="MH73" s="35"/>
      <c r="MJ73" s="26" t="str">
        <f t="shared" si="109"/>
        <v/>
      </c>
      <c r="MK73" s="27" t="str">
        <f t="shared" si="110"/>
        <v/>
      </c>
      <c r="MM73" s="27"/>
      <c r="MP73" s="27"/>
      <c r="MS73" s="27"/>
      <c r="MV73" s="27"/>
      <c r="MY73" s="27"/>
      <c r="NA73" s="28"/>
      <c r="ND73" s="35"/>
      <c r="NF73" s="26" t="str">
        <f t="shared" si="111"/>
        <v/>
      </c>
      <c r="NG73" s="27" t="str">
        <f t="shared" si="112"/>
        <v/>
      </c>
      <c r="NI73" s="27"/>
      <c r="NL73" s="27"/>
      <c r="NO73" s="27"/>
      <c r="NR73" s="27"/>
      <c r="NU73" s="27"/>
      <c r="NW73" s="28"/>
      <c r="NZ73" s="35"/>
      <c r="OB73" s="26" t="str">
        <f t="shared" si="113"/>
        <v/>
      </c>
      <c r="OC73" s="27" t="str">
        <f t="shared" si="114"/>
        <v/>
      </c>
      <c r="OE73" s="27"/>
      <c r="OH73" s="27"/>
      <c r="OK73" s="27"/>
      <c r="ON73" s="27"/>
      <c r="OQ73" s="27"/>
      <c r="OS73" s="28"/>
      <c r="OV73" s="35"/>
      <c r="OX73" s="26" t="str">
        <f t="shared" si="115"/>
        <v/>
      </c>
      <c r="OY73" s="27" t="str">
        <f t="shared" si="116"/>
        <v/>
      </c>
      <c r="PA73" s="27"/>
      <c r="PD73" s="27"/>
      <c r="PG73" s="27"/>
      <c r="PJ73" s="27"/>
      <c r="PM73" s="27"/>
      <c r="PO73" s="28"/>
      <c r="PR73" s="35"/>
      <c r="PT73" s="26" t="str">
        <f t="shared" si="117"/>
        <v/>
      </c>
      <c r="PU73" s="27" t="str">
        <f t="shared" si="66"/>
        <v/>
      </c>
      <c r="PW73" s="27"/>
      <c r="PZ73" s="27"/>
      <c r="QC73" s="27"/>
      <c r="QF73" s="27"/>
      <c r="QI73" s="27"/>
      <c r="QK73" s="28"/>
      <c r="QN73" s="28"/>
      <c r="QO73" s="29"/>
      <c r="QP73" s="30" t="str">
        <f t="shared" si="67"/>
        <v/>
      </c>
      <c r="QR73" s="32"/>
      <c r="QS73" s="30" t="str">
        <f t="shared" si="68"/>
        <v/>
      </c>
      <c r="QU73" s="32"/>
      <c r="QV73" s="30" t="str">
        <f t="shared" si="69"/>
        <v/>
      </c>
      <c r="QX73" s="27" t="str">
        <f>IF(ISBLANK(QW73),"",IF(ISBLANK(VLOOKUP(QW73,role!A:E,2,FALSE)),"",VLOOKUP(QW73,role!A:E,2,FALSE)))</f>
        <v/>
      </c>
      <c r="QY73" s="27" t="str">
        <f>IF(ISBLANK(QW73),"",IF(ISBLANK(VLOOKUP(QW73,role!A:E,3,FALSE)),"",VLOOKUP(QW73,role!A:E,3,FALSE)))</f>
        <v/>
      </c>
      <c r="QZ73" s="27" t="str">
        <f>IF(ISBLANK(QW73),"",IF(ISBLANK(VLOOKUP(QW73,role!A:E,4,FALSE)),"",VLOOKUP(QW73,role!A:E,4,FALSE)))</f>
        <v/>
      </c>
      <c r="RA73" s="27" t="str">
        <f>IF(ISBLANK(QW73),"",IF(ISBLANK(VLOOKUP(QW73,role!A:E,5,FALSE)),"",VLOOKUP(QW73,role!A:E,5,FALSE)))</f>
        <v/>
      </c>
      <c r="RB73" s="27" t="str">
        <f>IF(ISBLANK(QW73),"",VLOOKUP(QW73,role!A:F,6,FALSE))</f>
        <v/>
      </c>
      <c r="RC73" s="32"/>
      <c r="RD73" s="30" t="str">
        <f t="shared" si="70"/>
        <v/>
      </c>
      <c r="RF73" s="32"/>
      <c r="RG73" s="30" t="str">
        <f t="shared" si="71"/>
        <v/>
      </c>
      <c r="RI73" s="28"/>
      <c r="RJ73" s="32"/>
      <c r="RK73" s="30" t="str">
        <f t="shared" si="72"/>
        <v/>
      </c>
      <c r="RM73" s="32"/>
      <c r="RN73" s="30" t="str">
        <f t="shared" si="73"/>
        <v/>
      </c>
      <c r="RP73" s="32"/>
      <c r="RQ73" s="30" t="str">
        <f t="shared" si="74"/>
        <v/>
      </c>
      <c r="RS73" s="32"/>
      <c r="RT73" s="30" t="str">
        <f t="shared" si="75"/>
        <v/>
      </c>
      <c r="RV73" s="32"/>
      <c r="RW73" s="30" t="str">
        <f t="shared" si="76"/>
        <v/>
      </c>
      <c r="RY73" s="28"/>
      <c r="RZ73" s="29"/>
      <c r="SB73" s="27" t="str">
        <f t="shared" si="118"/>
        <v/>
      </c>
      <c r="SC73" s="35"/>
      <c r="SM73" s="28"/>
      <c r="SS73" s="28"/>
      <c r="SY73" s="28"/>
      <c r="TE73" s="28"/>
      <c r="TK73" s="28"/>
      <c r="TQ73" s="31"/>
      <c r="TR73" s="50"/>
      <c r="TS73" s="50"/>
      <c r="TT73" s="52"/>
      <c r="TU73" s="50"/>
      <c r="TV73" s="50"/>
      <c r="TW73" s="52"/>
      <c r="TX73" s="52"/>
      <c r="TY73" s="50"/>
      <c r="TZ73" s="52"/>
      <c r="UA73" s="52"/>
      <c r="UB73" s="50"/>
      <c r="UC73" s="52"/>
      <c r="UD73" s="52"/>
      <c r="UE73" s="50"/>
      <c r="UF73" s="52"/>
      <c r="UG73" s="28"/>
      <c r="UH73" s="52"/>
      <c r="UI73" s="50"/>
      <c r="UJ73" s="52"/>
      <c r="UK73" s="56"/>
      <c r="UL73" s="50"/>
      <c r="UM73" s="52"/>
      <c r="UN73" s="56"/>
      <c r="UO73" s="50"/>
      <c r="UP73" s="52"/>
      <c r="UQ73" s="56"/>
      <c r="UR73" s="50"/>
      <c r="US73" s="52"/>
      <c r="UT73" s="56"/>
      <c r="UU73" s="50"/>
      <c r="UV73" s="52"/>
      <c r="UW73" s="33"/>
      <c r="UX73" s="29"/>
      <c r="UY73" s="32"/>
      <c r="UZ73" s="30" t="str">
        <f t="shared" si="119"/>
        <v/>
      </c>
      <c r="VA73" s="27" t="str">
        <f t="shared" si="120"/>
        <v/>
      </c>
      <c r="VH73" s="27"/>
      <c r="VJ73" s="27"/>
      <c r="VL73" s="27"/>
      <c r="VN73" s="27"/>
      <c r="VP73" s="27"/>
      <c r="VR73" s="27"/>
      <c r="VT73" s="33"/>
      <c r="VU73" s="27"/>
      <c r="VV73" s="27"/>
      <c r="VW73" s="27"/>
      <c r="VX73" s="27"/>
      <c r="VY73" s="27"/>
      <c r="VZ73" s="27"/>
      <c r="WA73" s="27"/>
      <c r="WB73" s="27"/>
      <c r="WC73" s="27"/>
    </row>
    <row r="74" spans="3:601" s="26" customFormat="1" x14ac:dyDescent="0.35">
      <c r="C74" s="27" t="str">
        <f t="shared" si="77"/>
        <v/>
      </c>
      <c r="H74" s="26" t="str">
        <f t="shared" si="78"/>
        <v/>
      </c>
      <c r="J74" s="27"/>
      <c r="K74" s="27"/>
      <c r="L74" s="27"/>
      <c r="N74" s="29"/>
      <c r="P74" s="26" t="str">
        <f t="shared" si="79"/>
        <v/>
      </c>
      <c r="Q74" s="27" t="str">
        <f t="shared" si="80"/>
        <v/>
      </c>
      <c r="S74" s="27"/>
      <c r="V74" s="27"/>
      <c r="Y74" s="27"/>
      <c r="AB74" s="27"/>
      <c r="AE74" s="27"/>
      <c r="AG74" s="28"/>
      <c r="AJ74" s="35"/>
      <c r="AL74" s="26" t="str">
        <f t="shared" si="81"/>
        <v/>
      </c>
      <c r="AM74" s="27" t="str">
        <f t="shared" si="82"/>
        <v/>
      </c>
      <c r="AO74" s="27"/>
      <c r="AR74" s="27"/>
      <c r="AU74" s="27"/>
      <c r="AX74" s="27"/>
      <c r="BA74" s="27"/>
      <c r="BC74" s="28"/>
      <c r="BF74" s="35"/>
      <c r="BH74" s="26" t="str">
        <f t="shared" si="83"/>
        <v/>
      </c>
      <c r="BI74" s="27" t="str">
        <f t="shared" si="84"/>
        <v/>
      </c>
      <c r="BK74" s="27"/>
      <c r="BN74" s="27"/>
      <c r="BQ74" s="27"/>
      <c r="BT74" s="27"/>
      <c r="BW74" s="27"/>
      <c r="BY74" s="28"/>
      <c r="CB74" s="35"/>
      <c r="CD74" s="26" t="str">
        <f t="shared" si="85"/>
        <v/>
      </c>
      <c r="CE74" s="27" t="str">
        <f t="shared" si="86"/>
        <v/>
      </c>
      <c r="CG74" s="27"/>
      <c r="CJ74" s="27"/>
      <c r="CM74" s="27"/>
      <c r="CP74" s="27"/>
      <c r="CS74" s="27"/>
      <c r="CU74" s="28"/>
      <c r="CX74" s="35"/>
      <c r="CZ74" s="26" t="str">
        <f t="shared" si="87"/>
        <v/>
      </c>
      <c r="DA74" s="27" t="str">
        <f t="shared" si="88"/>
        <v/>
      </c>
      <c r="DC74" s="27"/>
      <c r="DF74" s="27"/>
      <c r="DI74" s="27"/>
      <c r="DL74" s="27"/>
      <c r="DO74" s="27"/>
      <c r="DQ74" s="28"/>
      <c r="DT74" s="28"/>
      <c r="DW74" s="26" t="str">
        <f t="shared" si="89"/>
        <v/>
      </c>
      <c r="DX74" s="27" t="str">
        <f t="shared" si="90"/>
        <v/>
      </c>
      <c r="DZ74" s="27"/>
      <c r="EC74" s="27"/>
      <c r="EF74" s="27"/>
      <c r="EI74" s="27"/>
      <c r="EL74" s="27"/>
      <c r="EN74" s="28"/>
      <c r="EQ74" s="35"/>
      <c r="ES74" s="26" t="str">
        <f t="shared" si="91"/>
        <v/>
      </c>
      <c r="ET74" s="27" t="str">
        <f t="shared" si="92"/>
        <v/>
      </c>
      <c r="EV74" s="27"/>
      <c r="EY74" s="27"/>
      <c r="FB74" s="27"/>
      <c r="FE74" s="27"/>
      <c r="FH74" s="27"/>
      <c r="FJ74" s="28"/>
      <c r="FM74" s="35"/>
      <c r="FO74" s="26" t="str">
        <f t="shared" si="93"/>
        <v/>
      </c>
      <c r="FP74" s="27" t="str">
        <f t="shared" si="94"/>
        <v/>
      </c>
      <c r="FR74" s="27"/>
      <c r="FU74" s="27"/>
      <c r="FX74" s="27"/>
      <c r="GA74" s="27"/>
      <c r="GD74" s="27"/>
      <c r="GF74" s="28"/>
      <c r="GI74" s="35"/>
      <c r="GK74" s="26" t="str">
        <f t="shared" si="95"/>
        <v/>
      </c>
      <c r="GL74" s="27" t="str">
        <f t="shared" si="96"/>
        <v/>
      </c>
      <c r="GN74" s="27"/>
      <c r="GQ74" s="27"/>
      <c r="GT74" s="27"/>
      <c r="GW74" s="27"/>
      <c r="GZ74" s="27"/>
      <c r="HB74" s="28"/>
      <c r="HE74" s="35"/>
      <c r="HG74" s="26" t="str">
        <f t="shared" si="97"/>
        <v/>
      </c>
      <c r="HH74" s="27" t="str">
        <f t="shared" si="98"/>
        <v/>
      </c>
      <c r="HJ74" s="27"/>
      <c r="HM74" s="27"/>
      <c r="HP74" s="27"/>
      <c r="HS74" s="27"/>
      <c r="HV74" s="27"/>
      <c r="HX74" s="28"/>
      <c r="IA74" s="28"/>
      <c r="ID74" s="26" t="str">
        <f t="shared" si="99"/>
        <v/>
      </c>
      <c r="IE74" s="27" t="str">
        <f t="shared" si="100"/>
        <v/>
      </c>
      <c r="IG74" s="27"/>
      <c r="IJ74" s="27"/>
      <c r="IM74" s="27"/>
      <c r="IP74" s="27"/>
      <c r="IS74" s="27"/>
      <c r="IU74" s="28"/>
      <c r="IX74" s="35"/>
      <c r="IZ74" s="26" t="str">
        <f t="shared" si="101"/>
        <v/>
      </c>
      <c r="JA74" s="27" t="str">
        <f t="shared" si="102"/>
        <v/>
      </c>
      <c r="JC74" s="27"/>
      <c r="JF74" s="27"/>
      <c r="JI74" s="27"/>
      <c r="JL74" s="27"/>
      <c r="JO74" s="27"/>
      <c r="JQ74" s="28"/>
      <c r="JT74" s="35"/>
      <c r="JV74" s="26" t="str">
        <f t="shared" si="103"/>
        <v/>
      </c>
      <c r="JW74" s="27" t="str">
        <f t="shared" si="104"/>
        <v/>
      </c>
      <c r="JY74" s="27"/>
      <c r="KB74" s="27"/>
      <c r="KE74" s="27"/>
      <c r="KH74" s="27"/>
      <c r="KK74" s="27"/>
      <c r="KM74" s="28"/>
      <c r="KP74" s="35"/>
      <c r="KR74" s="26" t="str">
        <f t="shared" si="105"/>
        <v/>
      </c>
      <c r="KS74" s="27" t="str">
        <f t="shared" si="106"/>
        <v/>
      </c>
      <c r="KU74" s="27"/>
      <c r="KX74" s="27"/>
      <c r="LA74" s="27"/>
      <c r="LD74" s="27"/>
      <c r="LG74" s="27"/>
      <c r="LI74" s="28"/>
      <c r="LL74" s="35"/>
      <c r="LN74" s="26" t="str">
        <f t="shared" si="107"/>
        <v/>
      </c>
      <c r="LO74" s="27" t="str">
        <f t="shared" si="108"/>
        <v/>
      </c>
      <c r="LQ74" s="27"/>
      <c r="LT74" s="27"/>
      <c r="LW74" s="27"/>
      <c r="LZ74" s="27"/>
      <c r="MC74" s="27"/>
      <c r="ME74" s="28"/>
      <c r="MH74" s="35"/>
      <c r="MJ74" s="26" t="str">
        <f t="shared" si="109"/>
        <v/>
      </c>
      <c r="MK74" s="27" t="str">
        <f t="shared" si="110"/>
        <v/>
      </c>
      <c r="MM74" s="27"/>
      <c r="MP74" s="27"/>
      <c r="MS74" s="27"/>
      <c r="MV74" s="27"/>
      <c r="MY74" s="27"/>
      <c r="NA74" s="28"/>
      <c r="ND74" s="35"/>
      <c r="NF74" s="26" t="str">
        <f t="shared" si="111"/>
        <v/>
      </c>
      <c r="NG74" s="27" t="str">
        <f t="shared" si="112"/>
        <v/>
      </c>
      <c r="NI74" s="27"/>
      <c r="NL74" s="27"/>
      <c r="NO74" s="27"/>
      <c r="NR74" s="27"/>
      <c r="NU74" s="27"/>
      <c r="NW74" s="28"/>
      <c r="NZ74" s="35"/>
      <c r="OB74" s="26" t="str">
        <f t="shared" si="113"/>
        <v/>
      </c>
      <c r="OC74" s="27" t="str">
        <f t="shared" si="114"/>
        <v/>
      </c>
      <c r="OE74" s="27"/>
      <c r="OH74" s="27"/>
      <c r="OK74" s="27"/>
      <c r="ON74" s="27"/>
      <c r="OQ74" s="27"/>
      <c r="OS74" s="28"/>
      <c r="OV74" s="35"/>
      <c r="OX74" s="26" t="str">
        <f t="shared" si="115"/>
        <v/>
      </c>
      <c r="OY74" s="27" t="str">
        <f t="shared" si="116"/>
        <v/>
      </c>
      <c r="PA74" s="27"/>
      <c r="PD74" s="27"/>
      <c r="PG74" s="27"/>
      <c r="PJ74" s="27"/>
      <c r="PM74" s="27"/>
      <c r="PO74" s="28"/>
      <c r="PR74" s="35"/>
      <c r="PT74" s="26" t="str">
        <f t="shared" si="117"/>
        <v/>
      </c>
      <c r="PU74" s="27" t="str">
        <f t="shared" si="66"/>
        <v/>
      </c>
      <c r="PW74" s="27"/>
      <c r="PZ74" s="27"/>
      <c r="QC74" s="27"/>
      <c r="QF74" s="27"/>
      <c r="QI74" s="27"/>
      <c r="QK74" s="28"/>
      <c r="QN74" s="28"/>
      <c r="QO74" s="29"/>
      <c r="QP74" s="30" t="str">
        <f t="shared" si="67"/>
        <v/>
      </c>
      <c r="QR74" s="32"/>
      <c r="QS74" s="30" t="str">
        <f t="shared" si="68"/>
        <v/>
      </c>
      <c r="QU74" s="32"/>
      <c r="QV74" s="30" t="str">
        <f t="shared" si="69"/>
        <v/>
      </c>
      <c r="QX74" s="27" t="str">
        <f>IF(ISBLANK(QW74),"",IF(ISBLANK(VLOOKUP(QW74,role!A:E,2,FALSE)),"",VLOOKUP(QW74,role!A:E,2,FALSE)))</f>
        <v/>
      </c>
      <c r="QY74" s="27" t="str">
        <f>IF(ISBLANK(QW74),"",IF(ISBLANK(VLOOKUP(QW74,role!A:E,3,FALSE)),"",VLOOKUP(QW74,role!A:E,3,FALSE)))</f>
        <v/>
      </c>
      <c r="QZ74" s="27" t="str">
        <f>IF(ISBLANK(QW74),"",IF(ISBLANK(VLOOKUP(QW74,role!A:E,4,FALSE)),"",VLOOKUP(QW74,role!A:E,4,FALSE)))</f>
        <v/>
      </c>
      <c r="RA74" s="27" t="str">
        <f>IF(ISBLANK(QW74),"",IF(ISBLANK(VLOOKUP(QW74,role!A:E,5,FALSE)),"",VLOOKUP(QW74,role!A:E,5,FALSE)))</f>
        <v/>
      </c>
      <c r="RB74" s="27" t="str">
        <f>IF(ISBLANK(QW74),"",VLOOKUP(QW74,role!A:F,6,FALSE))</f>
        <v/>
      </c>
      <c r="RC74" s="32"/>
      <c r="RD74" s="30" t="str">
        <f t="shared" si="70"/>
        <v/>
      </c>
      <c r="RF74" s="32"/>
      <c r="RG74" s="30" t="str">
        <f t="shared" si="71"/>
        <v/>
      </c>
      <c r="RI74" s="28"/>
      <c r="RJ74" s="32"/>
      <c r="RK74" s="30" t="str">
        <f t="shared" si="72"/>
        <v/>
      </c>
      <c r="RM74" s="32"/>
      <c r="RN74" s="30" t="str">
        <f t="shared" si="73"/>
        <v/>
      </c>
      <c r="RP74" s="32"/>
      <c r="RQ74" s="30" t="str">
        <f t="shared" si="74"/>
        <v/>
      </c>
      <c r="RS74" s="32"/>
      <c r="RT74" s="30" t="str">
        <f t="shared" si="75"/>
        <v/>
      </c>
      <c r="RV74" s="32"/>
      <c r="RW74" s="30" t="str">
        <f t="shared" si="76"/>
        <v/>
      </c>
      <c r="RY74" s="28"/>
      <c r="RZ74" s="29"/>
      <c r="SB74" s="27" t="str">
        <f t="shared" si="118"/>
        <v/>
      </c>
      <c r="SC74" s="35"/>
      <c r="SM74" s="28"/>
      <c r="SS74" s="28"/>
      <c r="SY74" s="28"/>
      <c r="TE74" s="28"/>
      <c r="TK74" s="28"/>
      <c r="TQ74" s="31"/>
      <c r="TR74" s="50"/>
      <c r="TS74" s="50"/>
      <c r="TT74" s="52"/>
      <c r="TU74" s="50"/>
      <c r="TV74" s="50"/>
      <c r="TW74" s="52"/>
      <c r="TX74" s="52"/>
      <c r="TY74" s="50"/>
      <c r="TZ74" s="52"/>
      <c r="UA74" s="52"/>
      <c r="UB74" s="50"/>
      <c r="UC74" s="52"/>
      <c r="UD74" s="52"/>
      <c r="UE74" s="50"/>
      <c r="UF74" s="52"/>
      <c r="UG74" s="28"/>
      <c r="UH74" s="52"/>
      <c r="UI74" s="50"/>
      <c r="UJ74" s="52"/>
      <c r="UK74" s="56"/>
      <c r="UL74" s="50"/>
      <c r="UM74" s="52"/>
      <c r="UN74" s="56"/>
      <c r="UO74" s="50"/>
      <c r="UP74" s="52"/>
      <c r="UQ74" s="56"/>
      <c r="UR74" s="50"/>
      <c r="US74" s="52"/>
      <c r="UT74" s="56"/>
      <c r="UU74" s="50"/>
      <c r="UV74" s="52"/>
      <c r="UW74" s="33"/>
      <c r="UX74" s="29"/>
      <c r="UY74" s="32"/>
      <c r="UZ74" s="30" t="str">
        <f t="shared" si="119"/>
        <v/>
      </c>
      <c r="VA74" s="27" t="str">
        <f t="shared" si="120"/>
        <v/>
      </c>
      <c r="VH74" s="27"/>
      <c r="VJ74" s="27"/>
      <c r="VL74" s="27"/>
      <c r="VN74" s="27"/>
      <c r="VP74" s="27"/>
      <c r="VR74" s="27"/>
      <c r="VT74" s="33"/>
      <c r="VU74" s="27"/>
      <c r="VV74" s="27"/>
      <c r="VW74" s="27"/>
      <c r="VX74" s="27"/>
      <c r="VY74" s="27"/>
      <c r="VZ74" s="27"/>
      <c r="WA74" s="27"/>
      <c r="WB74" s="27"/>
      <c r="WC74" s="27"/>
    </row>
    <row r="75" spans="3:601" s="26" customFormat="1" x14ac:dyDescent="0.35">
      <c r="C75" s="27" t="str">
        <f t="shared" si="77"/>
        <v/>
      </c>
      <c r="H75" s="26" t="str">
        <f t="shared" si="78"/>
        <v/>
      </c>
      <c r="J75" s="27"/>
      <c r="K75" s="27"/>
      <c r="L75" s="27"/>
      <c r="N75" s="29"/>
      <c r="P75" s="26" t="str">
        <f t="shared" si="79"/>
        <v/>
      </c>
      <c r="Q75" s="27" t="str">
        <f t="shared" si="80"/>
        <v/>
      </c>
      <c r="S75" s="27"/>
      <c r="V75" s="27"/>
      <c r="Y75" s="27"/>
      <c r="AB75" s="27"/>
      <c r="AE75" s="27"/>
      <c r="AG75" s="28"/>
      <c r="AJ75" s="35"/>
      <c r="AL75" s="26" t="str">
        <f t="shared" si="81"/>
        <v/>
      </c>
      <c r="AM75" s="27" t="str">
        <f t="shared" si="82"/>
        <v/>
      </c>
      <c r="AO75" s="27"/>
      <c r="AR75" s="27"/>
      <c r="AU75" s="27"/>
      <c r="AX75" s="27"/>
      <c r="BA75" s="27"/>
      <c r="BC75" s="28"/>
      <c r="BF75" s="35"/>
      <c r="BH75" s="26" t="str">
        <f t="shared" si="83"/>
        <v/>
      </c>
      <c r="BI75" s="27" t="str">
        <f t="shared" si="84"/>
        <v/>
      </c>
      <c r="BK75" s="27"/>
      <c r="BN75" s="27"/>
      <c r="BQ75" s="27"/>
      <c r="BT75" s="27"/>
      <c r="BW75" s="27"/>
      <c r="BY75" s="28"/>
      <c r="CB75" s="35"/>
      <c r="CD75" s="26" t="str">
        <f t="shared" si="85"/>
        <v/>
      </c>
      <c r="CE75" s="27" t="str">
        <f t="shared" si="86"/>
        <v/>
      </c>
      <c r="CG75" s="27"/>
      <c r="CJ75" s="27"/>
      <c r="CM75" s="27"/>
      <c r="CP75" s="27"/>
      <c r="CS75" s="27"/>
      <c r="CU75" s="28"/>
      <c r="CX75" s="35"/>
      <c r="CZ75" s="26" t="str">
        <f t="shared" si="87"/>
        <v/>
      </c>
      <c r="DA75" s="27" t="str">
        <f t="shared" si="88"/>
        <v/>
      </c>
      <c r="DC75" s="27"/>
      <c r="DF75" s="27"/>
      <c r="DI75" s="27"/>
      <c r="DL75" s="27"/>
      <c r="DO75" s="27"/>
      <c r="DQ75" s="28"/>
      <c r="DT75" s="28"/>
      <c r="DW75" s="26" t="str">
        <f t="shared" si="89"/>
        <v/>
      </c>
      <c r="DX75" s="27" t="str">
        <f t="shared" si="90"/>
        <v/>
      </c>
      <c r="DZ75" s="27"/>
      <c r="EC75" s="27"/>
      <c r="EF75" s="27"/>
      <c r="EI75" s="27"/>
      <c r="EL75" s="27"/>
      <c r="EN75" s="28"/>
      <c r="EQ75" s="35"/>
      <c r="ES75" s="26" t="str">
        <f t="shared" si="91"/>
        <v/>
      </c>
      <c r="ET75" s="27" t="str">
        <f t="shared" si="92"/>
        <v/>
      </c>
      <c r="EV75" s="27"/>
      <c r="EY75" s="27"/>
      <c r="FB75" s="27"/>
      <c r="FE75" s="27"/>
      <c r="FH75" s="27"/>
      <c r="FJ75" s="28"/>
      <c r="FM75" s="35"/>
      <c r="FO75" s="26" t="str">
        <f t="shared" si="93"/>
        <v/>
      </c>
      <c r="FP75" s="27" t="str">
        <f t="shared" si="94"/>
        <v/>
      </c>
      <c r="FR75" s="27"/>
      <c r="FU75" s="27"/>
      <c r="FX75" s="27"/>
      <c r="GA75" s="27"/>
      <c r="GD75" s="27"/>
      <c r="GF75" s="28"/>
      <c r="GI75" s="35"/>
      <c r="GK75" s="26" t="str">
        <f t="shared" si="95"/>
        <v/>
      </c>
      <c r="GL75" s="27" t="str">
        <f t="shared" si="96"/>
        <v/>
      </c>
      <c r="GN75" s="27"/>
      <c r="GQ75" s="27"/>
      <c r="GT75" s="27"/>
      <c r="GW75" s="27"/>
      <c r="GZ75" s="27"/>
      <c r="HB75" s="28"/>
      <c r="HE75" s="35"/>
      <c r="HG75" s="26" t="str">
        <f t="shared" si="97"/>
        <v/>
      </c>
      <c r="HH75" s="27" t="str">
        <f t="shared" si="98"/>
        <v/>
      </c>
      <c r="HJ75" s="27"/>
      <c r="HM75" s="27"/>
      <c r="HP75" s="27"/>
      <c r="HS75" s="27"/>
      <c r="HV75" s="27"/>
      <c r="HX75" s="28"/>
      <c r="IA75" s="28"/>
      <c r="ID75" s="26" t="str">
        <f t="shared" si="99"/>
        <v/>
      </c>
      <c r="IE75" s="27" t="str">
        <f t="shared" si="100"/>
        <v/>
      </c>
      <c r="IG75" s="27"/>
      <c r="IJ75" s="27"/>
      <c r="IM75" s="27"/>
      <c r="IP75" s="27"/>
      <c r="IS75" s="27"/>
      <c r="IU75" s="28"/>
      <c r="IX75" s="35"/>
      <c r="IZ75" s="26" t="str">
        <f t="shared" si="101"/>
        <v/>
      </c>
      <c r="JA75" s="27" t="str">
        <f t="shared" si="102"/>
        <v/>
      </c>
      <c r="JC75" s="27"/>
      <c r="JF75" s="27"/>
      <c r="JI75" s="27"/>
      <c r="JL75" s="27"/>
      <c r="JO75" s="27"/>
      <c r="JQ75" s="28"/>
      <c r="JT75" s="35"/>
      <c r="JV75" s="26" t="str">
        <f t="shared" si="103"/>
        <v/>
      </c>
      <c r="JW75" s="27" t="str">
        <f t="shared" si="104"/>
        <v/>
      </c>
      <c r="JY75" s="27"/>
      <c r="KB75" s="27"/>
      <c r="KE75" s="27"/>
      <c r="KH75" s="27"/>
      <c r="KK75" s="27"/>
      <c r="KM75" s="28"/>
      <c r="KP75" s="35"/>
      <c r="KR75" s="26" t="str">
        <f t="shared" si="105"/>
        <v/>
      </c>
      <c r="KS75" s="27" t="str">
        <f t="shared" si="106"/>
        <v/>
      </c>
      <c r="KU75" s="27"/>
      <c r="KX75" s="27"/>
      <c r="LA75" s="27"/>
      <c r="LD75" s="27"/>
      <c r="LG75" s="27"/>
      <c r="LI75" s="28"/>
      <c r="LL75" s="35"/>
      <c r="LN75" s="26" t="str">
        <f t="shared" si="107"/>
        <v/>
      </c>
      <c r="LO75" s="27" t="str">
        <f t="shared" si="108"/>
        <v/>
      </c>
      <c r="LQ75" s="27"/>
      <c r="LT75" s="27"/>
      <c r="LW75" s="27"/>
      <c r="LZ75" s="27"/>
      <c r="MC75" s="27"/>
      <c r="ME75" s="28"/>
      <c r="MH75" s="35"/>
      <c r="MJ75" s="26" t="str">
        <f t="shared" si="109"/>
        <v/>
      </c>
      <c r="MK75" s="27" t="str">
        <f t="shared" si="110"/>
        <v/>
      </c>
      <c r="MM75" s="27"/>
      <c r="MP75" s="27"/>
      <c r="MS75" s="27"/>
      <c r="MV75" s="27"/>
      <c r="MY75" s="27"/>
      <c r="NA75" s="28"/>
      <c r="ND75" s="35"/>
      <c r="NF75" s="26" t="str">
        <f t="shared" si="111"/>
        <v/>
      </c>
      <c r="NG75" s="27" t="str">
        <f t="shared" si="112"/>
        <v/>
      </c>
      <c r="NI75" s="27"/>
      <c r="NL75" s="27"/>
      <c r="NO75" s="27"/>
      <c r="NR75" s="27"/>
      <c r="NU75" s="27"/>
      <c r="NW75" s="28"/>
      <c r="NZ75" s="35"/>
      <c r="OB75" s="26" t="str">
        <f t="shared" si="113"/>
        <v/>
      </c>
      <c r="OC75" s="27" t="str">
        <f t="shared" si="114"/>
        <v/>
      </c>
      <c r="OE75" s="27"/>
      <c r="OH75" s="27"/>
      <c r="OK75" s="27"/>
      <c r="ON75" s="27"/>
      <c r="OQ75" s="27"/>
      <c r="OS75" s="28"/>
      <c r="OV75" s="35"/>
      <c r="OX75" s="26" t="str">
        <f t="shared" si="115"/>
        <v/>
      </c>
      <c r="OY75" s="27" t="str">
        <f t="shared" si="116"/>
        <v/>
      </c>
      <c r="PA75" s="27"/>
      <c r="PD75" s="27"/>
      <c r="PG75" s="27"/>
      <c r="PJ75" s="27"/>
      <c r="PM75" s="27"/>
      <c r="PO75" s="28"/>
      <c r="PR75" s="35"/>
      <c r="PT75" s="26" t="str">
        <f t="shared" si="117"/>
        <v/>
      </c>
      <c r="PU75" s="27" t="str">
        <f t="shared" si="66"/>
        <v/>
      </c>
      <c r="PW75" s="27"/>
      <c r="PZ75" s="27"/>
      <c r="QC75" s="27"/>
      <c r="QF75" s="27"/>
      <c r="QI75" s="27"/>
      <c r="QK75" s="28"/>
      <c r="QN75" s="28"/>
      <c r="QO75" s="29"/>
      <c r="QP75" s="30" t="str">
        <f t="shared" si="67"/>
        <v/>
      </c>
      <c r="QR75" s="32"/>
      <c r="QS75" s="30" t="str">
        <f t="shared" si="68"/>
        <v/>
      </c>
      <c r="QU75" s="32"/>
      <c r="QV75" s="30" t="str">
        <f t="shared" si="69"/>
        <v/>
      </c>
      <c r="QX75" s="27" t="str">
        <f>IF(ISBLANK(QW75),"",IF(ISBLANK(VLOOKUP(QW75,role!A:E,2,FALSE)),"",VLOOKUP(QW75,role!A:E,2,FALSE)))</f>
        <v/>
      </c>
      <c r="QY75" s="27" t="str">
        <f>IF(ISBLANK(QW75),"",IF(ISBLANK(VLOOKUP(QW75,role!A:E,3,FALSE)),"",VLOOKUP(QW75,role!A:E,3,FALSE)))</f>
        <v/>
      </c>
      <c r="QZ75" s="27" t="str">
        <f>IF(ISBLANK(QW75),"",IF(ISBLANK(VLOOKUP(QW75,role!A:E,4,FALSE)),"",VLOOKUP(QW75,role!A:E,4,FALSE)))</f>
        <v/>
      </c>
      <c r="RA75" s="27" t="str">
        <f>IF(ISBLANK(QW75),"",IF(ISBLANK(VLOOKUP(QW75,role!A:E,5,FALSE)),"",VLOOKUP(QW75,role!A:E,5,FALSE)))</f>
        <v/>
      </c>
      <c r="RB75" s="27" t="str">
        <f>IF(ISBLANK(QW75),"",VLOOKUP(QW75,role!A:F,6,FALSE))</f>
        <v/>
      </c>
      <c r="RC75" s="32"/>
      <c r="RD75" s="30" t="str">
        <f t="shared" si="70"/>
        <v/>
      </c>
      <c r="RF75" s="32"/>
      <c r="RG75" s="30" t="str">
        <f t="shared" si="71"/>
        <v/>
      </c>
      <c r="RI75" s="28"/>
      <c r="RJ75" s="32"/>
      <c r="RK75" s="30" t="str">
        <f t="shared" si="72"/>
        <v/>
      </c>
      <c r="RM75" s="32"/>
      <c r="RN75" s="30" t="str">
        <f t="shared" si="73"/>
        <v/>
      </c>
      <c r="RP75" s="32"/>
      <c r="RQ75" s="30" t="str">
        <f t="shared" si="74"/>
        <v/>
      </c>
      <c r="RS75" s="32"/>
      <c r="RT75" s="30" t="str">
        <f t="shared" si="75"/>
        <v/>
      </c>
      <c r="RV75" s="32"/>
      <c r="RW75" s="30" t="str">
        <f t="shared" si="76"/>
        <v/>
      </c>
      <c r="RY75" s="28"/>
      <c r="RZ75" s="29"/>
      <c r="SB75" s="27" t="str">
        <f t="shared" si="118"/>
        <v/>
      </c>
      <c r="SC75" s="35"/>
      <c r="SM75" s="28"/>
      <c r="SS75" s="28"/>
      <c r="SY75" s="28"/>
      <c r="TE75" s="28"/>
      <c r="TK75" s="28"/>
      <c r="TQ75" s="31"/>
      <c r="TR75" s="50"/>
      <c r="TS75" s="50"/>
      <c r="TT75" s="52"/>
      <c r="TU75" s="50"/>
      <c r="TV75" s="50"/>
      <c r="TW75" s="52"/>
      <c r="TX75" s="52"/>
      <c r="TY75" s="50"/>
      <c r="TZ75" s="52"/>
      <c r="UA75" s="52"/>
      <c r="UB75" s="50"/>
      <c r="UC75" s="52"/>
      <c r="UD75" s="52"/>
      <c r="UE75" s="50"/>
      <c r="UF75" s="52"/>
      <c r="UG75" s="28"/>
      <c r="UH75" s="52"/>
      <c r="UI75" s="50"/>
      <c r="UJ75" s="52"/>
      <c r="UK75" s="56"/>
      <c r="UL75" s="50"/>
      <c r="UM75" s="52"/>
      <c r="UN75" s="56"/>
      <c r="UO75" s="50"/>
      <c r="UP75" s="52"/>
      <c r="UQ75" s="56"/>
      <c r="UR75" s="50"/>
      <c r="US75" s="52"/>
      <c r="UT75" s="56"/>
      <c r="UU75" s="50"/>
      <c r="UV75" s="52"/>
      <c r="UW75" s="33"/>
      <c r="UX75" s="29"/>
      <c r="UY75" s="32"/>
      <c r="UZ75" s="30" t="str">
        <f t="shared" si="119"/>
        <v/>
      </c>
      <c r="VA75" s="27" t="str">
        <f t="shared" si="120"/>
        <v/>
      </c>
      <c r="VH75" s="27"/>
      <c r="VJ75" s="27"/>
      <c r="VL75" s="27"/>
      <c r="VN75" s="27"/>
      <c r="VP75" s="27"/>
      <c r="VR75" s="27"/>
      <c r="VT75" s="33"/>
      <c r="VU75" s="27"/>
      <c r="VV75" s="27"/>
      <c r="VW75" s="27"/>
      <c r="VX75" s="27"/>
      <c r="VY75" s="27"/>
      <c r="VZ75" s="27"/>
      <c r="WA75" s="27"/>
      <c r="WB75" s="27"/>
      <c r="WC75" s="27"/>
    </row>
    <row r="76" spans="3:601" s="26" customFormat="1" x14ac:dyDescent="0.35">
      <c r="C76" s="27" t="str">
        <f t="shared" si="77"/>
        <v/>
      </c>
      <c r="H76" s="26" t="str">
        <f t="shared" si="78"/>
        <v/>
      </c>
      <c r="J76" s="27"/>
      <c r="K76" s="27"/>
      <c r="L76" s="27"/>
      <c r="N76" s="29"/>
      <c r="P76" s="26" t="str">
        <f t="shared" si="79"/>
        <v/>
      </c>
      <c r="Q76" s="27" t="str">
        <f t="shared" si="80"/>
        <v/>
      </c>
      <c r="S76" s="27"/>
      <c r="V76" s="27"/>
      <c r="Y76" s="27"/>
      <c r="AB76" s="27"/>
      <c r="AE76" s="27"/>
      <c r="AG76" s="28"/>
      <c r="AJ76" s="35"/>
      <c r="AL76" s="26" t="str">
        <f t="shared" si="81"/>
        <v/>
      </c>
      <c r="AM76" s="27" t="str">
        <f t="shared" si="82"/>
        <v/>
      </c>
      <c r="AO76" s="27"/>
      <c r="AR76" s="27"/>
      <c r="AU76" s="27"/>
      <c r="AX76" s="27"/>
      <c r="BA76" s="27"/>
      <c r="BC76" s="28"/>
      <c r="BF76" s="35"/>
      <c r="BH76" s="26" t="str">
        <f t="shared" si="83"/>
        <v/>
      </c>
      <c r="BI76" s="27" t="str">
        <f t="shared" si="84"/>
        <v/>
      </c>
      <c r="BK76" s="27"/>
      <c r="BN76" s="27"/>
      <c r="BQ76" s="27"/>
      <c r="BT76" s="27"/>
      <c r="BW76" s="27"/>
      <c r="BY76" s="28"/>
      <c r="CB76" s="35"/>
      <c r="CD76" s="26" t="str">
        <f t="shared" si="85"/>
        <v/>
      </c>
      <c r="CE76" s="27" t="str">
        <f t="shared" si="86"/>
        <v/>
      </c>
      <c r="CG76" s="27"/>
      <c r="CJ76" s="27"/>
      <c r="CM76" s="27"/>
      <c r="CP76" s="27"/>
      <c r="CS76" s="27"/>
      <c r="CU76" s="28"/>
      <c r="CX76" s="35"/>
      <c r="CZ76" s="26" t="str">
        <f t="shared" si="87"/>
        <v/>
      </c>
      <c r="DA76" s="27" t="str">
        <f t="shared" si="88"/>
        <v/>
      </c>
      <c r="DC76" s="27"/>
      <c r="DF76" s="27"/>
      <c r="DI76" s="27"/>
      <c r="DL76" s="27"/>
      <c r="DO76" s="27"/>
      <c r="DQ76" s="28"/>
      <c r="DT76" s="28"/>
      <c r="DW76" s="26" t="str">
        <f t="shared" si="89"/>
        <v/>
      </c>
      <c r="DX76" s="27" t="str">
        <f t="shared" si="90"/>
        <v/>
      </c>
      <c r="DZ76" s="27"/>
      <c r="EC76" s="27"/>
      <c r="EF76" s="27"/>
      <c r="EI76" s="27"/>
      <c r="EL76" s="27"/>
      <c r="EN76" s="28"/>
      <c r="EQ76" s="35"/>
      <c r="ES76" s="26" t="str">
        <f t="shared" si="91"/>
        <v/>
      </c>
      <c r="ET76" s="27" t="str">
        <f t="shared" si="92"/>
        <v/>
      </c>
      <c r="EV76" s="27"/>
      <c r="EY76" s="27"/>
      <c r="FB76" s="27"/>
      <c r="FE76" s="27"/>
      <c r="FH76" s="27"/>
      <c r="FJ76" s="28"/>
      <c r="FM76" s="35"/>
      <c r="FO76" s="26" t="str">
        <f t="shared" si="93"/>
        <v/>
      </c>
      <c r="FP76" s="27" t="str">
        <f t="shared" si="94"/>
        <v/>
      </c>
      <c r="FR76" s="27"/>
      <c r="FU76" s="27"/>
      <c r="FX76" s="27"/>
      <c r="GA76" s="27"/>
      <c r="GD76" s="27"/>
      <c r="GF76" s="28"/>
      <c r="GI76" s="35"/>
      <c r="GK76" s="26" t="str">
        <f t="shared" si="95"/>
        <v/>
      </c>
      <c r="GL76" s="27" t="str">
        <f t="shared" si="96"/>
        <v/>
      </c>
      <c r="GN76" s="27"/>
      <c r="GQ76" s="27"/>
      <c r="GT76" s="27"/>
      <c r="GW76" s="27"/>
      <c r="GZ76" s="27"/>
      <c r="HB76" s="28"/>
      <c r="HE76" s="35"/>
      <c r="HG76" s="26" t="str">
        <f t="shared" si="97"/>
        <v/>
      </c>
      <c r="HH76" s="27" t="str">
        <f t="shared" si="98"/>
        <v/>
      </c>
      <c r="HJ76" s="27"/>
      <c r="HM76" s="27"/>
      <c r="HP76" s="27"/>
      <c r="HS76" s="27"/>
      <c r="HV76" s="27"/>
      <c r="HX76" s="28"/>
      <c r="IA76" s="28"/>
      <c r="ID76" s="26" t="str">
        <f t="shared" si="99"/>
        <v/>
      </c>
      <c r="IE76" s="27" t="str">
        <f t="shared" si="100"/>
        <v/>
      </c>
      <c r="IG76" s="27"/>
      <c r="IJ76" s="27"/>
      <c r="IM76" s="27"/>
      <c r="IP76" s="27"/>
      <c r="IS76" s="27"/>
      <c r="IU76" s="28"/>
      <c r="IX76" s="35"/>
      <c r="IZ76" s="26" t="str">
        <f t="shared" si="101"/>
        <v/>
      </c>
      <c r="JA76" s="27" t="str">
        <f t="shared" si="102"/>
        <v/>
      </c>
      <c r="JC76" s="27"/>
      <c r="JF76" s="27"/>
      <c r="JI76" s="27"/>
      <c r="JL76" s="27"/>
      <c r="JO76" s="27"/>
      <c r="JQ76" s="28"/>
      <c r="JT76" s="35"/>
      <c r="JV76" s="26" t="str">
        <f t="shared" si="103"/>
        <v/>
      </c>
      <c r="JW76" s="27" t="str">
        <f t="shared" si="104"/>
        <v/>
      </c>
      <c r="JY76" s="27"/>
      <c r="KB76" s="27"/>
      <c r="KE76" s="27"/>
      <c r="KH76" s="27"/>
      <c r="KK76" s="27"/>
      <c r="KM76" s="28"/>
      <c r="KP76" s="35"/>
      <c r="KR76" s="26" t="str">
        <f t="shared" si="105"/>
        <v/>
      </c>
      <c r="KS76" s="27" t="str">
        <f t="shared" si="106"/>
        <v/>
      </c>
      <c r="KU76" s="27"/>
      <c r="KX76" s="27"/>
      <c r="LA76" s="27"/>
      <c r="LD76" s="27"/>
      <c r="LG76" s="27"/>
      <c r="LI76" s="28"/>
      <c r="LL76" s="35"/>
      <c r="LN76" s="26" t="str">
        <f t="shared" si="107"/>
        <v/>
      </c>
      <c r="LO76" s="27" t="str">
        <f t="shared" si="108"/>
        <v/>
      </c>
      <c r="LQ76" s="27"/>
      <c r="LT76" s="27"/>
      <c r="LW76" s="27"/>
      <c r="LZ76" s="27"/>
      <c r="MC76" s="27"/>
      <c r="ME76" s="28"/>
      <c r="MH76" s="35"/>
      <c r="MJ76" s="26" t="str">
        <f t="shared" si="109"/>
        <v/>
      </c>
      <c r="MK76" s="27" t="str">
        <f t="shared" si="110"/>
        <v/>
      </c>
      <c r="MM76" s="27"/>
      <c r="MP76" s="27"/>
      <c r="MS76" s="27"/>
      <c r="MV76" s="27"/>
      <c r="MY76" s="27"/>
      <c r="NA76" s="28"/>
      <c r="ND76" s="35"/>
      <c r="NF76" s="26" t="str">
        <f t="shared" si="111"/>
        <v/>
      </c>
      <c r="NG76" s="27" t="str">
        <f t="shared" si="112"/>
        <v/>
      </c>
      <c r="NI76" s="27"/>
      <c r="NL76" s="27"/>
      <c r="NO76" s="27"/>
      <c r="NR76" s="27"/>
      <c r="NU76" s="27"/>
      <c r="NW76" s="28"/>
      <c r="NZ76" s="35"/>
      <c r="OB76" s="26" t="str">
        <f t="shared" si="113"/>
        <v/>
      </c>
      <c r="OC76" s="27" t="str">
        <f t="shared" si="114"/>
        <v/>
      </c>
      <c r="OE76" s="27"/>
      <c r="OH76" s="27"/>
      <c r="OK76" s="27"/>
      <c r="ON76" s="27"/>
      <c r="OQ76" s="27"/>
      <c r="OS76" s="28"/>
      <c r="OV76" s="35"/>
      <c r="OX76" s="26" t="str">
        <f t="shared" si="115"/>
        <v/>
      </c>
      <c r="OY76" s="27" t="str">
        <f t="shared" si="116"/>
        <v/>
      </c>
      <c r="PA76" s="27"/>
      <c r="PD76" s="27"/>
      <c r="PG76" s="27"/>
      <c r="PJ76" s="27"/>
      <c r="PM76" s="27"/>
      <c r="PO76" s="28"/>
      <c r="PR76" s="35"/>
      <c r="PT76" s="26" t="str">
        <f t="shared" si="117"/>
        <v/>
      </c>
      <c r="PU76" s="27" t="str">
        <f t="shared" si="66"/>
        <v/>
      </c>
      <c r="PW76" s="27"/>
      <c r="PZ76" s="27"/>
      <c r="QC76" s="27"/>
      <c r="QF76" s="27"/>
      <c r="QI76" s="27"/>
      <c r="QK76" s="28"/>
      <c r="QN76" s="28"/>
      <c r="QO76" s="29"/>
      <c r="QP76" s="30" t="str">
        <f t="shared" si="67"/>
        <v/>
      </c>
      <c r="QR76" s="32"/>
      <c r="QS76" s="30" t="str">
        <f t="shared" si="68"/>
        <v/>
      </c>
      <c r="QU76" s="32"/>
      <c r="QV76" s="30" t="str">
        <f t="shared" si="69"/>
        <v/>
      </c>
      <c r="QX76" s="27" t="str">
        <f>IF(ISBLANK(QW76),"",IF(ISBLANK(VLOOKUP(QW76,role!A:E,2,FALSE)),"",VLOOKUP(QW76,role!A:E,2,FALSE)))</f>
        <v/>
      </c>
      <c r="QY76" s="27" t="str">
        <f>IF(ISBLANK(QW76),"",IF(ISBLANK(VLOOKUP(QW76,role!A:E,3,FALSE)),"",VLOOKUP(QW76,role!A:E,3,FALSE)))</f>
        <v/>
      </c>
      <c r="QZ76" s="27" t="str">
        <f>IF(ISBLANK(QW76),"",IF(ISBLANK(VLOOKUP(QW76,role!A:E,4,FALSE)),"",VLOOKUP(QW76,role!A:E,4,FALSE)))</f>
        <v/>
      </c>
      <c r="RA76" s="27" t="str">
        <f>IF(ISBLANK(QW76),"",IF(ISBLANK(VLOOKUP(QW76,role!A:E,5,FALSE)),"",VLOOKUP(QW76,role!A:E,5,FALSE)))</f>
        <v/>
      </c>
      <c r="RB76" s="27" t="str">
        <f>IF(ISBLANK(QW76),"",VLOOKUP(QW76,role!A:F,6,FALSE))</f>
        <v/>
      </c>
      <c r="RC76" s="32"/>
      <c r="RD76" s="30" t="str">
        <f t="shared" si="70"/>
        <v/>
      </c>
      <c r="RF76" s="32"/>
      <c r="RG76" s="30" t="str">
        <f t="shared" si="71"/>
        <v/>
      </c>
      <c r="RI76" s="28"/>
      <c r="RJ76" s="32"/>
      <c r="RK76" s="30" t="str">
        <f t="shared" si="72"/>
        <v/>
      </c>
      <c r="RM76" s="32"/>
      <c r="RN76" s="30" t="str">
        <f t="shared" si="73"/>
        <v/>
      </c>
      <c r="RP76" s="32"/>
      <c r="RQ76" s="30" t="str">
        <f t="shared" si="74"/>
        <v/>
      </c>
      <c r="RS76" s="32"/>
      <c r="RT76" s="30" t="str">
        <f t="shared" si="75"/>
        <v/>
      </c>
      <c r="RV76" s="32"/>
      <c r="RW76" s="30" t="str">
        <f t="shared" si="76"/>
        <v/>
      </c>
      <c r="RY76" s="28"/>
      <c r="RZ76" s="29"/>
      <c r="SB76" s="27" t="str">
        <f t="shared" si="118"/>
        <v/>
      </c>
      <c r="SC76" s="35"/>
      <c r="SM76" s="28"/>
      <c r="SS76" s="28"/>
      <c r="SY76" s="28"/>
      <c r="TE76" s="28"/>
      <c r="TK76" s="28"/>
      <c r="TQ76" s="31"/>
      <c r="TR76" s="50"/>
      <c r="TS76" s="50"/>
      <c r="TT76" s="52"/>
      <c r="TU76" s="50"/>
      <c r="TV76" s="50"/>
      <c r="TW76" s="52"/>
      <c r="TX76" s="52"/>
      <c r="TY76" s="50"/>
      <c r="TZ76" s="52"/>
      <c r="UA76" s="52"/>
      <c r="UB76" s="50"/>
      <c r="UC76" s="52"/>
      <c r="UD76" s="52"/>
      <c r="UE76" s="50"/>
      <c r="UF76" s="52"/>
      <c r="UG76" s="28"/>
      <c r="UH76" s="52"/>
      <c r="UI76" s="50"/>
      <c r="UJ76" s="52"/>
      <c r="UK76" s="56"/>
      <c r="UL76" s="50"/>
      <c r="UM76" s="52"/>
      <c r="UN76" s="56"/>
      <c r="UO76" s="50"/>
      <c r="UP76" s="52"/>
      <c r="UQ76" s="56"/>
      <c r="UR76" s="50"/>
      <c r="US76" s="52"/>
      <c r="UT76" s="56"/>
      <c r="UU76" s="50"/>
      <c r="UV76" s="52"/>
      <c r="UW76" s="33"/>
      <c r="UX76" s="29"/>
      <c r="UY76" s="32"/>
      <c r="UZ76" s="30" t="str">
        <f t="shared" si="119"/>
        <v/>
      </c>
      <c r="VA76" s="27" t="str">
        <f t="shared" si="120"/>
        <v/>
      </c>
      <c r="VH76" s="27"/>
      <c r="VJ76" s="27"/>
      <c r="VL76" s="27"/>
      <c r="VN76" s="27"/>
      <c r="VP76" s="27"/>
      <c r="VR76" s="27"/>
      <c r="VT76" s="33"/>
      <c r="VU76" s="27"/>
      <c r="VV76" s="27"/>
      <c r="VW76" s="27"/>
      <c r="VX76" s="27"/>
      <c r="VY76" s="27"/>
      <c r="VZ76" s="27"/>
      <c r="WA76" s="27"/>
      <c r="WB76" s="27"/>
      <c r="WC76" s="27"/>
    </row>
    <row r="77" spans="3:601" s="26" customFormat="1" x14ac:dyDescent="0.35">
      <c r="C77" s="27" t="str">
        <f t="shared" si="77"/>
        <v/>
      </c>
      <c r="H77" s="26" t="str">
        <f t="shared" si="78"/>
        <v/>
      </c>
      <c r="J77" s="27"/>
      <c r="K77" s="27"/>
      <c r="L77" s="27"/>
      <c r="N77" s="29"/>
      <c r="P77" s="26" t="str">
        <f t="shared" si="79"/>
        <v/>
      </c>
      <c r="Q77" s="27" t="str">
        <f t="shared" si="80"/>
        <v/>
      </c>
      <c r="S77" s="27"/>
      <c r="V77" s="27"/>
      <c r="Y77" s="27"/>
      <c r="AB77" s="27"/>
      <c r="AE77" s="27"/>
      <c r="AG77" s="28"/>
      <c r="AJ77" s="35"/>
      <c r="AL77" s="26" t="str">
        <f t="shared" si="81"/>
        <v/>
      </c>
      <c r="AM77" s="27" t="str">
        <f t="shared" si="82"/>
        <v/>
      </c>
      <c r="AO77" s="27"/>
      <c r="AR77" s="27"/>
      <c r="AU77" s="27"/>
      <c r="AX77" s="27"/>
      <c r="BA77" s="27"/>
      <c r="BC77" s="28"/>
      <c r="BF77" s="35"/>
      <c r="BH77" s="26" t="str">
        <f t="shared" si="83"/>
        <v/>
      </c>
      <c r="BI77" s="27" t="str">
        <f t="shared" si="84"/>
        <v/>
      </c>
      <c r="BK77" s="27"/>
      <c r="BN77" s="27"/>
      <c r="BQ77" s="27"/>
      <c r="BT77" s="27"/>
      <c r="BW77" s="27"/>
      <c r="BY77" s="28"/>
      <c r="CB77" s="35"/>
      <c r="CD77" s="26" t="str">
        <f t="shared" si="85"/>
        <v/>
      </c>
      <c r="CE77" s="27" t="str">
        <f t="shared" si="86"/>
        <v/>
      </c>
      <c r="CG77" s="27"/>
      <c r="CJ77" s="27"/>
      <c r="CM77" s="27"/>
      <c r="CP77" s="27"/>
      <c r="CS77" s="27"/>
      <c r="CU77" s="28"/>
      <c r="CX77" s="35"/>
      <c r="CZ77" s="26" t="str">
        <f t="shared" si="87"/>
        <v/>
      </c>
      <c r="DA77" s="27" t="str">
        <f t="shared" si="88"/>
        <v/>
      </c>
      <c r="DC77" s="27"/>
      <c r="DF77" s="27"/>
      <c r="DI77" s="27"/>
      <c r="DL77" s="27"/>
      <c r="DO77" s="27"/>
      <c r="DQ77" s="28"/>
      <c r="DT77" s="28"/>
      <c r="DW77" s="26" t="str">
        <f t="shared" si="89"/>
        <v/>
      </c>
      <c r="DX77" s="27" t="str">
        <f t="shared" si="90"/>
        <v/>
      </c>
      <c r="DZ77" s="27"/>
      <c r="EC77" s="27"/>
      <c r="EF77" s="27"/>
      <c r="EI77" s="27"/>
      <c r="EL77" s="27"/>
      <c r="EN77" s="28"/>
      <c r="EQ77" s="35"/>
      <c r="ES77" s="26" t="str">
        <f t="shared" si="91"/>
        <v/>
      </c>
      <c r="ET77" s="27" t="str">
        <f t="shared" si="92"/>
        <v/>
      </c>
      <c r="EV77" s="27"/>
      <c r="EY77" s="27"/>
      <c r="FB77" s="27"/>
      <c r="FE77" s="27"/>
      <c r="FH77" s="27"/>
      <c r="FJ77" s="28"/>
      <c r="FM77" s="35"/>
      <c r="FO77" s="26" t="str">
        <f t="shared" si="93"/>
        <v/>
      </c>
      <c r="FP77" s="27" t="str">
        <f t="shared" si="94"/>
        <v/>
      </c>
      <c r="FR77" s="27"/>
      <c r="FU77" s="27"/>
      <c r="FX77" s="27"/>
      <c r="GA77" s="27"/>
      <c r="GD77" s="27"/>
      <c r="GF77" s="28"/>
      <c r="GI77" s="35"/>
      <c r="GK77" s="26" t="str">
        <f t="shared" si="95"/>
        <v/>
      </c>
      <c r="GL77" s="27" t="str">
        <f t="shared" si="96"/>
        <v/>
      </c>
      <c r="GN77" s="27"/>
      <c r="GQ77" s="27"/>
      <c r="GT77" s="27"/>
      <c r="GW77" s="27"/>
      <c r="GZ77" s="27"/>
      <c r="HB77" s="28"/>
      <c r="HE77" s="35"/>
      <c r="HG77" s="26" t="str">
        <f t="shared" si="97"/>
        <v/>
      </c>
      <c r="HH77" s="27" t="str">
        <f t="shared" si="98"/>
        <v/>
      </c>
      <c r="HJ77" s="27"/>
      <c r="HM77" s="27"/>
      <c r="HP77" s="27"/>
      <c r="HS77" s="27"/>
      <c r="HV77" s="27"/>
      <c r="HX77" s="28"/>
      <c r="IA77" s="28"/>
      <c r="ID77" s="26" t="str">
        <f t="shared" si="99"/>
        <v/>
      </c>
      <c r="IE77" s="27" t="str">
        <f t="shared" si="100"/>
        <v/>
      </c>
      <c r="IG77" s="27"/>
      <c r="IJ77" s="27"/>
      <c r="IM77" s="27"/>
      <c r="IP77" s="27"/>
      <c r="IS77" s="27"/>
      <c r="IU77" s="28"/>
      <c r="IX77" s="35"/>
      <c r="IZ77" s="26" t="str">
        <f t="shared" si="101"/>
        <v/>
      </c>
      <c r="JA77" s="27" t="str">
        <f t="shared" si="102"/>
        <v/>
      </c>
      <c r="JC77" s="27"/>
      <c r="JF77" s="27"/>
      <c r="JI77" s="27"/>
      <c r="JL77" s="27"/>
      <c r="JO77" s="27"/>
      <c r="JQ77" s="28"/>
      <c r="JT77" s="35"/>
      <c r="JV77" s="26" t="str">
        <f t="shared" si="103"/>
        <v/>
      </c>
      <c r="JW77" s="27" t="str">
        <f t="shared" si="104"/>
        <v/>
      </c>
      <c r="JY77" s="27"/>
      <c r="KB77" s="27"/>
      <c r="KE77" s="27"/>
      <c r="KH77" s="27"/>
      <c r="KK77" s="27"/>
      <c r="KM77" s="28"/>
      <c r="KP77" s="35"/>
      <c r="KR77" s="26" t="str">
        <f t="shared" si="105"/>
        <v/>
      </c>
      <c r="KS77" s="27" t="str">
        <f t="shared" si="106"/>
        <v/>
      </c>
      <c r="KU77" s="27"/>
      <c r="KX77" s="27"/>
      <c r="LA77" s="27"/>
      <c r="LD77" s="27"/>
      <c r="LG77" s="27"/>
      <c r="LI77" s="28"/>
      <c r="LL77" s="35"/>
      <c r="LN77" s="26" t="str">
        <f t="shared" si="107"/>
        <v/>
      </c>
      <c r="LO77" s="27" t="str">
        <f t="shared" si="108"/>
        <v/>
      </c>
      <c r="LQ77" s="27"/>
      <c r="LT77" s="27"/>
      <c r="LW77" s="27"/>
      <c r="LZ77" s="27"/>
      <c r="MC77" s="27"/>
      <c r="ME77" s="28"/>
      <c r="MH77" s="35"/>
      <c r="MJ77" s="26" t="str">
        <f t="shared" si="109"/>
        <v/>
      </c>
      <c r="MK77" s="27" t="str">
        <f t="shared" si="110"/>
        <v/>
      </c>
      <c r="MM77" s="27"/>
      <c r="MP77" s="27"/>
      <c r="MS77" s="27"/>
      <c r="MV77" s="27"/>
      <c r="MY77" s="27"/>
      <c r="NA77" s="28"/>
      <c r="ND77" s="35"/>
      <c r="NF77" s="26" t="str">
        <f t="shared" si="111"/>
        <v/>
      </c>
      <c r="NG77" s="27" t="str">
        <f t="shared" si="112"/>
        <v/>
      </c>
      <c r="NI77" s="27"/>
      <c r="NL77" s="27"/>
      <c r="NO77" s="27"/>
      <c r="NR77" s="27"/>
      <c r="NU77" s="27"/>
      <c r="NW77" s="28"/>
      <c r="NZ77" s="35"/>
      <c r="OB77" s="26" t="str">
        <f t="shared" si="113"/>
        <v/>
      </c>
      <c r="OC77" s="27" t="str">
        <f t="shared" si="114"/>
        <v/>
      </c>
      <c r="OE77" s="27"/>
      <c r="OH77" s="27"/>
      <c r="OK77" s="27"/>
      <c r="ON77" s="27"/>
      <c r="OQ77" s="27"/>
      <c r="OS77" s="28"/>
      <c r="OV77" s="35"/>
      <c r="OX77" s="26" t="str">
        <f t="shared" si="115"/>
        <v/>
      </c>
      <c r="OY77" s="27" t="str">
        <f t="shared" si="116"/>
        <v/>
      </c>
      <c r="PA77" s="27"/>
      <c r="PD77" s="27"/>
      <c r="PG77" s="27"/>
      <c r="PJ77" s="27"/>
      <c r="PM77" s="27"/>
      <c r="PO77" s="28"/>
      <c r="PR77" s="35"/>
      <c r="PT77" s="26" t="str">
        <f t="shared" si="117"/>
        <v/>
      </c>
      <c r="PU77" s="27" t="str">
        <f t="shared" si="66"/>
        <v/>
      </c>
      <c r="PW77" s="27"/>
      <c r="PZ77" s="27"/>
      <c r="QC77" s="27"/>
      <c r="QF77" s="27"/>
      <c r="QI77" s="27"/>
      <c r="QK77" s="28"/>
      <c r="QN77" s="28"/>
      <c r="QO77" s="29"/>
      <c r="QP77" s="30" t="str">
        <f t="shared" si="67"/>
        <v/>
      </c>
      <c r="QR77" s="32"/>
      <c r="QS77" s="30" t="str">
        <f t="shared" si="68"/>
        <v/>
      </c>
      <c r="QU77" s="32"/>
      <c r="QV77" s="30" t="str">
        <f t="shared" si="69"/>
        <v/>
      </c>
      <c r="QX77" s="27" t="str">
        <f>IF(ISBLANK(QW77),"",IF(ISBLANK(VLOOKUP(QW77,role!A:E,2,FALSE)),"",VLOOKUP(QW77,role!A:E,2,FALSE)))</f>
        <v/>
      </c>
      <c r="QY77" s="27" t="str">
        <f>IF(ISBLANK(QW77),"",IF(ISBLANK(VLOOKUP(QW77,role!A:E,3,FALSE)),"",VLOOKUP(QW77,role!A:E,3,FALSE)))</f>
        <v/>
      </c>
      <c r="QZ77" s="27" t="str">
        <f>IF(ISBLANK(QW77),"",IF(ISBLANK(VLOOKUP(QW77,role!A:E,4,FALSE)),"",VLOOKUP(QW77,role!A:E,4,FALSE)))</f>
        <v/>
      </c>
      <c r="RA77" s="27" t="str">
        <f>IF(ISBLANK(QW77),"",IF(ISBLANK(VLOOKUP(QW77,role!A:E,5,FALSE)),"",VLOOKUP(QW77,role!A:E,5,FALSE)))</f>
        <v/>
      </c>
      <c r="RB77" s="27" t="str">
        <f>IF(ISBLANK(QW77),"",VLOOKUP(QW77,role!A:F,6,FALSE))</f>
        <v/>
      </c>
      <c r="RC77" s="32"/>
      <c r="RD77" s="30" t="str">
        <f t="shared" si="70"/>
        <v/>
      </c>
      <c r="RF77" s="32"/>
      <c r="RG77" s="30" t="str">
        <f t="shared" si="71"/>
        <v/>
      </c>
      <c r="RI77" s="28"/>
      <c r="RJ77" s="32"/>
      <c r="RK77" s="30" t="str">
        <f t="shared" si="72"/>
        <v/>
      </c>
      <c r="RM77" s="32"/>
      <c r="RN77" s="30" t="str">
        <f t="shared" si="73"/>
        <v/>
      </c>
      <c r="RP77" s="32"/>
      <c r="RQ77" s="30" t="str">
        <f t="shared" si="74"/>
        <v/>
      </c>
      <c r="RS77" s="32"/>
      <c r="RT77" s="30" t="str">
        <f t="shared" si="75"/>
        <v/>
      </c>
      <c r="RV77" s="32"/>
      <c r="RW77" s="30" t="str">
        <f t="shared" si="76"/>
        <v/>
      </c>
      <c r="RY77" s="28"/>
      <c r="RZ77" s="29"/>
      <c r="SB77" s="27" t="str">
        <f t="shared" si="118"/>
        <v/>
      </c>
      <c r="SC77" s="35"/>
      <c r="SM77" s="28"/>
      <c r="SS77" s="28"/>
      <c r="SY77" s="28"/>
      <c r="TE77" s="28"/>
      <c r="TK77" s="28"/>
      <c r="TQ77" s="31"/>
      <c r="TR77" s="50"/>
      <c r="TS77" s="50"/>
      <c r="TT77" s="52"/>
      <c r="TU77" s="50"/>
      <c r="TV77" s="50"/>
      <c r="TW77" s="52"/>
      <c r="TX77" s="52"/>
      <c r="TY77" s="50"/>
      <c r="TZ77" s="52"/>
      <c r="UA77" s="52"/>
      <c r="UB77" s="50"/>
      <c r="UC77" s="52"/>
      <c r="UD77" s="52"/>
      <c r="UE77" s="50"/>
      <c r="UF77" s="52"/>
      <c r="UG77" s="28"/>
      <c r="UH77" s="52"/>
      <c r="UI77" s="50"/>
      <c r="UJ77" s="52"/>
      <c r="UK77" s="56"/>
      <c r="UL77" s="50"/>
      <c r="UM77" s="52"/>
      <c r="UN77" s="56"/>
      <c r="UO77" s="50"/>
      <c r="UP77" s="52"/>
      <c r="UQ77" s="56"/>
      <c r="UR77" s="50"/>
      <c r="US77" s="52"/>
      <c r="UT77" s="56"/>
      <c r="UU77" s="50"/>
      <c r="UV77" s="52"/>
      <c r="UW77" s="33"/>
      <c r="UX77" s="29"/>
      <c r="UY77" s="32"/>
      <c r="UZ77" s="30" t="str">
        <f t="shared" si="119"/>
        <v/>
      </c>
      <c r="VA77" s="27" t="str">
        <f t="shared" si="120"/>
        <v/>
      </c>
      <c r="VH77" s="27"/>
      <c r="VJ77" s="27"/>
      <c r="VL77" s="27"/>
      <c r="VN77" s="27"/>
      <c r="VP77" s="27"/>
      <c r="VR77" s="27"/>
      <c r="VT77" s="33"/>
      <c r="VU77" s="27"/>
      <c r="VV77" s="27"/>
      <c r="VW77" s="27"/>
      <c r="VX77" s="27"/>
      <c r="VY77" s="27"/>
      <c r="VZ77" s="27"/>
      <c r="WA77" s="27"/>
      <c r="WB77" s="27"/>
      <c r="WC77" s="27"/>
    </row>
    <row r="78" spans="3:601" s="26" customFormat="1" x14ac:dyDescent="0.35">
      <c r="C78" s="27" t="str">
        <f t="shared" si="77"/>
        <v/>
      </c>
      <c r="H78" s="26" t="str">
        <f t="shared" si="78"/>
        <v/>
      </c>
      <c r="J78" s="27"/>
      <c r="K78" s="27"/>
      <c r="L78" s="27"/>
      <c r="N78" s="29"/>
      <c r="P78" s="26" t="str">
        <f t="shared" si="79"/>
        <v/>
      </c>
      <c r="Q78" s="27" t="str">
        <f t="shared" si="80"/>
        <v/>
      </c>
      <c r="S78" s="27"/>
      <c r="V78" s="27"/>
      <c r="Y78" s="27"/>
      <c r="AB78" s="27"/>
      <c r="AE78" s="27"/>
      <c r="AG78" s="28"/>
      <c r="AJ78" s="35"/>
      <c r="AL78" s="26" t="str">
        <f t="shared" si="81"/>
        <v/>
      </c>
      <c r="AM78" s="27" t="str">
        <f t="shared" si="82"/>
        <v/>
      </c>
      <c r="AO78" s="27"/>
      <c r="AR78" s="27"/>
      <c r="AU78" s="27"/>
      <c r="AX78" s="27"/>
      <c r="BA78" s="27"/>
      <c r="BC78" s="28"/>
      <c r="BF78" s="35"/>
      <c r="BH78" s="26" t="str">
        <f t="shared" si="83"/>
        <v/>
      </c>
      <c r="BI78" s="27" t="str">
        <f t="shared" si="84"/>
        <v/>
      </c>
      <c r="BK78" s="27"/>
      <c r="BN78" s="27"/>
      <c r="BQ78" s="27"/>
      <c r="BT78" s="27"/>
      <c r="BW78" s="27"/>
      <c r="BY78" s="28"/>
      <c r="CB78" s="35"/>
      <c r="CD78" s="26" t="str">
        <f t="shared" si="85"/>
        <v/>
      </c>
      <c r="CE78" s="27" t="str">
        <f t="shared" si="86"/>
        <v/>
      </c>
      <c r="CG78" s="27"/>
      <c r="CJ78" s="27"/>
      <c r="CM78" s="27"/>
      <c r="CP78" s="27"/>
      <c r="CS78" s="27"/>
      <c r="CU78" s="28"/>
      <c r="CX78" s="35"/>
      <c r="CZ78" s="26" t="str">
        <f t="shared" si="87"/>
        <v/>
      </c>
      <c r="DA78" s="27" t="str">
        <f t="shared" si="88"/>
        <v/>
      </c>
      <c r="DC78" s="27"/>
      <c r="DF78" s="27"/>
      <c r="DI78" s="27"/>
      <c r="DL78" s="27"/>
      <c r="DO78" s="27"/>
      <c r="DQ78" s="28"/>
      <c r="DT78" s="28"/>
      <c r="DW78" s="26" t="str">
        <f t="shared" si="89"/>
        <v/>
      </c>
      <c r="DX78" s="27" t="str">
        <f t="shared" si="90"/>
        <v/>
      </c>
      <c r="DZ78" s="27"/>
      <c r="EC78" s="27"/>
      <c r="EF78" s="27"/>
      <c r="EI78" s="27"/>
      <c r="EL78" s="27"/>
      <c r="EN78" s="28"/>
      <c r="EQ78" s="35"/>
      <c r="ES78" s="26" t="str">
        <f t="shared" si="91"/>
        <v/>
      </c>
      <c r="ET78" s="27" t="str">
        <f t="shared" si="92"/>
        <v/>
      </c>
      <c r="EV78" s="27"/>
      <c r="EY78" s="27"/>
      <c r="FB78" s="27"/>
      <c r="FE78" s="27"/>
      <c r="FH78" s="27"/>
      <c r="FJ78" s="28"/>
      <c r="FM78" s="35"/>
      <c r="FO78" s="26" t="str">
        <f t="shared" si="93"/>
        <v/>
      </c>
      <c r="FP78" s="27" t="str">
        <f t="shared" si="94"/>
        <v/>
      </c>
      <c r="FR78" s="27"/>
      <c r="FU78" s="27"/>
      <c r="FX78" s="27"/>
      <c r="GA78" s="27"/>
      <c r="GD78" s="27"/>
      <c r="GF78" s="28"/>
      <c r="GI78" s="35"/>
      <c r="GK78" s="26" t="str">
        <f t="shared" si="95"/>
        <v/>
      </c>
      <c r="GL78" s="27" t="str">
        <f t="shared" si="96"/>
        <v/>
      </c>
      <c r="GN78" s="27"/>
      <c r="GQ78" s="27"/>
      <c r="GT78" s="27"/>
      <c r="GW78" s="27"/>
      <c r="GZ78" s="27"/>
      <c r="HB78" s="28"/>
      <c r="HE78" s="35"/>
      <c r="HG78" s="26" t="str">
        <f t="shared" si="97"/>
        <v/>
      </c>
      <c r="HH78" s="27" t="str">
        <f t="shared" si="98"/>
        <v/>
      </c>
      <c r="HJ78" s="27"/>
      <c r="HM78" s="27"/>
      <c r="HP78" s="27"/>
      <c r="HS78" s="27"/>
      <c r="HV78" s="27"/>
      <c r="HX78" s="28"/>
      <c r="IA78" s="28"/>
      <c r="ID78" s="26" t="str">
        <f t="shared" si="99"/>
        <v/>
      </c>
      <c r="IE78" s="27" t="str">
        <f t="shared" si="100"/>
        <v/>
      </c>
      <c r="IG78" s="27"/>
      <c r="IJ78" s="27"/>
      <c r="IM78" s="27"/>
      <c r="IP78" s="27"/>
      <c r="IS78" s="27"/>
      <c r="IU78" s="28"/>
      <c r="IX78" s="35"/>
      <c r="IZ78" s="26" t="str">
        <f t="shared" si="101"/>
        <v/>
      </c>
      <c r="JA78" s="27" t="str">
        <f t="shared" si="102"/>
        <v/>
      </c>
      <c r="JC78" s="27"/>
      <c r="JF78" s="27"/>
      <c r="JI78" s="27"/>
      <c r="JL78" s="27"/>
      <c r="JO78" s="27"/>
      <c r="JQ78" s="28"/>
      <c r="JT78" s="35"/>
      <c r="JV78" s="26" t="str">
        <f t="shared" si="103"/>
        <v/>
      </c>
      <c r="JW78" s="27" t="str">
        <f t="shared" si="104"/>
        <v/>
      </c>
      <c r="JY78" s="27"/>
      <c r="KB78" s="27"/>
      <c r="KE78" s="27"/>
      <c r="KH78" s="27"/>
      <c r="KK78" s="27"/>
      <c r="KM78" s="28"/>
      <c r="KP78" s="35"/>
      <c r="KR78" s="26" t="str">
        <f t="shared" si="105"/>
        <v/>
      </c>
      <c r="KS78" s="27" t="str">
        <f t="shared" si="106"/>
        <v/>
      </c>
      <c r="KU78" s="27"/>
      <c r="KX78" s="27"/>
      <c r="LA78" s="27"/>
      <c r="LD78" s="27"/>
      <c r="LG78" s="27"/>
      <c r="LI78" s="28"/>
      <c r="LL78" s="35"/>
      <c r="LN78" s="26" t="str">
        <f t="shared" si="107"/>
        <v/>
      </c>
      <c r="LO78" s="27" t="str">
        <f t="shared" si="108"/>
        <v/>
      </c>
      <c r="LQ78" s="27"/>
      <c r="LT78" s="27"/>
      <c r="LW78" s="27"/>
      <c r="LZ78" s="27"/>
      <c r="MC78" s="27"/>
      <c r="ME78" s="28"/>
      <c r="MH78" s="35"/>
      <c r="MJ78" s="26" t="str">
        <f t="shared" si="109"/>
        <v/>
      </c>
      <c r="MK78" s="27" t="str">
        <f t="shared" si="110"/>
        <v/>
      </c>
      <c r="MM78" s="27"/>
      <c r="MP78" s="27"/>
      <c r="MS78" s="27"/>
      <c r="MV78" s="27"/>
      <c r="MY78" s="27"/>
      <c r="NA78" s="28"/>
      <c r="ND78" s="35"/>
      <c r="NF78" s="26" t="str">
        <f t="shared" si="111"/>
        <v/>
      </c>
      <c r="NG78" s="27" t="str">
        <f t="shared" si="112"/>
        <v/>
      </c>
      <c r="NI78" s="27"/>
      <c r="NL78" s="27"/>
      <c r="NO78" s="27"/>
      <c r="NR78" s="27"/>
      <c r="NU78" s="27"/>
      <c r="NW78" s="28"/>
      <c r="NZ78" s="35"/>
      <c r="OB78" s="26" t="str">
        <f t="shared" si="113"/>
        <v/>
      </c>
      <c r="OC78" s="27" t="str">
        <f t="shared" si="114"/>
        <v/>
      </c>
      <c r="OE78" s="27"/>
      <c r="OH78" s="27"/>
      <c r="OK78" s="27"/>
      <c r="ON78" s="27"/>
      <c r="OQ78" s="27"/>
      <c r="OS78" s="28"/>
      <c r="OV78" s="35"/>
      <c r="OX78" s="26" t="str">
        <f t="shared" si="115"/>
        <v/>
      </c>
      <c r="OY78" s="27" t="str">
        <f t="shared" si="116"/>
        <v/>
      </c>
      <c r="PA78" s="27"/>
      <c r="PD78" s="27"/>
      <c r="PG78" s="27"/>
      <c r="PJ78" s="27"/>
      <c r="PM78" s="27"/>
      <c r="PO78" s="28"/>
      <c r="PR78" s="35"/>
      <c r="PT78" s="26" t="str">
        <f t="shared" si="117"/>
        <v/>
      </c>
      <c r="PU78" s="27" t="str">
        <f t="shared" si="66"/>
        <v/>
      </c>
      <c r="PW78" s="27"/>
      <c r="PZ78" s="27"/>
      <c r="QC78" s="27"/>
      <c r="QF78" s="27"/>
      <c r="QI78" s="27"/>
      <c r="QK78" s="28"/>
      <c r="QN78" s="28"/>
      <c r="QO78" s="29"/>
      <c r="QP78" s="30" t="str">
        <f t="shared" si="67"/>
        <v/>
      </c>
      <c r="QR78" s="32"/>
      <c r="QS78" s="30" t="str">
        <f t="shared" si="68"/>
        <v/>
      </c>
      <c r="QU78" s="32"/>
      <c r="QV78" s="30" t="str">
        <f t="shared" si="69"/>
        <v/>
      </c>
      <c r="QX78" s="27" t="str">
        <f>IF(ISBLANK(QW78),"",IF(ISBLANK(VLOOKUP(QW78,role!A:E,2,FALSE)),"",VLOOKUP(QW78,role!A:E,2,FALSE)))</f>
        <v/>
      </c>
      <c r="QY78" s="27" t="str">
        <f>IF(ISBLANK(QW78),"",IF(ISBLANK(VLOOKUP(QW78,role!A:E,3,FALSE)),"",VLOOKUP(QW78,role!A:E,3,FALSE)))</f>
        <v/>
      </c>
      <c r="QZ78" s="27" t="str">
        <f>IF(ISBLANK(QW78),"",IF(ISBLANK(VLOOKUP(QW78,role!A:E,4,FALSE)),"",VLOOKUP(QW78,role!A:E,4,FALSE)))</f>
        <v/>
      </c>
      <c r="RA78" s="27" t="str">
        <f>IF(ISBLANK(QW78),"",IF(ISBLANK(VLOOKUP(QW78,role!A:E,5,FALSE)),"",VLOOKUP(QW78,role!A:E,5,FALSE)))</f>
        <v/>
      </c>
      <c r="RB78" s="27" t="str">
        <f>IF(ISBLANK(QW78),"",VLOOKUP(QW78,role!A:F,6,FALSE))</f>
        <v/>
      </c>
      <c r="RC78" s="32"/>
      <c r="RD78" s="30" t="str">
        <f t="shared" si="70"/>
        <v/>
      </c>
      <c r="RF78" s="32"/>
      <c r="RG78" s="30" t="str">
        <f t="shared" si="71"/>
        <v/>
      </c>
      <c r="RI78" s="28"/>
      <c r="RJ78" s="32"/>
      <c r="RK78" s="30" t="str">
        <f t="shared" si="72"/>
        <v/>
      </c>
      <c r="RM78" s="32"/>
      <c r="RN78" s="30" t="str">
        <f t="shared" si="73"/>
        <v/>
      </c>
      <c r="RP78" s="32"/>
      <c r="RQ78" s="30" t="str">
        <f t="shared" si="74"/>
        <v/>
      </c>
      <c r="RS78" s="32"/>
      <c r="RT78" s="30" t="str">
        <f t="shared" si="75"/>
        <v/>
      </c>
      <c r="RV78" s="32"/>
      <c r="RW78" s="30" t="str">
        <f t="shared" si="76"/>
        <v/>
      </c>
      <c r="RY78" s="28"/>
      <c r="RZ78" s="29"/>
      <c r="SB78" s="27" t="str">
        <f t="shared" si="118"/>
        <v/>
      </c>
      <c r="SC78" s="35"/>
      <c r="SM78" s="28"/>
      <c r="SS78" s="28"/>
      <c r="SY78" s="28"/>
      <c r="TE78" s="28"/>
      <c r="TK78" s="28"/>
      <c r="TQ78" s="31"/>
      <c r="TR78" s="50"/>
      <c r="TS78" s="50"/>
      <c r="TT78" s="52"/>
      <c r="TU78" s="50"/>
      <c r="TV78" s="50"/>
      <c r="TW78" s="52"/>
      <c r="TX78" s="52"/>
      <c r="TY78" s="50"/>
      <c r="TZ78" s="52"/>
      <c r="UA78" s="52"/>
      <c r="UB78" s="50"/>
      <c r="UC78" s="52"/>
      <c r="UD78" s="52"/>
      <c r="UE78" s="50"/>
      <c r="UF78" s="52"/>
      <c r="UG78" s="28"/>
      <c r="UH78" s="52"/>
      <c r="UI78" s="50"/>
      <c r="UJ78" s="52"/>
      <c r="UK78" s="56"/>
      <c r="UL78" s="50"/>
      <c r="UM78" s="52"/>
      <c r="UN78" s="56"/>
      <c r="UO78" s="50"/>
      <c r="UP78" s="52"/>
      <c r="UQ78" s="56"/>
      <c r="UR78" s="50"/>
      <c r="US78" s="52"/>
      <c r="UT78" s="56"/>
      <c r="UU78" s="50"/>
      <c r="UV78" s="52"/>
      <c r="UW78" s="33"/>
      <c r="UX78" s="29"/>
      <c r="UY78" s="32"/>
      <c r="UZ78" s="30" t="str">
        <f t="shared" si="119"/>
        <v/>
      </c>
      <c r="VA78" s="27" t="str">
        <f t="shared" si="120"/>
        <v/>
      </c>
      <c r="VH78" s="27"/>
      <c r="VJ78" s="27"/>
      <c r="VL78" s="27"/>
      <c r="VN78" s="27"/>
      <c r="VP78" s="27"/>
      <c r="VR78" s="27"/>
      <c r="VT78" s="33"/>
      <c r="VU78" s="27"/>
      <c r="VV78" s="27"/>
      <c r="VW78" s="27"/>
      <c r="VX78" s="27"/>
      <c r="VY78" s="27"/>
      <c r="VZ78" s="27"/>
      <c r="WA78" s="27"/>
      <c r="WB78" s="27"/>
      <c r="WC78" s="27"/>
    </row>
    <row r="79" spans="3:601" s="26" customFormat="1" x14ac:dyDescent="0.35">
      <c r="C79" s="27" t="str">
        <f t="shared" si="77"/>
        <v/>
      </c>
      <c r="H79" s="26" t="str">
        <f t="shared" si="78"/>
        <v/>
      </c>
      <c r="J79" s="27"/>
      <c r="K79" s="27"/>
      <c r="L79" s="27"/>
      <c r="N79" s="29"/>
      <c r="P79" s="26" t="str">
        <f t="shared" si="79"/>
        <v/>
      </c>
      <c r="Q79" s="27" t="str">
        <f t="shared" si="80"/>
        <v/>
      </c>
      <c r="S79" s="27"/>
      <c r="V79" s="27"/>
      <c r="Y79" s="27"/>
      <c r="AB79" s="27"/>
      <c r="AE79" s="27"/>
      <c r="AG79" s="28"/>
      <c r="AJ79" s="35"/>
      <c r="AL79" s="26" t="str">
        <f t="shared" si="81"/>
        <v/>
      </c>
      <c r="AM79" s="27" t="str">
        <f t="shared" si="82"/>
        <v/>
      </c>
      <c r="AO79" s="27"/>
      <c r="AR79" s="27"/>
      <c r="AU79" s="27"/>
      <c r="AX79" s="27"/>
      <c r="BA79" s="27"/>
      <c r="BC79" s="28"/>
      <c r="BF79" s="35"/>
      <c r="BH79" s="26" t="str">
        <f t="shared" si="83"/>
        <v/>
      </c>
      <c r="BI79" s="27" t="str">
        <f t="shared" si="84"/>
        <v/>
      </c>
      <c r="BK79" s="27"/>
      <c r="BN79" s="27"/>
      <c r="BQ79" s="27"/>
      <c r="BT79" s="27"/>
      <c r="BW79" s="27"/>
      <c r="BY79" s="28"/>
      <c r="CB79" s="35"/>
      <c r="CD79" s="26" t="str">
        <f t="shared" si="85"/>
        <v/>
      </c>
      <c r="CE79" s="27" t="str">
        <f t="shared" si="86"/>
        <v/>
      </c>
      <c r="CG79" s="27"/>
      <c r="CJ79" s="27"/>
      <c r="CM79" s="27"/>
      <c r="CP79" s="27"/>
      <c r="CS79" s="27"/>
      <c r="CU79" s="28"/>
      <c r="CX79" s="35"/>
      <c r="CZ79" s="26" t="str">
        <f t="shared" si="87"/>
        <v/>
      </c>
      <c r="DA79" s="27" t="str">
        <f t="shared" si="88"/>
        <v/>
      </c>
      <c r="DC79" s="27"/>
      <c r="DF79" s="27"/>
      <c r="DI79" s="27"/>
      <c r="DL79" s="27"/>
      <c r="DO79" s="27"/>
      <c r="DQ79" s="28"/>
      <c r="DT79" s="28"/>
      <c r="DW79" s="26" t="str">
        <f t="shared" si="89"/>
        <v/>
      </c>
      <c r="DX79" s="27" t="str">
        <f t="shared" si="90"/>
        <v/>
      </c>
      <c r="DZ79" s="27"/>
      <c r="EC79" s="27"/>
      <c r="EF79" s="27"/>
      <c r="EI79" s="27"/>
      <c r="EL79" s="27"/>
      <c r="EN79" s="28"/>
      <c r="EQ79" s="35"/>
      <c r="ES79" s="26" t="str">
        <f t="shared" si="91"/>
        <v/>
      </c>
      <c r="ET79" s="27" t="str">
        <f t="shared" si="92"/>
        <v/>
      </c>
      <c r="EV79" s="27"/>
      <c r="EY79" s="27"/>
      <c r="FB79" s="27"/>
      <c r="FE79" s="27"/>
      <c r="FH79" s="27"/>
      <c r="FJ79" s="28"/>
      <c r="FM79" s="35"/>
      <c r="FO79" s="26" t="str">
        <f t="shared" si="93"/>
        <v/>
      </c>
      <c r="FP79" s="27" t="str">
        <f t="shared" si="94"/>
        <v/>
      </c>
      <c r="FR79" s="27"/>
      <c r="FU79" s="27"/>
      <c r="FX79" s="27"/>
      <c r="GA79" s="27"/>
      <c r="GD79" s="27"/>
      <c r="GF79" s="28"/>
      <c r="GI79" s="35"/>
      <c r="GK79" s="26" t="str">
        <f t="shared" si="95"/>
        <v/>
      </c>
      <c r="GL79" s="27" t="str">
        <f t="shared" si="96"/>
        <v/>
      </c>
      <c r="GN79" s="27"/>
      <c r="GQ79" s="27"/>
      <c r="GT79" s="27"/>
      <c r="GW79" s="27"/>
      <c r="GZ79" s="27"/>
      <c r="HB79" s="28"/>
      <c r="HE79" s="35"/>
      <c r="HG79" s="26" t="str">
        <f t="shared" si="97"/>
        <v/>
      </c>
      <c r="HH79" s="27" t="str">
        <f t="shared" si="98"/>
        <v/>
      </c>
      <c r="HJ79" s="27"/>
      <c r="HM79" s="27"/>
      <c r="HP79" s="27"/>
      <c r="HS79" s="27"/>
      <c r="HV79" s="27"/>
      <c r="HX79" s="28"/>
      <c r="IA79" s="28"/>
      <c r="ID79" s="26" t="str">
        <f t="shared" si="99"/>
        <v/>
      </c>
      <c r="IE79" s="27" t="str">
        <f t="shared" si="100"/>
        <v/>
      </c>
      <c r="IG79" s="27"/>
      <c r="IJ79" s="27"/>
      <c r="IM79" s="27"/>
      <c r="IP79" s="27"/>
      <c r="IS79" s="27"/>
      <c r="IU79" s="28"/>
      <c r="IX79" s="35"/>
      <c r="IZ79" s="26" t="str">
        <f t="shared" si="101"/>
        <v/>
      </c>
      <c r="JA79" s="27" t="str">
        <f t="shared" si="102"/>
        <v/>
      </c>
      <c r="JC79" s="27"/>
      <c r="JF79" s="27"/>
      <c r="JI79" s="27"/>
      <c r="JL79" s="27"/>
      <c r="JO79" s="27"/>
      <c r="JQ79" s="28"/>
      <c r="JT79" s="35"/>
      <c r="JV79" s="26" t="str">
        <f t="shared" si="103"/>
        <v/>
      </c>
      <c r="JW79" s="27" t="str">
        <f t="shared" si="104"/>
        <v/>
      </c>
      <c r="JY79" s="27"/>
      <c r="KB79" s="27"/>
      <c r="KE79" s="27"/>
      <c r="KH79" s="27"/>
      <c r="KK79" s="27"/>
      <c r="KM79" s="28"/>
      <c r="KP79" s="35"/>
      <c r="KR79" s="26" t="str">
        <f t="shared" si="105"/>
        <v/>
      </c>
      <c r="KS79" s="27" t="str">
        <f t="shared" si="106"/>
        <v/>
      </c>
      <c r="KU79" s="27"/>
      <c r="KX79" s="27"/>
      <c r="LA79" s="27"/>
      <c r="LD79" s="27"/>
      <c r="LG79" s="27"/>
      <c r="LI79" s="28"/>
      <c r="LL79" s="35"/>
      <c r="LN79" s="26" t="str">
        <f t="shared" si="107"/>
        <v/>
      </c>
      <c r="LO79" s="27" t="str">
        <f t="shared" si="108"/>
        <v/>
      </c>
      <c r="LQ79" s="27"/>
      <c r="LT79" s="27"/>
      <c r="LW79" s="27"/>
      <c r="LZ79" s="27"/>
      <c r="MC79" s="27"/>
      <c r="ME79" s="28"/>
      <c r="MH79" s="35"/>
      <c r="MJ79" s="26" t="str">
        <f t="shared" si="109"/>
        <v/>
      </c>
      <c r="MK79" s="27" t="str">
        <f t="shared" si="110"/>
        <v/>
      </c>
      <c r="MM79" s="27"/>
      <c r="MP79" s="27"/>
      <c r="MS79" s="27"/>
      <c r="MV79" s="27"/>
      <c r="MY79" s="27"/>
      <c r="NA79" s="28"/>
      <c r="ND79" s="35"/>
      <c r="NF79" s="26" t="str">
        <f t="shared" si="111"/>
        <v/>
      </c>
      <c r="NG79" s="27" t="str">
        <f t="shared" si="112"/>
        <v/>
      </c>
      <c r="NI79" s="27"/>
      <c r="NL79" s="27"/>
      <c r="NO79" s="27"/>
      <c r="NR79" s="27"/>
      <c r="NU79" s="27"/>
      <c r="NW79" s="28"/>
      <c r="NZ79" s="35"/>
      <c r="OB79" s="26" t="str">
        <f t="shared" si="113"/>
        <v/>
      </c>
      <c r="OC79" s="27" t="str">
        <f t="shared" si="114"/>
        <v/>
      </c>
      <c r="OE79" s="27"/>
      <c r="OH79" s="27"/>
      <c r="OK79" s="27"/>
      <c r="ON79" s="27"/>
      <c r="OQ79" s="27"/>
      <c r="OS79" s="28"/>
      <c r="OV79" s="35"/>
      <c r="OX79" s="26" t="str">
        <f t="shared" si="115"/>
        <v/>
      </c>
      <c r="OY79" s="27" t="str">
        <f t="shared" si="116"/>
        <v/>
      </c>
      <c r="PA79" s="27"/>
      <c r="PD79" s="27"/>
      <c r="PG79" s="27"/>
      <c r="PJ79" s="27"/>
      <c r="PM79" s="27"/>
      <c r="PO79" s="28"/>
      <c r="PR79" s="35"/>
      <c r="PT79" s="26" t="str">
        <f t="shared" si="117"/>
        <v/>
      </c>
      <c r="PU79" s="27" t="str">
        <f t="shared" si="66"/>
        <v/>
      </c>
      <c r="PW79" s="27"/>
      <c r="PZ79" s="27"/>
      <c r="QC79" s="27"/>
      <c r="QF79" s="27"/>
      <c r="QI79" s="27"/>
      <c r="QK79" s="28"/>
      <c r="QN79" s="28"/>
      <c r="QO79" s="29"/>
      <c r="QP79" s="30" t="str">
        <f t="shared" si="67"/>
        <v/>
      </c>
      <c r="QR79" s="32"/>
      <c r="QS79" s="30" t="str">
        <f t="shared" si="68"/>
        <v/>
      </c>
      <c r="QU79" s="32"/>
      <c r="QV79" s="30" t="str">
        <f t="shared" si="69"/>
        <v/>
      </c>
      <c r="QX79" s="27" t="str">
        <f>IF(ISBLANK(QW79),"",IF(ISBLANK(VLOOKUP(QW79,role!A:E,2,FALSE)),"",VLOOKUP(QW79,role!A:E,2,FALSE)))</f>
        <v/>
      </c>
      <c r="QY79" s="27" t="str">
        <f>IF(ISBLANK(QW79),"",IF(ISBLANK(VLOOKUP(QW79,role!A:E,3,FALSE)),"",VLOOKUP(QW79,role!A:E,3,FALSE)))</f>
        <v/>
      </c>
      <c r="QZ79" s="27" t="str">
        <f>IF(ISBLANK(QW79),"",IF(ISBLANK(VLOOKUP(QW79,role!A:E,4,FALSE)),"",VLOOKUP(QW79,role!A:E,4,FALSE)))</f>
        <v/>
      </c>
      <c r="RA79" s="27" t="str">
        <f>IF(ISBLANK(QW79),"",IF(ISBLANK(VLOOKUP(QW79,role!A:E,5,FALSE)),"",VLOOKUP(QW79,role!A:E,5,FALSE)))</f>
        <v/>
      </c>
      <c r="RB79" s="27" t="str">
        <f>IF(ISBLANK(QW79),"",VLOOKUP(QW79,role!A:F,6,FALSE))</f>
        <v/>
      </c>
      <c r="RC79" s="32"/>
      <c r="RD79" s="30" t="str">
        <f t="shared" si="70"/>
        <v/>
      </c>
      <c r="RF79" s="32"/>
      <c r="RG79" s="30" t="str">
        <f t="shared" si="71"/>
        <v/>
      </c>
      <c r="RI79" s="28"/>
      <c r="RJ79" s="32"/>
      <c r="RK79" s="30" t="str">
        <f t="shared" si="72"/>
        <v/>
      </c>
      <c r="RM79" s="32"/>
      <c r="RN79" s="30" t="str">
        <f t="shared" si="73"/>
        <v/>
      </c>
      <c r="RP79" s="32"/>
      <c r="RQ79" s="30" t="str">
        <f t="shared" si="74"/>
        <v/>
      </c>
      <c r="RS79" s="32"/>
      <c r="RT79" s="30" t="str">
        <f t="shared" si="75"/>
        <v/>
      </c>
      <c r="RV79" s="32"/>
      <c r="RW79" s="30" t="str">
        <f t="shared" si="76"/>
        <v/>
      </c>
      <c r="RY79" s="28"/>
      <c r="RZ79" s="29"/>
      <c r="SB79" s="27" t="str">
        <f t="shared" si="118"/>
        <v/>
      </c>
      <c r="SC79" s="35"/>
      <c r="SM79" s="28"/>
      <c r="SS79" s="28"/>
      <c r="SY79" s="28"/>
      <c r="TE79" s="28"/>
      <c r="TK79" s="28"/>
      <c r="TQ79" s="31"/>
      <c r="TR79" s="50"/>
      <c r="TS79" s="50"/>
      <c r="TT79" s="52"/>
      <c r="TU79" s="50"/>
      <c r="TV79" s="50"/>
      <c r="TW79" s="52"/>
      <c r="TX79" s="52"/>
      <c r="TY79" s="50"/>
      <c r="TZ79" s="52"/>
      <c r="UA79" s="52"/>
      <c r="UB79" s="50"/>
      <c r="UC79" s="52"/>
      <c r="UD79" s="52"/>
      <c r="UE79" s="50"/>
      <c r="UF79" s="52"/>
      <c r="UG79" s="28"/>
      <c r="UH79" s="52"/>
      <c r="UI79" s="50"/>
      <c r="UJ79" s="52"/>
      <c r="UK79" s="56"/>
      <c r="UL79" s="50"/>
      <c r="UM79" s="52"/>
      <c r="UN79" s="56"/>
      <c r="UO79" s="50"/>
      <c r="UP79" s="52"/>
      <c r="UQ79" s="56"/>
      <c r="UR79" s="50"/>
      <c r="US79" s="52"/>
      <c r="UT79" s="56"/>
      <c r="UU79" s="50"/>
      <c r="UV79" s="52"/>
      <c r="UW79" s="33"/>
      <c r="UX79" s="29"/>
      <c r="UY79" s="32"/>
      <c r="UZ79" s="30" t="str">
        <f t="shared" si="119"/>
        <v/>
      </c>
      <c r="VA79" s="27" t="str">
        <f t="shared" si="120"/>
        <v/>
      </c>
      <c r="VH79" s="27"/>
      <c r="VJ79" s="27"/>
      <c r="VL79" s="27"/>
      <c r="VN79" s="27"/>
      <c r="VP79" s="27"/>
      <c r="VR79" s="27"/>
      <c r="VT79" s="33"/>
      <c r="VU79" s="27"/>
      <c r="VV79" s="27"/>
      <c r="VW79" s="27"/>
      <c r="VX79" s="27"/>
      <c r="VY79" s="27"/>
      <c r="VZ79" s="27"/>
      <c r="WA79" s="27"/>
      <c r="WB79" s="27"/>
      <c r="WC79" s="27"/>
    </row>
    <row r="80" spans="3:601" s="26" customFormat="1" x14ac:dyDescent="0.35">
      <c r="C80" s="27" t="str">
        <f t="shared" si="77"/>
        <v/>
      </c>
      <c r="H80" s="26" t="str">
        <f t="shared" si="78"/>
        <v/>
      </c>
      <c r="J80" s="27"/>
      <c r="K80" s="27"/>
      <c r="L80" s="27"/>
      <c r="N80" s="29"/>
      <c r="P80" s="26" t="str">
        <f t="shared" si="79"/>
        <v/>
      </c>
      <c r="Q80" s="27" t="str">
        <f t="shared" si="80"/>
        <v/>
      </c>
      <c r="S80" s="27"/>
      <c r="V80" s="27"/>
      <c r="Y80" s="27"/>
      <c r="AB80" s="27"/>
      <c r="AE80" s="27"/>
      <c r="AG80" s="28"/>
      <c r="AJ80" s="35"/>
      <c r="AL80" s="26" t="str">
        <f t="shared" si="81"/>
        <v/>
      </c>
      <c r="AM80" s="27" t="str">
        <f t="shared" si="82"/>
        <v/>
      </c>
      <c r="AO80" s="27"/>
      <c r="AR80" s="27"/>
      <c r="AU80" s="27"/>
      <c r="AX80" s="27"/>
      <c r="BA80" s="27"/>
      <c r="BC80" s="28"/>
      <c r="BF80" s="35"/>
      <c r="BH80" s="26" t="str">
        <f t="shared" si="83"/>
        <v/>
      </c>
      <c r="BI80" s="27" t="str">
        <f t="shared" si="84"/>
        <v/>
      </c>
      <c r="BK80" s="27"/>
      <c r="BN80" s="27"/>
      <c r="BQ80" s="27"/>
      <c r="BT80" s="27"/>
      <c r="BW80" s="27"/>
      <c r="BY80" s="28"/>
      <c r="CB80" s="35"/>
      <c r="CD80" s="26" t="str">
        <f t="shared" si="85"/>
        <v/>
      </c>
      <c r="CE80" s="27" t="str">
        <f t="shared" si="86"/>
        <v/>
      </c>
      <c r="CG80" s="27"/>
      <c r="CJ80" s="27"/>
      <c r="CM80" s="27"/>
      <c r="CP80" s="27"/>
      <c r="CS80" s="27"/>
      <c r="CU80" s="28"/>
      <c r="CX80" s="35"/>
      <c r="CZ80" s="26" t="str">
        <f t="shared" si="87"/>
        <v/>
      </c>
      <c r="DA80" s="27" t="str">
        <f t="shared" si="88"/>
        <v/>
      </c>
      <c r="DC80" s="27"/>
      <c r="DF80" s="27"/>
      <c r="DI80" s="27"/>
      <c r="DL80" s="27"/>
      <c r="DO80" s="27"/>
      <c r="DQ80" s="28"/>
      <c r="DT80" s="28"/>
      <c r="DW80" s="26" t="str">
        <f t="shared" si="89"/>
        <v/>
      </c>
      <c r="DX80" s="27" t="str">
        <f t="shared" si="90"/>
        <v/>
      </c>
      <c r="DZ80" s="27"/>
      <c r="EC80" s="27"/>
      <c r="EF80" s="27"/>
      <c r="EI80" s="27"/>
      <c r="EL80" s="27"/>
      <c r="EN80" s="28"/>
      <c r="EQ80" s="35"/>
      <c r="ES80" s="26" t="str">
        <f t="shared" si="91"/>
        <v/>
      </c>
      <c r="ET80" s="27" t="str">
        <f t="shared" si="92"/>
        <v/>
      </c>
      <c r="EV80" s="27"/>
      <c r="EY80" s="27"/>
      <c r="FB80" s="27"/>
      <c r="FE80" s="27"/>
      <c r="FH80" s="27"/>
      <c r="FJ80" s="28"/>
      <c r="FM80" s="35"/>
      <c r="FO80" s="26" t="str">
        <f t="shared" si="93"/>
        <v/>
      </c>
      <c r="FP80" s="27" t="str">
        <f t="shared" si="94"/>
        <v/>
      </c>
      <c r="FR80" s="27"/>
      <c r="FU80" s="27"/>
      <c r="FX80" s="27"/>
      <c r="GA80" s="27"/>
      <c r="GD80" s="27"/>
      <c r="GF80" s="28"/>
      <c r="GI80" s="35"/>
      <c r="GK80" s="26" t="str">
        <f t="shared" si="95"/>
        <v/>
      </c>
      <c r="GL80" s="27" t="str">
        <f t="shared" si="96"/>
        <v/>
      </c>
      <c r="GN80" s="27"/>
      <c r="GQ80" s="27"/>
      <c r="GT80" s="27"/>
      <c r="GW80" s="27"/>
      <c r="GZ80" s="27"/>
      <c r="HB80" s="28"/>
      <c r="HE80" s="35"/>
      <c r="HG80" s="26" t="str">
        <f t="shared" si="97"/>
        <v/>
      </c>
      <c r="HH80" s="27" t="str">
        <f t="shared" si="98"/>
        <v/>
      </c>
      <c r="HJ80" s="27"/>
      <c r="HM80" s="27"/>
      <c r="HP80" s="27"/>
      <c r="HS80" s="27"/>
      <c r="HV80" s="27"/>
      <c r="HX80" s="28"/>
      <c r="IA80" s="28"/>
      <c r="ID80" s="26" t="str">
        <f t="shared" si="99"/>
        <v/>
      </c>
      <c r="IE80" s="27" t="str">
        <f t="shared" si="100"/>
        <v/>
      </c>
      <c r="IG80" s="27"/>
      <c r="IJ80" s="27"/>
      <c r="IM80" s="27"/>
      <c r="IP80" s="27"/>
      <c r="IS80" s="27"/>
      <c r="IU80" s="28"/>
      <c r="IX80" s="35"/>
      <c r="IZ80" s="26" t="str">
        <f t="shared" si="101"/>
        <v/>
      </c>
      <c r="JA80" s="27" t="str">
        <f t="shared" si="102"/>
        <v/>
      </c>
      <c r="JC80" s="27"/>
      <c r="JF80" s="27"/>
      <c r="JI80" s="27"/>
      <c r="JL80" s="27"/>
      <c r="JO80" s="27"/>
      <c r="JQ80" s="28"/>
      <c r="JT80" s="35"/>
      <c r="JV80" s="26" t="str">
        <f t="shared" si="103"/>
        <v/>
      </c>
      <c r="JW80" s="27" t="str">
        <f t="shared" si="104"/>
        <v/>
      </c>
      <c r="JY80" s="27"/>
      <c r="KB80" s="27"/>
      <c r="KE80" s="27"/>
      <c r="KH80" s="27"/>
      <c r="KK80" s="27"/>
      <c r="KM80" s="28"/>
      <c r="KP80" s="35"/>
      <c r="KR80" s="26" t="str">
        <f t="shared" si="105"/>
        <v/>
      </c>
      <c r="KS80" s="27" t="str">
        <f t="shared" si="106"/>
        <v/>
      </c>
      <c r="KU80" s="27"/>
      <c r="KX80" s="27"/>
      <c r="LA80" s="27"/>
      <c r="LD80" s="27"/>
      <c r="LG80" s="27"/>
      <c r="LI80" s="28"/>
      <c r="LL80" s="35"/>
      <c r="LN80" s="26" t="str">
        <f t="shared" si="107"/>
        <v/>
      </c>
      <c r="LO80" s="27" t="str">
        <f t="shared" si="108"/>
        <v/>
      </c>
      <c r="LQ80" s="27"/>
      <c r="LT80" s="27"/>
      <c r="LW80" s="27"/>
      <c r="LZ80" s="27"/>
      <c r="MC80" s="27"/>
      <c r="ME80" s="28"/>
      <c r="MH80" s="35"/>
      <c r="MJ80" s="26" t="str">
        <f t="shared" si="109"/>
        <v/>
      </c>
      <c r="MK80" s="27" t="str">
        <f t="shared" si="110"/>
        <v/>
      </c>
      <c r="MM80" s="27"/>
      <c r="MP80" s="27"/>
      <c r="MS80" s="27"/>
      <c r="MV80" s="27"/>
      <c r="MY80" s="27"/>
      <c r="NA80" s="28"/>
      <c r="ND80" s="35"/>
      <c r="NF80" s="26" t="str">
        <f t="shared" si="111"/>
        <v/>
      </c>
      <c r="NG80" s="27" t="str">
        <f t="shared" si="112"/>
        <v/>
      </c>
      <c r="NI80" s="27"/>
      <c r="NL80" s="27"/>
      <c r="NO80" s="27"/>
      <c r="NR80" s="27"/>
      <c r="NU80" s="27"/>
      <c r="NW80" s="28"/>
      <c r="NZ80" s="35"/>
      <c r="OB80" s="26" t="str">
        <f t="shared" si="113"/>
        <v/>
      </c>
      <c r="OC80" s="27" t="str">
        <f t="shared" si="114"/>
        <v/>
      </c>
      <c r="OE80" s="27"/>
      <c r="OH80" s="27"/>
      <c r="OK80" s="27"/>
      <c r="ON80" s="27"/>
      <c r="OQ80" s="27"/>
      <c r="OS80" s="28"/>
      <c r="OV80" s="35"/>
      <c r="OX80" s="26" t="str">
        <f t="shared" si="115"/>
        <v/>
      </c>
      <c r="OY80" s="27" t="str">
        <f t="shared" si="116"/>
        <v/>
      </c>
      <c r="PA80" s="27"/>
      <c r="PD80" s="27"/>
      <c r="PG80" s="27"/>
      <c r="PJ80" s="27"/>
      <c r="PM80" s="27"/>
      <c r="PO80" s="28"/>
      <c r="PR80" s="35"/>
      <c r="PT80" s="26" t="str">
        <f t="shared" si="117"/>
        <v/>
      </c>
      <c r="PU80" s="27" t="str">
        <f t="shared" si="66"/>
        <v/>
      </c>
      <c r="PW80" s="27"/>
      <c r="PZ80" s="27"/>
      <c r="QC80" s="27"/>
      <c r="QF80" s="27"/>
      <c r="QI80" s="27"/>
      <c r="QK80" s="28"/>
      <c r="QN80" s="28"/>
      <c r="QO80" s="29"/>
      <c r="QP80" s="30" t="str">
        <f t="shared" si="67"/>
        <v/>
      </c>
      <c r="QR80" s="32"/>
      <c r="QS80" s="30" t="str">
        <f t="shared" si="68"/>
        <v/>
      </c>
      <c r="QU80" s="32"/>
      <c r="QV80" s="30" t="str">
        <f t="shared" si="69"/>
        <v/>
      </c>
      <c r="QX80" s="27" t="str">
        <f>IF(ISBLANK(QW80),"",IF(ISBLANK(VLOOKUP(QW80,role!A:E,2,FALSE)),"",VLOOKUP(QW80,role!A:E,2,FALSE)))</f>
        <v/>
      </c>
      <c r="QY80" s="27" t="str">
        <f>IF(ISBLANK(QW80),"",IF(ISBLANK(VLOOKUP(QW80,role!A:E,3,FALSE)),"",VLOOKUP(QW80,role!A:E,3,FALSE)))</f>
        <v/>
      </c>
      <c r="QZ80" s="27" t="str">
        <f>IF(ISBLANK(QW80),"",IF(ISBLANK(VLOOKUP(QW80,role!A:E,4,FALSE)),"",VLOOKUP(QW80,role!A:E,4,FALSE)))</f>
        <v/>
      </c>
      <c r="RA80" s="27" t="str">
        <f>IF(ISBLANK(QW80),"",IF(ISBLANK(VLOOKUP(QW80,role!A:E,5,FALSE)),"",VLOOKUP(QW80,role!A:E,5,FALSE)))</f>
        <v/>
      </c>
      <c r="RB80" s="27" t="str">
        <f>IF(ISBLANK(QW80),"",VLOOKUP(QW80,role!A:F,6,FALSE))</f>
        <v/>
      </c>
      <c r="RC80" s="32"/>
      <c r="RD80" s="30" t="str">
        <f t="shared" si="70"/>
        <v/>
      </c>
      <c r="RF80" s="32"/>
      <c r="RG80" s="30" t="str">
        <f t="shared" si="71"/>
        <v/>
      </c>
      <c r="RI80" s="28"/>
      <c r="RJ80" s="32"/>
      <c r="RK80" s="30" t="str">
        <f t="shared" si="72"/>
        <v/>
      </c>
      <c r="RM80" s="32"/>
      <c r="RN80" s="30" t="str">
        <f t="shared" si="73"/>
        <v/>
      </c>
      <c r="RP80" s="32"/>
      <c r="RQ80" s="30" t="str">
        <f t="shared" si="74"/>
        <v/>
      </c>
      <c r="RS80" s="32"/>
      <c r="RT80" s="30" t="str">
        <f t="shared" si="75"/>
        <v/>
      </c>
      <c r="RV80" s="32"/>
      <c r="RW80" s="30" t="str">
        <f t="shared" si="76"/>
        <v/>
      </c>
      <c r="RY80" s="28"/>
      <c r="RZ80" s="29"/>
      <c r="SB80" s="27" t="str">
        <f t="shared" si="118"/>
        <v/>
      </c>
      <c r="SC80" s="35"/>
      <c r="SM80" s="28"/>
      <c r="SS80" s="28"/>
      <c r="SY80" s="28"/>
      <c r="TE80" s="28"/>
      <c r="TK80" s="28"/>
      <c r="TQ80" s="31"/>
      <c r="TR80" s="50"/>
      <c r="TS80" s="50"/>
      <c r="TT80" s="52"/>
      <c r="TU80" s="50"/>
      <c r="TV80" s="50"/>
      <c r="TW80" s="52"/>
      <c r="TX80" s="52"/>
      <c r="TY80" s="50"/>
      <c r="TZ80" s="52"/>
      <c r="UA80" s="52"/>
      <c r="UB80" s="50"/>
      <c r="UC80" s="52"/>
      <c r="UD80" s="52"/>
      <c r="UE80" s="50"/>
      <c r="UF80" s="52"/>
      <c r="UG80" s="28"/>
      <c r="UH80" s="52"/>
      <c r="UI80" s="50"/>
      <c r="UJ80" s="52"/>
      <c r="UK80" s="56"/>
      <c r="UL80" s="50"/>
      <c r="UM80" s="52"/>
      <c r="UN80" s="56"/>
      <c r="UO80" s="50"/>
      <c r="UP80" s="52"/>
      <c r="UQ80" s="56"/>
      <c r="UR80" s="50"/>
      <c r="US80" s="52"/>
      <c r="UT80" s="56"/>
      <c r="UU80" s="50"/>
      <c r="UV80" s="52"/>
      <c r="UW80" s="33"/>
      <c r="UX80" s="29"/>
      <c r="UY80" s="32"/>
      <c r="UZ80" s="30" t="str">
        <f t="shared" si="119"/>
        <v/>
      </c>
      <c r="VA80" s="27" t="str">
        <f t="shared" si="120"/>
        <v/>
      </c>
      <c r="VH80" s="27"/>
      <c r="VJ80" s="27"/>
      <c r="VL80" s="27"/>
      <c r="VN80" s="27"/>
      <c r="VP80" s="27"/>
      <c r="VR80" s="27"/>
      <c r="VT80" s="33"/>
      <c r="VU80" s="27"/>
      <c r="VV80" s="27"/>
      <c r="VW80" s="27"/>
      <c r="VX80" s="27"/>
      <c r="VY80" s="27"/>
      <c r="VZ80" s="27"/>
      <c r="WA80" s="27"/>
      <c r="WB80" s="27"/>
      <c r="WC80" s="27"/>
    </row>
    <row r="81" spans="3:601" s="26" customFormat="1" x14ac:dyDescent="0.35">
      <c r="C81" s="27" t="str">
        <f t="shared" si="77"/>
        <v/>
      </c>
      <c r="H81" s="26" t="str">
        <f t="shared" si="78"/>
        <v/>
      </c>
      <c r="J81" s="27"/>
      <c r="K81" s="27"/>
      <c r="L81" s="27"/>
      <c r="N81" s="29"/>
      <c r="P81" s="26" t="str">
        <f t="shared" si="79"/>
        <v/>
      </c>
      <c r="Q81" s="27" t="str">
        <f t="shared" si="80"/>
        <v/>
      </c>
      <c r="S81" s="27"/>
      <c r="V81" s="27"/>
      <c r="Y81" s="27"/>
      <c r="AB81" s="27"/>
      <c r="AE81" s="27"/>
      <c r="AG81" s="28"/>
      <c r="AJ81" s="35"/>
      <c r="AL81" s="26" t="str">
        <f t="shared" si="81"/>
        <v/>
      </c>
      <c r="AM81" s="27" t="str">
        <f t="shared" si="82"/>
        <v/>
      </c>
      <c r="AO81" s="27"/>
      <c r="AR81" s="27"/>
      <c r="AU81" s="27"/>
      <c r="AX81" s="27"/>
      <c r="BA81" s="27"/>
      <c r="BC81" s="28"/>
      <c r="BF81" s="35"/>
      <c r="BH81" s="26" t="str">
        <f t="shared" si="83"/>
        <v/>
      </c>
      <c r="BI81" s="27" t="str">
        <f t="shared" si="84"/>
        <v/>
      </c>
      <c r="BK81" s="27"/>
      <c r="BN81" s="27"/>
      <c r="BQ81" s="27"/>
      <c r="BT81" s="27"/>
      <c r="BW81" s="27"/>
      <c r="BY81" s="28"/>
      <c r="CB81" s="35"/>
      <c r="CD81" s="26" t="str">
        <f t="shared" si="85"/>
        <v/>
      </c>
      <c r="CE81" s="27" t="str">
        <f t="shared" si="86"/>
        <v/>
      </c>
      <c r="CG81" s="27"/>
      <c r="CJ81" s="27"/>
      <c r="CM81" s="27"/>
      <c r="CP81" s="27"/>
      <c r="CS81" s="27"/>
      <c r="CU81" s="28"/>
      <c r="CX81" s="35"/>
      <c r="CZ81" s="26" t="str">
        <f t="shared" si="87"/>
        <v/>
      </c>
      <c r="DA81" s="27" t="str">
        <f t="shared" si="88"/>
        <v/>
      </c>
      <c r="DC81" s="27"/>
      <c r="DF81" s="27"/>
      <c r="DI81" s="27"/>
      <c r="DL81" s="27"/>
      <c r="DO81" s="27"/>
      <c r="DQ81" s="28"/>
      <c r="DT81" s="28"/>
      <c r="DW81" s="26" t="str">
        <f t="shared" si="89"/>
        <v/>
      </c>
      <c r="DX81" s="27" t="str">
        <f t="shared" si="90"/>
        <v/>
      </c>
      <c r="DZ81" s="27"/>
      <c r="EC81" s="27"/>
      <c r="EF81" s="27"/>
      <c r="EI81" s="27"/>
      <c r="EL81" s="27"/>
      <c r="EN81" s="28"/>
      <c r="EQ81" s="35"/>
      <c r="ES81" s="26" t="str">
        <f t="shared" si="91"/>
        <v/>
      </c>
      <c r="ET81" s="27" t="str">
        <f t="shared" si="92"/>
        <v/>
      </c>
      <c r="EV81" s="27"/>
      <c r="EY81" s="27"/>
      <c r="FB81" s="27"/>
      <c r="FE81" s="27"/>
      <c r="FH81" s="27"/>
      <c r="FJ81" s="28"/>
      <c r="FM81" s="35"/>
      <c r="FO81" s="26" t="str">
        <f t="shared" si="93"/>
        <v/>
      </c>
      <c r="FP81" s="27" t="str">
        <f t="shared" si="94"/>
        <v/>
      </c>
      <c r="FR81" s="27"/>
      <c r="FU81" s="27"/>
      <c r="FX81" s="27"/>
      <c r="GA81" s="27"/>
      <c r="GD81" s="27"/>
      <c r="GF81" s="28"/>
      <c r="GI81" s="35"/>
      <c r="GK81" s="26" t="str">
        <f t="shared" si="95"/>
        <v/>
      </c>
      <c r="GL81" s="27" t="str">
        <f t="shared" si="96"/>
        <v/>
      </c>
      <c r="GN81" s="27"/>
      <c r="GQ81" s="27"/>
      <c r="GT81" s="27"/>
      <c r="GW81" s="27"/>
      <c r="GZ81" s="27"/>
      <c r="HB81" s="28"/>
      <c r="HE81" s="35"/>
      <c r="HG81" s="26" t="str">
        <f t="shared" si="97"/>
        <v/>
      </c>
      <c r="HH81" s="27" t="str">
        <f t="shared" si="98"/>
        <v/>
      </c>
      <c r="HJ81" s="27"/>
      <c r="HM81" s="27"/>
      <c r="HP81" s="27"/>
      <c r="HS81" s="27"/>
      <c r="HV81" s="27"/>
      <c r="HX81" s="28"/>
      <c r="IA81" s="28"/>
      <c r="ID81" s="26" t="str">
        <f t="shared" si="99"/>
        <v/>
      </c>
      <c r="IE81" s="27" t="str">
        <f t="shared" si="100"/>
        <v/>
      </c>
      <c r="IG81" s="27"/>
      <c r="IJ81" s="27"/>
      <c r="IM81" s="27"/>
      <c r="IP81" s="27"/>
      <c r="IS81" s="27"/>
      <c r="IU81" s="28"/>
      <c r="IX81" s="35"/>
      <c r="IZ81" s="26" t="str">
        <f t="shared" si="101"/>
        <v/>
      </c>
      <c r="JA81" s="27" t="str">
        <f t="shared" si="102"/>
        <v/>
      </c>
      <c r="JC81" s="27"/>
      <c r="JF81" s="27"/>
      <c r="JI81" s="27"/>
      <c r="JL81" s="27"/>
      <c r="JO81" s="27"/>
      <c r="JQ81" s="28"/>
      <c r="JT81" s="35"/>
      <c r="JV81" s="26" t="str">
        <f t="shared" si="103"/>
        <v/>
      </c>
      <c r="JW81" s="27" t="str">
        <f t="shared" si="104"/>
        <v/>
      </c>
      <c r="JY81" s="27"/>
      <c r="KB81" s="27"/>
      <c r="KE81" s="27"/>
      <c r="KH81" s="27"/>
      <c r="KK81" s="27"/>
      <c r="KM81" s="28"/>
      <c r="KP81" s="35"/>
      <c r="KR81" s="26" t="str">
        <f t="shared" si="105"/>
        <v/>
      </c>
      <c r="KS81" s="27" t="str">
        <f t="shared" si="106"/>
        <v/>
      </c>
      <c r="KU81" s="27"/>
      <c r="KX81" s="27"/>
      <c r="LA81" s="27"/>
      <c r="LD81" s="27"/>
      <c r="LG81" s="27"/>
      <c r="LI81" s="28"/>
      <c r="LL81" s="35"/>
      <c r="LN81" s="26" t="str">
        <f t="shared" si="107"/>
        <v/>
      </c>
      <c r="LO81" s="27" t="str">
        <f t="shared" si="108"/>
        <v/>
      </c>
      <c r="LQ81" s="27"/>
      <c r="LT81" s="27"/>
      <c r="LW81" s="27"/>
      <c r="LZ81" s="27"/>
      <c r="MC81" s="27"/>
      <c r="ME81" s="28"/>
      <c r="MH81" s="35"/>
      <c r="MJ81" s="26" t="str">
        <f t="shared" si="109"/>
        <v/>
      </c>
      <c r="MK81" s="27" t="str">
        <f t="shared" si="110"/>
        <v/>
      </c>
      <c r="MM81" s="27"/>
      <c r="MP81" s="27"/>
      <c r="MS81" s="27"/>
      <c r="MV81" s="27"/>
      <c r="MY81" s="27"/>
      <c r="NA81" s="28"/>
      <c r="ND81" s="35"/>
      <c r="NF81" s="26" t="str">
        <f t="shared" si="111"/>
        <v/>
      </c>
      <c r="NG81" s="27" t="str">
        <f t="shared" si="112"/>
        <v/>
      </c>
      <c r="NI81" s="27"/>
      <c r="NL81" s="27"/>
      <c r="NO81" s="27"/>
      <c r="NR81" s="27"/>
      <c r="NU81" s="27"/>
      <c r="NW81" s="28"/>
      <c r="NZ81" s="35"/>
      <c r="OB81" s="26" t="str">
        <f t="shared" si="113"/>
        <v/>
      </c>
      <c r="OC81" s="27" t="str">
        <f t="shared" si="114"/>
        <v/>
      </c>
      <c r="OE81" s="27"/>
      <c r="OH81" s="27"/>
      <c r="OK81" s="27"/>
      <c r="ON81" s="27"/>
      <c r="OQ81" s="27"/>
      <c r="OS81" s="28"/>
      <c r="OV81" s="35"/>
      <c r="OX81" s="26" t="str">
        <f t="shared" si="115"/>
        <v/>
      </c>
      <c r="OY81" s="27" t="str">
        <f t="shared" si="116"/>
        <v/>
      </c>
      <c r="PA81" s="27"/>
      <c r="PD81" s="27"/>
      <c r="PG81" s="27"/>
      <c r="PJ81" s="27"/>
      <c r="PM81" s="27"/>
      <c r="PO81" s="28"/>
      <c r="PR81" s="35"/>
      <c r="PT81" s="26" t="str">
        <f t="shared" si="117"/>
        <v/>
      </c>
      <c r="PU81" s="27" t="str">
        <f t="shared" si="66"/>
        <v/>
      </c>
      <c r="PW81" s="27"/>
      <c r="PZ81" s="27"/>
      <c r="QC81" s="27"/>
      <c r="QF81" s="27"/>
      <c r="QI81" s="27"/>
      <c r="QK81" s="28"/>
      <c r="QN81" s="28"/>
      <c r="QO81" s="29"/>
      <c r="QP81" s="30" t="str">
        <f t="shared" si="67"/>
        <v/>
      </c>
      <c r="QR81" s="32"/>
      <c r="QS81" s="30" t="str">
        <f t="shared" si="68"/>
        <v/>
      </c>
      <c r="QU81" s="32"/>
      <c r="QV81" s="30" t="str">
        <f t="shared" si="69"/>
        <v/>
      </c>
      <c r="QX81" s="27" t="str">
        <f>IF(ISBLANK(QW81),"",IF(ISBLANK(VLOOKUP(QW81,role!A:E,2,FALSE)),"",VLOOKUP(QW81,role!A:E,2,FALSE)))</f>
        <v/>
      </c>
      <c r="QY81" s="27" t="str">
        <f>IF(ISBLANK(QW81),"",IF(ISBLANK(VLOOKUP(QW81,role!A:E,3,FALSE)),"",VLOOKUP(QW81,role!A:E,3,FALSE)))</f>
        <v/>
      </c>
      <c r="QZ81" s="27" t="str">
        <f>IF(ISBLANK(QW81),"",IF(ISBLANK(VLOOKUP(QW81,role!A:E,4,FALSE)),"",VLOOKUP(QW81,role!A:E,4,FALSE)))</f>
        <v/>
      </c>
      <c r="RA81" s="27" t="str">
        <f>IF(ISBLANK(QW81),"",IF(ISBLANK(VLOOKUP(QW81,role!A:E,5,FALSE)),"",VLOOKUP(QW81,role!A:E,5,FALSE)))</f>
        <v/>
      </c>
      <c r="RB81" s="27" t="str">
        <f>IF(ISBLANK(QW81),"",VLOOKUP(QW81,role!A:F,6,FALSE))</f>
        <v/>
      </c>
      <c r="RC81" s="32"/>
      <c r="RD81" s="30" t="str">
        <f t="shared" si="70"/>
        <v/>
      </c>
      <c r="RF81" s="32"/>
      <c r="RG81" s="30" t="str">
        <f t="shared" si="71"/>
        <v/>
      </c>
      <c r="RI81" s="28"/>
      <c r="RJ81" s="32"/>
      <c r="RK81" s="30" t="str">
        <f t="shared" si="72"/>
        <v/>
      </c>
      <c r="RM81" s="32"/>
      <c r="RN81" s="30" t="str">
        <f t="shared" si="73"/>
        <v/>
      </c>
      <c r="RP81" s="32"/>
      <c r="RQ81" s="30" t="str">
        <f t="shared" si="74"/>
        <v/>
      </c>
      <c r="RS81" s="32"/>
      <c r="RT81" s="30" t="str">
        <f t="shared" si="75"/>
        <v/>
      </c>
      <c r="RV81" s="32"/>
      <c r="RW81" s="30" t="str">
        <f t="shared" si="76"/>
        <v/>
      </c>
      <c r="RY81" s="28"/>
      <c r="RZ81" s="29"/>
      <c r="SB81" s="27" t="str">
        <f t="shared" si="118"/>
        <v/>
      </c>
      <c r="SC81" s="35"/>
      <c r="SM81" s="28"/>
      <c r="SS81" s="28"/>
      <c r="SY81" s="28"/>
      <c r="TE81" s="28"/>
      <c r="TK81" s="28"/>
      <c r="TQ81" s="31"/>
      <c r="TR81" s="50"/>
      <c r="TS81" s="50"/>
      <c r="TT81" s="52"/>
      <c r="TU81" s="50"/>
      <c r="TV81" s="50"/>
      <c r="TW81" s="52"/>
      <c r="TX81" s="52"/>
      <c r="TY81" s="50"/>
      <c r="TZ81" s="52"/>
      <c r="UA81" s="52"/>
      <c r="UB81" s="50"/>
      <c r="UC81" s="52"/>
      <c r="UD81" s="52"/>
      <c r="UE81" s="50"/>
      <c r="UF81" s="52"/>
      <c r="UG81" s="28"/>
      <c r="UH81" s="52"/>
      <c r="UI81" s="50"/>
      <c r="UJ81" s="52"/>
      <c r="UK81" s="56"/>
      <c r="UL81" s="50"/>
      <c r="UM81" s="52"/>
      <c r="UN81" s="56"/>
      <c r="UO81" s="50"/>
      <c r="UP81" s="52"/>
      <c r="UQ81" s="56"/>
      <c r="UR81" s="50"/>
      <c r="US81" s="52"/>
      <c r="UT81" s="56"/>
      <c r="UU81" s="50"/>
      <c r="UV81" s="52"/>
      <c r="UW81" s="33"/>
      <c r="UX81" s="29"/>
      <c r="UY81" s="32"/>
      <c r="UZ81" s="30" t="str">
        <f t="shared" si="119"/>
        <v/>
      </c>
      <c r="VA81" s="27" t="str">
        <f t="shared" si="120"/>
        <v/>
      </c>
      <c r="VH81" s="27"/>
      <c r="VJ81" s="27"/>
      <c r="VL81" s="27"/>
      <c r="VN81" s="27"/>
      <c r="VP81" s="27"/>
      <c r="VR81" s="27"/>
      <c r="VT81" s="33"/>
      <c r="VU81" s="27"/>
      <c r="VV81" s="27"/>
      <c r="VW81" s="27"/>
      <c r="VX81" s="27"/>
      <c r="VY81" s="27"/>
      <c r="VZ81" s="27"/>
      <c r="WA81" s="27"/>
      <c r="WB81" s="27"/>
      <c r="WC81" s="27"/>
    </row>
    <row r="82" spans="3:601" s="26" customFormat="1" x14ac:dyDescent="0.35">
      <c r="C82" s="27" t="str">
        <f t="shared" si="77"/>
        <v/>
      </c>
      <c r="H82" s="26" t="str">
        <f t="shared" si="78"/>
        <v/>
      </c>
      <c r="J82" s="27"/>
      <c r="K82" s="27"/>
      <c r="L82" s="27"/>
      <c r="N82" s="29"/>
      <c r="P82" s="26" t="str">
        <f t="shared" si="79"/>
        <v/>
      </c>
      <c r="Q82" s="27" t="str">
        <f t="shared" si="80"/>
        <v/>
      </c>
      <c r="S82" s="27"/>
      <c r="V82" s="27"/>
      <c r="Y82" s="27"/>
      <c r="AB82" s="27"/>
      <c r="AE82" s="27"/>
      <c r="AG82" s="28"/>
      <c r="AJ82" s="35"/>
      <c r="AL82" s="26" t="str">
        <f t="shared" si="81"/>
        <v/>
      </c>
      <c r="AM82" s="27" t="str">
        <f t="shared" si="82"/>
        <v/>
      </c>
      <c r="AO82" s="27"/>
      <c r="AR82" s="27"/>
      <c r="AU82" s="27"/>
      <c r="AX82" s="27"/>
      <c r="BA82" s="27"/>
      <c r="BC82" s="28"/>
      <c r="BF82" s="35"/>
      <c r="BH82" s="26" t="str">
        <f t="shared" si="83"/>
        <v/>
      </c>
      <c r="BI82" s="27" t="str">
        <f t="shared" si="84"/>
        <v/>
      </c>
      <c r="BK82" s="27"/>
      <c r="BN82" s="27"/>
      <c r="BQ82" s="27"/>
      <c r="BT82" s="27"/>
      <c r="BW82" s="27"/>
      <c r="BY82" s="28"/>
      <c r="CB82" s="35"/>
      <c r="CD82" s="26" t="str">
        <f t="shared" si="85"/>
        <v/>
      </c>
      <c r="CE82" s="27" t="str">
        <f t="shared" si="86"/>
        <v/>
      </c>
      <c r="CG82" s="27"/>
      <c r="CJ82" s="27"/>
      <c r="CM82" s="27"/>
      <c r="CP82" s="27"/>
      <c r="CS82" s="27"/>
      <c r="CU82" s="28"/>
      <c r="CX82" s="35"/>
      <c r="CZ82" s="26" t="str">
        <f t="shared" si="87"/>
        <v/>
      </c>
      <c r="DA82" s="27" t="str">
        <f t="shared" si="88"/>
        <v/>
      </c>
      <c r="DC82" s="27"/>
      <c r="DF82" s="27"/>
      <c r="DI82" s="27"/>
      <c r="DL82" s="27"/>
      <c r="DO82" s="27"/>
      <c r="DQ82" s="28"/>
      <c r="DT82" s="28"/>
      <c r="DW82" s="26" t="str">
        <f t="shared" si="89"/>
        <v/>
      </c>
      <c r="DX82" s="27" t="str">
        <f t="shared" si="90"/>
        <v/>
      </c>
      <c r="DZ82" s="27"/>
      <c r="EC82" s="27"/>
      <c r="EF82" s="27"/>
      <c r="EI82" s="27"/>
      <c r="EL82" s="27"/>
      <c r="EN82" s="28"/>
      <c r="EQ82" s="35"/>
      <c r="ES82" s="26" t="str">
        <f t="shared" si="91"/>
        <v/>
      </c>
      <c r="ET82" s="27" t="str">
        <f t="shared" si="92"/>
        <v/>
      </c>
      <c r="EV82" s="27"/>
      <c r="EY82" s="27"/>
      <c r="FB82" s="27"/>
      <c r="FE82" s="27"/>
      <c r="FH82" s="27"/>
      <c r="FJ82" s="28"/>
      <c r="FM82" s="35"/>
      <c r="FO82" s="26" t="str">
        <f t="shared" si="93"/>
        <v/>
      </c>
      <c r="FP82" s="27" t="str">
        <f t="shared" si="94"/>
        <v/>
      </c>
      <c r="FR82" s="27"/>
      <c r="FU82" s="27"/>
      <c r="FX82" s="27"/>
      <c r="GA82" s="27"/>
      <c r="GD82" s="27"/>
      <c r="GF82" s="28"/>
      <c r="GI82" s="35"/>
      <c r="GK82" s="26" t="str">
        <f t="shared" si="95"/>
        <v/>
      </c>
      <c r="GL82" s="27" t="str">
        <f t="shared" si="96"/>
        <v/>
      </c>
      <c r="GN82" s="27"/>
      <c r="GQ82" s="27"/>
      <c r="GT82" s="27"/>
      <c r="GW82" s="27"/>
      <c r="GZ82" s="27"/>
      <c r="HB82" s="28"/>
      <c r="HE82" s="35"/>
      <c r="HG82" s="26" t="str">
        <f t="shared" si="97"/>
        <v/>
      </c>
      <c r="HH82" s="27" t="str">
        <f t="shared" si="98"/>
        <v/>
      </c>
      <c r="HJ82" s="27"/>
      <c r="HM82" s="27"/>
      <c r="HP82" s="27"/>
      <c r="HS82" s="27"/>
      <c r="HV82" s="27"/>
      <c r="HX82" s="28"/>
      <c r="IA82" s="28"/>
      <c r="ID82" s="26" t="str">
        <f t="shared" si="99"/>
        <v/>
      </c>
      <c r="IE82" s="27" t="str">
        <f t="shared" si="100"/>
        <v/>
      </c>
      <c r="IG82" s="27"/>
      <c r="IJ82" s="27"/>
      <c r="IM82" s="27"/>
      <c r="IP82" s="27"/>
      <c r="IS82" s="27"/>
      <c r="IU82" s="28"/>
      <c r="IX82" s="35"/>
      <c r="IZ82" s="26" t="str">
        <f t="shared" si="101"/>
        <v/>
      </c>
      <c r="JA82" s="27" t="str">
        <f t="shared" si="102"/>
        <v/>
      </c>
      <c r="JC82" s="27"/>
      <c r="JF82" s="27"/>
      <c r="JI82" s="27"/>
      <c r="JL82" s="27"/>
      <c r="JO82" s="27"/>
      <c r="JQ82" s="28"/>
      <c r="JT82" s="35"/>
      <c r="JV82" s="26" t="str">
        <f t="shared" si="103"/>
        <v/>
      </c>
      <c r="JW82" s="27" t="str">
        <f t="shared" si="104"/>
        <v/>
      </c>
      <c r="JY82" s="27"/>
      <c r="KB82" s="27"/>
      <c r="KE82" s="27"/>
      <c r="KH82" s="27"/>
      <c r="KK82" s="27"/>
      <c r="KM82" s="28"/>
      <c r="KP82" s="35"/>
      <c r="KR82" s="26" t="str">
        <f t="shared" si="105"/>
        <v/>
      </c>
      <c r="KS82" s="27" t="str">
        <f t="shared" si="106"/>
        <v/>
      </c>
      <c r="KU82" s="27"/>
      <c r="KX82" s="27"/>
      <c r="LA82" s="27"/>
      <c r="LD82" s="27"/>
      <c r="LG82" s="27"/>
      <c r="LI82" s="28"/>
      <c r="LL82" s="35"/>
      <c r="LN82" s="26" t="str">
        <f t="shared" si="107"/>
        <v/>
      </c>
      <c r="LO82" s="27" t="str">
        <f t="shared" si="108"/>
        <v/>
      </c>
      <c r="LQ82" s="27"/>
      <c r="LT82" s="27"/>
      <c r="LW82" s="27"/>
      <c r="LZ82" s="27"/>
      <c r="MC82" s="27"/>
      <c r="ME82" s="28"/>
      <c r="MH82" s="35"/>
      <c r="MJ82" s="26" t="str">
        <f t="shared" si="109"/>
        <v/>
      </c>
      <c r="MK82" s="27" t="str">
        <f t="shared" si="110"/>
        <v/>
      </c>
      <c r="MM82" s="27"/>
      <c r="MP82" s="27"/>
      <c r="MS82" s="27"/>
      <c r="MV82" s="27"/>
      <c r="MY82" s="27"/>
      <c r="NA82" s="28"/>
      <c r="ND82" s="35"/>
      <c r="NF82" s="26" t="str">
        <f t="shared" si="111"/>
        <v/>
      </c>
      <c r="NG82" s="27" t="str">
        <f t="shared" si="112"/>
        <v/>
      </c>
      <c r="NI82" s="27"/>
      <c r="NL82" s="27"/>
      <c r="NO82" s="27"/>
      <c r="NR82" s="27"/>
      <c r="NU82" s="27"/>
      <c r="NW82" s="28"/>
      <c r="NZ82" s="35"/>
      <c r="OB82" s="26" t="str">
        <f t="shared" si="113"/>
        <v/>
      </c>
      <c r="OC82" s="27" t="str">
        <f t="shared" si="114"/>
        <v/>
      </c>
      <c r="OE82" s="27"/>
      <c r="OH82" s="27"/>
      <c r="OK82" s="27"/>
      <c r="ON82" s="27"/>
      <c r="OQ82" s="27"/>
      <c r="OS82" s="28"/>
      <c r="OV82" s="35"/>
      <c r="OX82" s="26" t="str">
        <f t="shared" si="115"/>
        <v/>
      </c>
      <c r="OY82" s="27" t="str">
        <f t="shared" si="116"/>
        <v/>
      </c>
      <c r="PA82" s="27"/>
      <c r="PD82" s="27"/>
      <c r="PG82" s="27"/>
      <c r="PJ82" s="27"/>
      <c r="PM82" s="27"/>
      <c r="PO82" s="28"/>
      <c r="PR82" s="35"/>
      <c r="PT82" s="26" t="str">
        <f t="shared" si="117"/>
        <v/>
      </c>
      <c r="PU82" s="27" t="str">
        <f t="shared" si="66"/>
        <v/>
      </c>
      <c r="PW82" s="27"/>
      <c r="PZ82" s="27"/>
      <c r="QC82" s="27"/>
      <c r="QF82" s="27"/>
      <c r="QI82" s="27"/>
      <c r="QK82" s="28"/>
      <c r="QN82" s="28"/>
      <c r="QO82" s="29"/>
      <c r="QP82" s="30" t="str">
        <f t="shared" si="67"/>
        <v/>
      </c>
      <c r="QR82" s="32"/>
      <c r="QS82" s="30" t="str">
        <f t="shared" si="68"/>
        <v/>
      </c>
      <c r="QU82" s="32"/>
      <c r="QV82" s="30" t="str">
        <f t="shared" si="69"/>
        <v/>
      </c>
      <c r="QX82" s="27" t="str">
        <f>IF(ISBLANK(QW82),"",IF(ISBLANK(VLOOKUP(QW82,role!A:E,2,FALSE)),"",VLOOKUP(QW82,role!A:E,2,FALSE)))</f>
        <v/>
      </c>
      <c r="QY82" s="27" t="str">
        <f>IF(ISBLANK(QW82),"",IF(ISBLANK(VLOOKUP(QW82,role!A:E,3,FALSE)),"",VLOOKUP(QW82,role!A:E,3,FALSE)))</f>
        <v/>
      </c>
      <c r="QZ82" s="27" t="str">
        <f>IF(ISBLANK(QW82),"",IF(ISBLANK(VLOOKUP(QW82,role!A:E,4,FALSE)),"",VLOOKUP(QW82,role!A:E,4,FALSE)))</f>
        <v/>
      </c>
      <c r="RA82" s="27" t="str">
        <f>IF(ISBLANK(QW82),"",IF(ISBLANK(VLOOKUP(QW82,role!A:E,5,FALSE)),"",VLOOKUP(QW82,role!A:E,5,FALSE)))</f>
        <v/>
      </c>
      <c r="RB82" s="27" t="str">
        <f>IF(ISBLANK(QW82),"",VLOOKUP(QW82,role!A:F,6,FALSE))</f>
        <v/>
      </c>
      <c r="RC82" s="32"/>
      <c r="RD82" s="30" t="str">
        <f t="shared" si="70"/>
        <v/>
      </c>
      <c r="RF82" s="32"/>
      <c r="RG82" s="30" t="str">
        <f t="shared" si="71"/>
        <v/>
      </c>
      <c r="RI82" s="28"/>
      <c r="RJ82" s="32"/>
      <c r="RK82" s="30" t="str">
        <f t="shared" si="72"/>
        <v/>
      </c>
      <c r="RM82" s="32"/>
      <c r="RN82" s="30" t="str">
        <f t="shared" si="73"/>
        <v/>
      </c>
      <c r="RP82" s="32"/>
      <c r="RQ82" s="30" t="str">
        <f t="shared" si="74"/>
        <v/>
      </c>
      <c r="RS82" s="32"/>
      <c r="RT82" s="30" t="str">
        <f t="shared" si="75"/>
        <v/>
      </c>
      <c r="RV82" s="32"/>
      <c r="RW82" s="30" t="str">
        <f t="shared" si="76"/>
        <v/>
      </c>
      <c r="RY82" s="28"/>
      <c r="RZ82" s="29"/>
      <c r="SB82" s="27" t="str">
        <f t="shared" si="118"/>
        <v/>
      </c>
      <c r="SC82" s="35"/>
      <c r="SM82" s="28"/>
      <c r="SS82" s="28"/>
      <c r="SY82" s="28"/>
      <c r="TE82" s="28"/>
      <c r="TK82" s="28"/>
      <c r="TQ82" s="31"/>
      <c r="TR82" s="50"/>
      <c r="TS82" s="50"/>
      <c r="TT82" s="52"/>
      <c r="TU82" s="50"/>
      <c r="TV82" s="50"/>
      <c r="TW82" s="52"/>
      <c r="TX82" s="52"/>
      <c r="TY82" s="50"/>
      <c r="TZ82" s="52"/>
      <c r="UA82" s="52"/>
      <c r="UB82" s="50"/>
      <c r="UC82" s="52"/>
      <c r="UD82" s="52"/>
      <c r="UE82" s="50"/>
      <c r="UF82" s="52"/>
      <c r="UG82" s="28"/>
      <c r="UH82" s="52"/>
      <c r="UI82" s="50"/>
      <c r="UJ82" s="52"/>
      <c r="UK82" s="56"/>
      <c r="UL82" s="50"/>
      <c r="UM82" s="52"/>
      <c r="UN82" s="56"/>
      <c r="UO82" s="50"/>
      <c r="UP82" s="52"/>
      <c r="UQ82" s="56"/>
      <c r="UR82" s="50"/>
      <c r="US82" s="52"/>
      <c r="UT82" s="56"/>
      <c r="UU82" s="50"/>
      <c r="UV82" s="52"/>
      <c r="UW82" s="33"/>
      <c r="UX82" s="29"/>
      <c r="UY82" s="32"/>
      <c r="UZ82" s="30" t="str">
        <f t="shared" si="119"/>
        <v/>
      </c>
      <c r="VA82" s="27" t="str">
        <f t="shared" si="120"/>
        <v/>
      </c>
      <c r="VH82" s="27"/>
      <c r="VJ82" s="27"/>
      <c r="VL82" s="27"/>
      <c r="VN82" s="27"/>
      <c r="VP82" s="27"/>
      <c r="VR82" s="27"/>
      <c r="VT82" s="33"/>
      <c r="VU82" s="27"/>
      <c r="VV82" s="27"/>
      <c r="VW82" s="27"/>
      <c r="VX82" s="27"/>
      <c r="VY82" s="27"/>
      <c r="VZ82" s="27"/>
      <c r="WA82" s="27"/>
      <c r="WB82" s="27"/>
      <c r="WC82" s="27"/>
    </row>
    <row r="83" spans="3:601" s="26" customFormat="1" x14ac:dyDescent="0.35">
      <c r="C83" s="27" t="str">
        <f t="shared" si="77"/>
        <v/>
      </c>
      <c r="H83" s="26" t="str">
        <f t="shared" si="78"/>
        <v/>
      </c>
      <c r="J83" s="27"/>
      <c r="K83" s="27"/>
      <c r="L83" s="27"/>
      <c r="N83" s="29"/>
      <c r="P83" s="26" t="str">
        <f t="shared" si="79"/>
        <v/>
      </c>
      <c r="Q83" s="27" t="str">
        <f t="shared" si="80"/>
        <v/>
      </c>
      <c r="S83" s="27"/>
      <c r="V83" s="27"/>
      <c r="Y83" s="27"/>
      <c r="AB83" s="27"/>
      <c r="AE83" s="27"/>
      <c r="AG83" s="28"/>
      <c r="AJ83" s="35"/>
      <c r="AL83" s="26" t="str">
        <f t="shared" si="81"/>
        <v/>
      </c>
      <c r="AM83" s="27" t="str">
        <f t="shared" si="82"/>
        <v/>
      </c>
      <c r="AO83" s="27"/>
      <c r="AR83" s="27"/>
      <c r="AU83" s="27"/>
      <c r="AX83" s="27"/>
      <c r="BA83" s="27"/>
      <c r="BC83" s="28"/>
      <c r="BF83" s="35"/>
      <c r="BH83" s="26" t="str">
        <f t="shared" si="83"/>
        <v/>
      </c>
      <c r="BI83" s="27" t="str">
        <f t="shared" si="84"/>
        <v/>
      </c>
      <c r="BK83" s="27"/>
      <c r="BN83" s="27"/>
      <c r="BQ83" s="27"/>
      <c r="BT83" s="27"/>
      <c r="BW83" s="27"/>
      <c r="BY83" s="28"/>
      <c r="CB83" s="35"/>
      <c r="CD83" s="26" t="str">
        <f t="shared" si="85"/>
        <v/>
      </c>
      <c r="CE83" s="27" t="str">
        <f t="shared" si="86"/>
        <v/>
      </c>
      <c r="CG83" s="27"/>
      <c r="CJ83" s="27"/>
      <c r="CM83" s="27"/>
      <c r="CP83" s="27"/>
      <c r="CS83" s="27"/>
      <c r="CU83" s="28"/>
      <c r="CX83" s="35"/>
      <c r="CZ83" s="26" t="str">
        <f t="shared" si="87"/>
        <v/>
      </c>
      <c r="DA83" s="27" t="str">
        <f t="shared" si="88"/>
        <v/>
      </c>
      <c r="DC83" s="27"/>
      <c r="DF83" s="27"/>
      <c r="DI83" s="27"/>
      <c r="DL83" s="27"/>
      <c r="DO83" s="27"/>
      <c r="DQ83" s="28"/>
      <c r="DT83" s="28"/>
      <c r="DW83" s="26" t="str">
        <f t="shared" si="89"/>
        <v/>
      </c>
      <c r="DX83" s="27" t="str">
        <f t="shared" si="90"/>
        <v/>
      </c>
      <c r="DZ83" s="27"/>
      <c r="EC83" s="27"/>
      <c r="EF83" s="27"/>
      <c r="EI83" s="27"/>
      <c r="EL83" s="27"/>
      <c r="EN83" s="28"/>
      <c r="EQ83" s="35"/>
      <c r="ES83" s="26" t="str">
        <f t="shared" si="91"/>
        <v/>
      </c>
      <c r="ET83" s="27" t="str">
        <f t="shared" si="92"/>
        <v/>
      </c>
      <c r="EV83" s="27"/>
      <c r="EY83" s="27"/>
      <c r="FB83" s="27"/>
      <c r="FE83" s="27"/>
      <c r="FH83" s="27"/>
      <c r="FJ83" s="28"/>
      <c r="FM83" s="35"/>
      <c r="FO83" s="26" t="str">
        <f t="shared" si="93"/>
        <v/>
      </c>
      <c r="FP83" s="27" t="str">
        <f t="shared" si="94"/>
        <v/>
      </c>
      <c r="FR83" s="27"/>
      <c r="FU83" s="27"/>
      <c r="FX83" s="27"/>
      <c r="GA83" s="27"/>
      <c r="GD83" s="27"/>
      <c r="GF83" s="28"/>
      <c r="GI83" s="35"/>
      <c r="GK83" s="26" t="str">
        <f t="shared" si="95"/>
        <v/>
      </c>
      <c r="GL83" s="27" t="str">
        <f t="shared" si="96"/>
        <v/>
      </c>
      <c r="GN83" s="27"/>
      <c r="GQ83" s="27"/>
      <c r="GT83" s="27"/>
      <c r="GW83" s="27"/>
      <c r="GZ83" s="27"/>
      <c r="HB83" s="28"/>
      <c r="HE83" s="35"/>
      <c r="HG83" s="26" t="str">
        <f t="shared" si="97"/>
        <v/>
      </c>
      <c r="HH83" s="27" t="str">
        <f t="shared" si="98"/>
        <v/>
      </c>
      <c r="HJ83" s="27"/>
      <c r="HM83" s="27"/>
      <c r="HP83" s="27"/>
      <c r="HS83" s="27"/>
      <c r="HV83" s="27"/>
      <c r="HX83" s="28"/>
      <c r="IA83" s="28"/>
      <c r="ID83" s="26" t="str">
        <f t="shared" si="99"/>
        <v/>
      </c>
      <c r="IE83" s="27" t="str">
        <f t="shared" si="100"/>
        <v/>
      </c>
      <c r="IG83" s="27"/>
      <c r="IJ83" s="27"/>
      <c r="IM83" s="27"/>
      <c r="IP83" s="27"/>
      <c r="IS83" s="27"/>
      <c r="IU83" s="28"/>
      <c r="IX83" s="35"/>
      <c r="IZ83" s="26" t="str">
        <f t="shared" si="101"/>
        <v/>
      </c>
      <c r="JA83" s="27" t="str">
        <f t="shared" si="102"/>
        <v/>
      </c>
      <c r="JC83" s="27"/>
      <c r="JF83" s="27"/>
      <c r="JI83" s="27"/>
      <c r="JL83" s="27"/>
      <c r="JO83" s="27"/>
      <c r="JQ83" s="28"/>
      <c r="JT83" s="35"/>
      <c r="JV83" s="26" t="str">
        <f t="shared" si="103"/>
        <v/>
      </c>
      <c r="JW83" s="27" t="str">
        <f t="shared" si="104"/>
        <v/>
      </c>
      <c r="JY83" s="27"/>
      <c r="KB83" s="27"/>
      <c r="KE83" s="27"/>
      <c r="KH83" s="27"/>
      <c r="KK83" s="27"/>
      <c r="KM83" s="28"/>
      <c r="KP83" s="35"/>
      <c r="KR83" s="26" t="str">
        <f t="shared" si="105"/>
        <v/>
      </c>
      <c r="KS83" s="27" t="str">
        <f t="shared" si="106"/>
        <v/>
      </c>
      <c r="KU83" s="27"/>
      <c r="KX83" s="27"/>
      <c r="LA83" s="27"/>
      <c r="LD83" s="27"/>
      <c r="LG83" s="27"/>
      <c r="LI83" s="28"/>
      <c r="LL83" s="35"/>
      <c r="LN83" s="26" t="str">
        <f t="shared" si="107"/>
        <v/>
      </c>
      <c r="LO83" s="27" t="str">
        <f t="shared" si="108"/>
        <v/>
      </c>
      <c r="LQ83" s="27"/>
      <c r="LT83" s="27"/>
      <c r="LW83" s="27"/>
      <c r="LZ83" s="27"/>
      <c r="MC83" s="27"/>
      <c r="ME83" s="28"/>
      <c r="MH83" s="35"/>
      <c r="MJ83" s="26" t="str">
        <f t="shared" si="109"/>
        <v/>
      </c>
      <c r="MK83" s="27" t="str">
        <f t="shared" si="110"/>
        <v/>
      </c>
      <c r="MM83" s="27"/>
      <c r="MP83" s="27"/>
      <c r="MS83" s="27"/>
      <c r="MV83" s="27"/>
      <c r="MY83" s="27"/>
      <c r="NA83" s="28"/>
      <c r="ND83" s="35"/>
      <c r="NF83" s="26" t="str">
        <f t="shared" si="111"/>
        <v/>
      </c>
      <c r="NG83" s="27" t="str">
        <f t="shared" si="112"/>
        <v/>
      </c>
      <c r="NI83" s="27"/>
      <c r="NL83" s="27"/>
      <c r="NO83" s="27"/>
      <c r="NR83" s="27"/>
      <c r="NU83" s="27"/>
      <c r="NW83" s="28"/>
      <c r="NZ83" s="35"/>
      <c r="OB83" s="26" t="str">
        <f t="shared" si="113"/>
        <v/>
      </c>
      <c r="OC83" s="27" t="str">
        <f t="shared" si="114"/>
        <v/>
      </c>
      <c r="OE83" s="27"/>
      <c r="OH83" s="27"/>
      <c r="OK83" s="27"/>
      <c r="ON83" s="27"/>
      <c r="OQ83" s="27"/>
      <c r="OS83" s="28"/>
      <c r="OV83" s="35"/>
      <c r="OX83" s="26" t="str">
        <f t="shared" si="115"/>
        <v/>
      </c>
      <c r="OY83" s="27" t="str">
        <f t="shared" si="116"/>
        <v/>
      </c>
      <c r="PA83" s="27"/>
      <c r="PD83" s="27"/>
      <c r="PG83" s="27"/>
      <c r="PJ83" s="27"/>
      <c r="PM83" s="27"/>
      <c r="PO83" s="28"/>
      <c r="PR83" s="35"/>
      <c r="PT83" s="26" t="str">
        <f t="shared" si="117"/>
        <v/>
      </c>
      <c r="PU83" s="27" t="str">
        <f t="shared" si="66"/>
        <v/>
      </c>
      <c r="PW83" s="27"/>
      <c r="PZ83" s="27"/>
      <c r="QC83" s="27"/>
      <c r="QF83" s="27"/>
      <c r="QI83" s="27"/>
      <c r="QK83" s="28"/>
      <c r="QN83" s="28"/>
      <c r="QO83" s="29"/>
      <c r="QP83" s="30" t="str">
        <f t="shared" si="67"/>
        <v/>
      </c>
      <c r="QR83" s="32"/>
      <c r="QS83" s="30" t="str">
        <f t="shared" si="68"/>
        <v/>
      </c>
      <c r="QU83" s="32"/>
      <c r="QV83" s="30" t="str">
        <f t="shared" si="69"/>
        <v/>
      </c>
      <c r="QX83" s="27" t="str">
        <f>IF(ISBLANK(QW83),"",IF(ISBLANK(VLOOKUP(QW83,role!A:E,2,FALSE)),"",VLOOKUP(QW83,role!A:E,2,FALSE)))</f>
        <v/>
      </c>
      <c r="QY83" s="27" t="str">
        <f>IF(ISBLANK(QW83),"",IF(ISBLANK(VLOOKUP(QW83,role!A:E,3,FALSE)),"",VLOOKUP(QW83,role!A:E,3,FALSE)))</f>
        <v/>
      </c>
      <c r="QZ83" s="27" t="str">
        <f>IF(ISBLANK(QW83),"",IF(ISBLANK(VLOOKUP(QW83,role!A:E,4,FALSE)),"",VLOOKUP(QW83,role!A:E,4,FALSE)))</f>
        <v/>
      </c>
      <c r="RA83" s="27" t="str">
        <f>IF(ISBLANK(QW83),"",IF(ISBLANK(VLOOKUP(QW83,role!A:E,5,FALSE)),"",VLOOKUP(QW83,role!A:E,5,FALSE)))</f>
        <v/>
      </c>
      <c r="RB83" s="27" t="str">
        <f>IF(ISBLANK(QW83),"",VLOOKUP(QW83,role!A:F,6,FALSE))</f>
        <v/>
      </c>
      <c r="RC83" s="32"/>
      <c r="RD83" s="30" t="str">
        <f t="shared" si="70"/>
        <v/>
      </c>
      <c r="RF83" s="32"/>
      <c r="RG83" s="30" t="str">
        <f t="shared" si="71"/>
        <v/>
      </c>
      <c r="RI83" s="28"/>
      <c r="RJ83" s="32"/>
      <c r="RK83" s="30" t="str">
        <f t="shared" si="72"/>
        <v/>
      </c>
      <c r="RM83" s="32"/>
      <c r="RN83" s="30" t="str">
        <f t="shared" si="73"/>
        <v/>
      </c>
      <c r="RP83" s="32"/>
      <c r="RQ83" s="30" t="str">
        <f t="shared" si="74"/>
        <v/>
      </c>
      <c r="RS83" s="32"/>
      <c r="RT83" s="30" t="str">
        <f t="shared" si="75"/>
        <v/>
      </c>
      <c r="RV83" s="32"/>
      <c r="RW83" s="30" t="str">
        <f t="shared" si="76"/>
        <v/>
      </c>
      <c r="RY83" s="28"/>
      <c r="RZ83" s="29"/>
      <c r="SB83" s="27" t="str">
        <f t="shared" si="118"/>
        <v/>
      </c>
      <c r="SC83" s="35"/>
      <c r="SM83" s="28"/>
      <c r="SS83" s="28"/>
      <c r="SY83" s="28"/>
      <c r="TE83" s="28"/>
      <c r="TK83" s="28"/>
      <c r="TQ83" s="31"/>
      <c r="TR83" s="50"/>
      <c r="TS83" s="50"/>
      <c r="TT83" s="52"/>
      <c r="TU83" s="50"/>
      <c r="TV83" s="50"/>
      <c r="TW83" s="52"/>
      <c r="TX83" s="52"/>
      <c r="TY83" s="50"/>
      <c r="TZ83" s="52"/>
      <c r="UA83" s="52"/>
      <c r="UB83" s="50"/>
      <c r="UC83" s="52"/>
      <c r="UD83" s="52"/>
      <c r="UE83" s="50"/>
      <c r="UF83" s="52"/>
      <c r="UG83" s="28"/>
      <c r="UH83" s="52"/>
      <c r="UI83" s="50"/>
      <c r="UJ83" s="52"/>
      <c r="UK83" s="56"/>
      <c r="UL83" s="50"/>
      <c r="UM83" s="52"/>
      <c r="UN83" s="56"/>
      <c r="UO83" s="50"/>
      <c r="UP83" s="52"/>
      <c r="UQ83" s="56"/>
      <c r="UR83" s="50"/>
      <c r="US83" s="52"/>
      <c r="UT83" s="56"/>
      <c r="UU83" s="50"/>
      <c r="UV83" s="52"/>
      <c r="UW83" s="33"/>
      <c r="UX83" s="29"/>
      <c r="UY83" s="32"/>
      <c r="UZ83" s="30" t="str">
        <f t="shared" si="119"/>
        <v/>
      </c>
      <c r="VA83" s="27" t="str">
        <f t="shared" si="120"/>
        <v/>
      </c>
      <c r="VH83" s="27"/>
      <c r="VJ83" s="27"/>
      <c r="VL83" s="27"/>
      <c r="VN83" s="27"/>
      <c r="VP83" s="27"/>
      <c r="VR83" s="27"/>
      <c r="VT83" s="33"/>
      <c r="VU83" s="27"/>
      <c r="VV83" s="27"/>
      <c r="VW83" s="27"/>
      <c r="VX83" s="27"/>
      <c r="VY83" s="27"/>
      <c r="VZ83" s="27"/>
      <c r="WA83" s="27"/>
      <c r="WB83" s="27"/>
      <c r="WC83" s="27"/>
    </row>
    <row r="84" spans="3:601" s="26" customFormat="1" x14ac:dyDescent="0.35">
      <c r="C84" s="27" t="str">
        <f t="shared" si="77"/>
        <v/>
      </c>
      <c r="H84" s="26" t="str">
        <f t="shared" si="78"/>
        <v/>
      </c>
      <c r="J84" s="27"/>
      <c r="K84" s="27"/>
      <c r="L84" s="27"/>
      <c r="N84" s="29"/>
      <c r="P84" s="26" t="str">
        <f t="shared" si="79"/>
        <v/>
      </c>
      <c r="Q84" s="27" t="str">
        <f t="shared" si="80"/>
        <v/>
      </c>
      <c r="S84" s="27"/>
      <c r="V84" s="27"/>
      <c r="Y84" s="27"/>
      <c r="AB84" s="27"/>
      <c r="AE84" s="27"/>
      <c r="AG84" s="28"/>
      <c r="AJ84" s="35"/>
      <c r="AL84" s="26" t="str">
        <f t="shared" si="81"/>
        <v/>
      </c>
      <c r="AM84" s="27" t="str">
        <f t="shared" si="82"/>
        <v/>
      </c>
      <c r="AO84" s="27"/>
      <c r="AR84" s="27"/>
      <c r="AU84" s="27"/>
      <c r="AX84" s="27"/>
      <c r="BA84" s="27"/>
      <c r="BC84" s="28"/>
      <c r="BF84" s="35"/>
      <c r="BH84" s="26" t="str">
        <f t="shared" si="83"/>
        <v/>
      </c>
      <c r="BI84" s="27" t="str">
        <f t="shared" si="84"/>
        <v/>
      </c>
      <c r="BK84" s="27"/>
      <c r="BN84" s="27"/>
      <c r="BQ84" s="27"/>
      <c r="BT84" s="27"/>
      <c r="BW84" s="27"/>
      <c r="BY84" s="28"/>
      <c r="CB84" s="35"/>
      <c r="CD84" s="26" t="str">
        <f t="shared" si="85"/>
        <v/>
      </c>
      <c r="CE84" s="27" t="str">
        <f t="shared" si="86"/>
        <v/>
      </c>
      <c r="CG84" s="27"/>
      <c r="CJ84" s="27"/>
      <c r="CM84" s="27"/>
      <c r="CP84" s="27"/>
      <c r="CS84" s="27"/>
      <c r="CU84" s="28"/>
      <c r="CX84" s="35"/>
      <c r="CZ84" s="26" t="str">
        <f t="shared" si="87"/>
        <v/>
      </c>
      <c r="DA84" s="27" t="str">
        <f t="shared" si="88"/>
        <v/>
      </c>
      <c r="DC84" s="27"/>
      <c r="DF84" s="27"/>
      <c r="DI84" s="27"/>
      <c r="DL84" s="27"/>
      <c r="DO84" s="27"/>
      <c r="DQ84" s="28"/>
      <c r="DT84" s="28"/>
      <c r="DW84" s="26" t="str">
        <f t="shared" si="89"/>
        <v/>
      </c>
      <c r="DX84" s="27" t="str">
        <f t="shared" si="90"/>
        <v/>
      </c>
      <c r="DZ84" s="27"/>
      <c r="EC84" s="27"/>
      <c r="EF84" s="27"/>
      <c r="EI84" s="27"/>
      <c r="EL84" s="27"/>
      <c r="EN84" s="28"/>
      <c r="EQ84" s="35"/>
      <c r="ES84" s="26" t="str">
        <f t="shared" si="91"/>
        <v/>
      </c>
      <c r="ET84" s="27" t="str">
        <f t="shared" si="92"/>
        <v/>
      </c>
      <c r="EV84" s="27"/>
      <c r="EY84" s="27"/>
      <c r="FB84" s="27"/>
      <c r="FE84" s="27"/>
      <c r="FH84" s="27"/>
      <c r="FJ84" s="28"/>
      <c r="FM84" s="35"/>
      <c r="FO84" s="26" t="str">
        <f t="shared" si="93"/>
        <v/>
      </c>
      <c r="FP84" s="27" t="str">
        <f t="shared" si="94"/>
        <v/>
      </c>
      <c r="FR84" s="27"/>
      <c r="FU84" s="27"/>
      <c r="FX84" s="27"/>
      <c r="GA84" s="27"/>
      <c r="GD84" s="27"/>
      <c r="GF84" s="28"/>
      <c r="GI84" s="35"/>
      <c r="GK84" s="26" t="str">
        <f t="shared" si="95"/>
        <v/>
      </c>
      <c r="GL84" s="27" t="str">
        <f t="shared" si="96"/>
        <v/>
      </c>
      <c r="GN84" s="27"/>
      <c r="GQ84" s="27"/>
      <c r="GT84" s="27"/>
      <c r="GW84" s="27"/>
      <c r="GZ84" s="27"/>
      <c r="HB84" s="28"/>
      <c r="HE84" s="35"/>
      <c r="HG84" s="26" t="str">
        <f t="shared" si="97"/>
        <v/>
      </c>
      <c r="HH84" s="27" t="str">
        <f t="shared" si="98"/>
        <v/>
      </c>
      <c r="HJ84" s="27"/>
      <c r="HM84" s="27"/>
      <c r="HP84" s="27"/>
      <c r="HS84" s="27"/>
      <c r="HV84" s="27"/>
      <c r="HX84" s="28"/>
      <c r="IA84" s="28"/>
      <c r="ID84" s="26" t="str">
        <f t="shared" si="99"/>
        <v/>
      </c>
      <c r="IE84" s="27" t="str">
        <f t="shared" si="100"/>
        <v/>
      </c>
      <c r="IG84" s="27"/>
      <c r="IJ84" s="27"/>
      <c r="IM84" s="27"/>
      <c r="IP84" s="27"/>
      <c r="IS84" s="27"/>
      <c r="IU84" s="28"/>
      <c r="IX84" s="35"/>
      <c r="IZ84" s="26" t="str">
        <f t="shared" si="101"/>
        <v/>
      </c>
      <c r="JA84" s="27" t="str">
        <f t="shared" si="102"/>
        <v/>
      </c>
      <c r="JC84" s="27"/>
      <c r="JF84" s="27"/>
      <c r="JI84" s="27"/>
      <c r="JL84" s="27"/>
      <c r="JO84" s="27"/>
      <c r="JQ84" s="28"/>
      <c r="JT84" s="35"/>
      <c r="JV84" s="26" t="str">
        <f t="shared" si="103"/>
        <v/>
      </c>
      <c r="JW84" s="27" t="str">
        <f t="shared" si="104"/>
        <v/>
      </c>
      <c r="JY84" s="27"/>
      <c r="KB84" s="27"/>
      <c r="KE84" s="27"/>
      <c r="KH84" s="27"/>
      <c r="KK84" s="27"/>
      <c r="KM84" s="28"/>
      <c r="KP84" s="35"/>
      <c r="KR84" s="26" t="str">
        <f t="shared" si="105"/>
        <v/>
      </c>
      <c r="KS84" s="27" t="str">
        <f t="shared" si="106"/>
        <v/>
      </c>
      <c r="KU84" s="27"/>
      <c r="KX84" s="27"/>
      <c r="LA84" s="27"/>
      <c r="LD84" s="27"/>
      <c r="LG84" s="27"/>
      <c r="LI84" s="28"/>
      <c r="LL84" s="35"/>
      <c r="LN84" s="26" t="str">
        <f t="shared" si="107"/>
        <v/>
      </c>
      <c r="LO84" s="27" t="str">
        <f t="shared" si="108"/>
        <v/>
      </c>
      <c r="LQ84" s="27"/>
      <c r="LT84" s="27"/>
      <c r="LW84" s="27"/>
      <c r="LZ84" s="27"/>
      <c r="MC84" s="27"/>
      <c r="ME84" s="28"/>
      <c r="MH84" s="35"/>
      <c r="MJ84" s="26" t="str">
        <f t="shared" si="109"/>
        <v/>
      </c>
      <c r="MK84" s="27" t="str">
        <f t="shared" si="110"/>
        <v/>
      </c>
      <c r="MM84" s="27"/>
      <c r="MP84" s="27"/>
      <c r="MS84" s="27"/>
      <c r="MV84" s="27"/>
      <c r="MY84" s="27"/>
      <c r="NA84" s="28"/>
      <c r="ND84" s="35"/>
      <c r="NF84" s="26" t="str">
        <f t="shared" si="111"/>
        <v/>
      </c>
      <c r="NG84" s="27" t="str">
        <f t="shared" si="112"/>
        <v/>
      </c>
      <c r="NI84" s="27"/>
      <c r="NL84" s="27"/>
      <c r="NO84" s="27"/>
      <c r="NR84" s="27"/>
      <c r="NU84" s="27"/>
      <c r="NW84" s="28"/>
      <c r="NZ84" s="35"/>
      <c r="OB84" s="26" t="str">
        <f t="shared" si="113"/>
        <v/>
      </c>
      <c r="OC84" s="27" t="str">
        <f t="shared" si="114"/>
        <v/>
      </c>
      <c r="OE84" s="27"/>
      <c r="OH84" s="27"/>
      <c r="OK84" s="27"/>
      <c r="ON84" s="27"/>
      <c r="OQ84" s="27"/>
      <c r="OS84" s="28"/>
      <c r="OV84" s="35"/>
      <c r="OX84" s="26" t="str">
        <f t="shared" si="115"/>
        <v/>
      </c>
      <c r="OY84" s="27" t="str">
        <f t="shared" si="116"/>
        <v/>
      </c>
      <c r="PA84" s="27"/>
      <c r="PD84" s="27"/>
      <c r="PG84" s="27"/>
      <c r="PJ84" s="27"/>
      <c r="PM84" s="27"/>
      <c r="PO84" s="28"/>
      <c r="PR84" s="35"/>
      <c r="PT84" s="26" t="str">
        <f t="shared" si="117"/>
        <v/>
      </c>
      <c r="PU84" s="27" t="str">
        <f t="shared" si="66"/>
        <v/>
      </c>
      <c r="PW84" s="27"/>
      <c r="PZ84" s="27"/>
      <c r="QC84" s="27"/>
      <c r="QF84" s="27"/>
      <c r="QI84" s="27"/>
      <c r="QK84" s="28"/>
      <c r="QN84" s="28"/>
      <c r="QO84" s="29"/>
      <c r="QP84" s="30" t="str">
        <f t="shared" si="67"/>
        <v/>
      </c>
      <c r="QR84" s="32"/>
      <c r="QS84" s="30" t="str">
        <f t="shared" si="68"/>
        <v/>
      </c>
      <c r="QU84" s="32"/>
      <c r="QV84" s="30" t="str">
        <f t="shared" si="69"/>
        <v/>
      </c>
      <c r="QX84" s="27" t="str">
        <f>IF(ISBLANK(QW84),"",IF(ISBLANK(VLOOKUP(QW84,role!A:E,2,FALSE)),"",VLOOKUP(QW84,role!A:E,2,FALSE)))</f>
        <v/>
      </c>
      <c r="QY84" s="27" t="str">
        <f>IF(ISBLANK(QW84),"",IF(ISBLANK(VLOOKUP(QW84,role!A:E,3,FALSE)),"",VLOOKUP(QW84,role!A:E,3,FALSE)))</f>
        <v/>
      </c>
      <c r="QZ84" s="27" t="str">
        <f>IF(ISBLANK(QW84),"",IF(ISBLANK(VLOOKUP(QW84,role!A:E,4,FALSE)),"",VLOOKUP(QW84,role!A:E,4,FALSE)))</f>
        <v/>
      </c>
      <c r="RA84" s="27" t="str">
        <f>IF(ISBLANK(QW84),"",IF(ISBLANK(VLOOKUP(QW84,role!A:E,5,FALSE)),"",VLOOKUP(QW84,role!A:E,5,FALSE)))</f>
        <v/>
      </c>
      <c r="RB84" s="27" t="str">
        <f>IF(ISBLANK(QW84),"",VLOOKUP(QW84,role!A:F,6,FALSE))</f>
        <v/>
      </c>
      <c r="RC84" s="32"/>
      <c r="RD84" s="30" t="str">
        <f t="shared" si="70"/>
        <v/>
      </c>
      <c r="RF84" s="32"/>
      <c r="RG84" s="30" t="str">
        <f t="shared" si="71"/>
        <v/>
      </c>
      <c r="RI84" s="28"/>
      <c r="RJ84" s="32"/>
      <c r="RK84" s="30" t="str">
        <f t="shared" si="72"/>
        <v/>
      </c>
      <c r="RM84" s="32"/>
      <c r="RN84" s="30" t="str">
        <f t="shared" si="73"/>
        <v/>
      </c>
      <c r="RP84" s="32"/>
      <c r="RQ84" s="30" t="str">
        <f t="shared" si="74"/>
        <v/>
      </c>
      <c r="RS84" s="32"/>
      <c r="RT84" s="30" t="str">
        <f t="shared" si="75"/>
        <v/>
      </c>
      <c r="RV84" s="32"/>
      <c r="RW84" s="30" t="str">
        <f t="shared" si="76"/>
        <v/>
      </c>
      <c r="RY84" s="28"/>
      <c r="RZ84" s="29"/>
      <c r="SB84" s="27" t="str">
        <f t="shared" si="118"/>
        <v/>
      </c>
      <c r="SC84" s="35"/>
      <c r="SM84" s="28"/>
      <c r="SS84" s="28"/>
      <c r="SY84" s="28"/>
      <c r="TE84" s="28"/>
      <c r="TK84" s="28"/>
      <c r="TQ84" s="31"/>
      <c r="TR84" s="50"/>
      <c r="TS84" s="50"/>
      <c r="TT84" s="52"/>
      <c r="TU84" s="50"/>
      <c r="TV84" s="50"/>
      <c r="TW84" s="52"/>
      <c r="TX84" s="52"/>
      <c r="TY84" s="50"/>
      <c r="TZ84" s="52"/>
      <c r="UA84" s="52"/>
      <c r="UB84" s="50"/>
      <c r="UC84" s="52"/>
      <c r="UD84" s="52"/>
      <c r="UE84" s="50"/>
      <c r="UF84" s="52"/>
      <c r="UG84" s="28"/>
      <c r="UH84" s="52"/>
      <c r="UI84" s="50"/>
      <c r="UJ84" s="52"/>
      <c r="UK84" s="56"/>
      <c r="UL84" s="50"/>
      <c r="UM84" s="52"/>
      <c r="UN84" s="56"/>
      <c r="UO84" s="50"/>
      <c r="UP84" s="52"/>
      <c r="UQ84" s="56"/>
      <c r="UR84" s="50"/>
      <c r="US84" s="52"/>
      <c r="UT84" s="56"/>
      <c r="UU84" s="50"/>
      <c r="UV84" s="52"/>
      <c r="UW84" s="33"/>
      <c r="UX84" s="29"/>
      <c r="UY84" s="32"/>
      <c r="UZ84" s="30" t="str">
        <f t="shared" si="119"/>
        <v/>
      </c>
      <c r="VA84" s="27" t="str">
        <f t="shared" si="120"/>
        <v/>
      </c>
      <c r="VH84" s="27"/>
      <c r="VJ84" s="27"/>
      <c r="VL84" s="27"/>
      <c r="VN84" s="27"/>
      <c r="VP84" s="27"/>
      <c r="VR84" s="27"/>
      <c r="VT84" s="33"/>
      <c r="VU84" s="27"/>
      <c r="VV84" s="27"/>
      <c r="VW84" s="27"/>
      <c r="VX84" s="27"/>
      <c r="VY84" s="27"/>
      <c r="VZ84" s="27"/>
      <c r="WA84" s="27"/>
      <c r="WB84" s="27"/>
      <c r="WC84" s="27"/>
    </row>
    <row r="85" spans="3:601" s="26" customFormat="1" x14ac:dyDescent="0.35">
      <c r="C85" s="27" t="str">
        <f t="shared" si="77"/>
        <v/>
      </c>
      <c r="H85" s="26" t="str">
        <f t="shared" si="78"/>
        <v/>
      </c>
      <c r="J85" s="27"/>
      <c r="K85" s="27"/>
      <c r="L85" s="27"/>
      <c r="N85" s="29"/>
      <c r="P85" s="26" t="str">
        <f t="shared" si="79"/>
        <v/>
      </c>
      <c r="Q85" s="27" t="str">
        <f t="shared" si="80"/>
        <v/>
      </c>
      <c r="S85" s="27"/>
      <c r="V85" s="27"/>
      <c r="Y85" s="27"/>
      <c r="AB85" s="27"/>
      <c r="AE85" s="27"/>
      <c r="AG85" s="28"/>
      <c r="AJ85" s="35"/>
      <c r="AL85" s="26" t="str">
        <f t="shared" si="81"/>
        <v/>
      </c>
      <c r="AM85" s="27" t="str">
        <f t="shared" si="82"/>
        <v/>
      </c>
      <c r="AO85" s="27"/>
      <c r="AR85" s="27"/>
      <c r="AU85" s="27"/>
      <c r="AX85" s="27"/>
      <c r="BA85" s="27"/>
      <c r="BC85" s="28"/>
      <c r="BF85" s="35"/>
      <c r="BH85" s="26" t="str">
        <f t="shared" si="83"/>
        <v/>
      </c>
      <c r="BI85" s="27" t="str">
        <f t="shared" si="84"/>
        <v/>
      </c>
      <c r="BK85" s="27"/>
      <c r="BN85" s="27"/>
      <c r="BQ85" s="27"/>
      <c r="BT85" s="27"/>
      <c r="BW85" s="27"/>
      <c r="BY85" s="28"/>
      <c r="CB85" s="35"/>
      <c r="CD85" s="26" t="str">
        <f t="shared" si="85"/>
        <v/>
      </c>
      <c r="CE85" s="27" t="str">
        <f t="shared" si="86"/>
        <v/>
      </c>
      <c r="CG85" s="27"/>
      <c r="CJ85" s="27"/>
      <c r="CM85" s="27"/>
      <c r="CP85" s="27"/>
      <c r="CS85" s="27"/>
      <c r="CU85" s="28"/>
      <c r="CX85" s="35"/>
      <c r="CZ85" s="26" t="str">
        <f t="shared" si="87"/>
        <v/>
      </c>
      <c r="DA85" s="27" t="str">
        <f t="shared" si="88"/>
        <v/>
      </c>
      <c r="DC85" s="27"/>
      <c r="DF85" s="27"/>
      <c r="DI85" s="27"/>
      <c r="DL85" s="27"/>
      <c r="DO85" s="27"/>
      <c r="DQ85" s="28"/>
      <c r="DT85" s="28"/>
      <c r="DW85" s="26" t="str">
        <f t="shared" si="89"/>
        <v/>
      </c>
      <c r="DX85" s="27" t="str">
        <f t="shared" si="90"/>
        <v/>
      </c>
      <c r="DZ85" s="27"/>
      <c r="EC85" s="27"/>
      <c r="EF85" s="27"/>
      <c r="EI85" s="27"/>
      <c r="EL85" s="27"/>
      <c r="EN85" s="28"/>
      <c r="EQ85" s="35"/>
      <c r="ES85" s="26" t="str">
        <f t="shared" si="91"/>
        <v/>
      </c>
      <c r="ET85" s="27" t="str">
        <f t="shared" si="92"/>
        <v/>
      </c>
      <c r="EV85" s="27"/>
      <c r="EY85" s="27"/>
      <c r="FB85" s="27"/>
      <c r="FE85" s="27"/>
      <c r="FH85" s="27"/>
      <c r="FJ85" s="28"/>
      <c r="FM85" s="35"/>
      <c r="FO85" s="26" t="str">
        <f t="shared" si="93"/>
        <v/>
      </c>
      <c r="FP85" s="27" t="str">
        <f t="shared" si="94"/>
        <v/>
      </c>
      <c r="FR85" s="27"/>
      <c r="FU85" s="27"/>
      <c r="FX85" s="27"/>
      <c r="GA85" s="27"/>
      <c r="GD85" s="27"/>
      <c r="GF85" s="28"/>
      <c r="GI85" s="35"/>
      <c r="GK85" s="26" t="str">
        <f t="shared" si="95"/>
        <v/>
      </c>
      <c r="GL85" s="27" t="str">
        <f t="shared" si="96"/>
        <v/>
      </c>
      <c r="GN85" s="27"/>
      <c r="GQ85" s="27"/>
      <c r="GT85" s="27"/>
      <c r="GW85" s="27"/>
      <c r="GZ85" s="27"/>
      <c r="HB85" s="28"/>
      <c r="HE85" s="35"/>
      <c r="HG85" s="26" t="str">
        <f t="shared" si="97"/>
        <v/>
      </c>
      <c r="HH85" s="27" t="str">
        <f t="shared" si="98"/>
        <v/>
      </c>
      <c r="HJ85" s="27"/>
      <c r="HM85" s="27"/>
      <c r="HP85" s="27"/>
      <c r="HS85" s="27"/>
      <c r="HV85" s="27"/>
      <c r="HX85" s="28"/>
      <c r="IA85" s="28"/>
      <c r="ID85" s="26" t="str">
        <f t="shared" si="99"/>
        <v/>
      </c>
      <c r="IE85" s="27" t="str">
        <f t="shared" si="100"/>
        <v/>
      </c>
      <c r="IG85" s="27"/>
      <c r="IJ85" s="27"/>
      <c r="IM85" s="27"/>
      <c r="IP85" s="27"/>
      <c r="IS85" s="27"/>
      <c r="IU85" s="28"/>
      <c r="IX85" s="35"/>
      <c r="IZ85" s="26" t="str">
        <f t="shared" si="101"/>
        <v/>
      </c>
      <c r="JA85" s="27" t="str">
        <f t="shared" si="102"/>
        <v/>
      </c>
      <c r="JC85" s="27"/>
      <c r="JF85" s="27"/>
      <c r="JI85" s="27"/>
      <c r="JL85" s="27"/>
      <c r="JO85" s="27"/>
      <c r="JQ85" s="28"/>
      <c r="JT85" s="35"/>
      <c r="JV85" s="26" t="str">
        <f t="shared" si="103"/>
        <v/>
      </c>
      <c r="JW85" s="27" t="str">
        <f t="shared" si="104"/>
        <v/>
      </c>
      <c r="JY85" s="27"/>
      <c r="KB85" s="27"/>
      <c r="KE85" s="27"/>
      <c r="KH85" s="27"/>
      <c r="KK85" s="27"/>
      <c r="KM85" s="28"/>
      <c r="KP85" s="35"/>
      <c r="KR85" s="26" t="str">
        <f t="shared" si="105"/>
        <v/>
      </c>
      <c r="KS85" s="27" t="str">
        <f t="shared" si="106"/>
        <v/>
      </c>
      <c r="KU85" s="27"/>
      <c r="KX85" s="27"/>
      <c r="LA85" s="27"/>
      <c r="LD85" s="27"/>
      <c r="LG85" s="27"/>
      <c r="LI85" s="28"/>
      <c r="LL85" s="35"/>
      <c r="LN85" s="26" t="str">
        <f t="shared" si="107"/>
        <v/>
      </c>
      <c r="LO85" s="27" t="str">
        <f t="shared" si="108"/>
        <v/>
      </c>
      <c r="LQ85" s="27"/>
      <c r="LT85" s="27"/>
      <c r="LW85" s="27"/>
      <c r="LZ85" s="27"/>
      <c r="MC85" s="27"/>
      <c r="ME85" s="28"/>
      <c r="MH85" s="35"/>
      <c r="MJ85" s="26" t="str">
        <f t="shared" si="109"/>
        <v/>
      </c>
      <c r="MK85" s="27" t="str">
        <f t="shared" si="110"/>
        <v/>
      </c>
      <c r="MM85" s="27"/>
      <c r="MP85" s="27"/>
      <c r="MS85" s="27"/>
      <c r="MV85" s="27"/>
      <c r="MY85" s="27"/>
      <c r="NA85" s="28"/>
      <c r="ND85" s="35"/>
      <c r="NF85" s="26" t="str">
        <f t="shared" si="111"/>
        <v/>
      </c>
      <c r="NG85" s="27" t="str">
        <f t="shared" si="112"/>
        <v/>
      </c>
      <c r="NI85" s="27"/>
      <c r="NL85" s="27"/>
      <c r="NO85" s="27"/>
      <c r="NR85" s="27"/>
      <c r="NU85" s="27"/>
      <c r="NW85" s="28"/>
      <c r="NZ85" s="35"/>
      <c r="OB85" s="26" t="str">
        <f t="shared" si="113"/>
        <v/>
      </c>
      <c r="OC85" s="27" t="str">
        <f t="shared" si="114"/>
        <v/>
      </c>
      <c r="OE85" s="27"/>
      <c r="OH85" s="27"/>
      <c r="OK85" s="27"/>
      <c r="ON85" s="27"/>
      <c r="OQ85" s="27"/>
      <c r="OS85" s="28"/>
      <c r="OV85" s="35"/>
      <c r="OX85" s="26" t="str">
        <f t="shared" si="115"/>
        <v/>
      </c>
      <c r="OY85" s="27" t="str">
        <f t="shared" si="116"/>
        <v/>
      </c>
      <c r="PA85" s="27"/>
      <c r="PD85" s="27"/>
      <c r="PG85" s="27"/>
      <c r="PJ85" s="27"/>
      <c r="PM85" s="27"/>
      <c r="PO85" s="28"/>
      <c r="PR85" s="35"/>
      <c r="PT85" s="26" t="str">
        <f t="shared" si="117"/>
        <v/>
      </c>
      <c r="PU85" s="27" t="str">
        <f t="shared" si="66"/>
        <v/>
      </c>
      <c r="PW85" s="27"/>
      <c r="PZ85" s="27"/>
      <c r="QC85" s="27"/>
      <c r="QF85" s="27"/>
      <c r="QI85" s="27"/>
      <c r="QK85" s="28"/>
      <c r="QN85" s="28"/>
      <c r="QO85" s="29"/>
      <c r="QP85" s="30" t="str">
        <f t="shared" si="67"/>
        <v/>
      </c>
      <c r="QR85" s="32"/>
      <c r="QS85" s="30" t="str">
        <f t="shared" si="68"/>
        <v/>
      </c>
      <c r="QU85" s="32"/>
      <c r="QV85" s="30" t="str">
        <f t="shared" si="69"/>
        <v/>
      </c>
      <c r="QX85" s="27" t="str">
        <f>IF(ISBLANK(QW85),"",IF(ISBLANK(VLOOKUP(QW85,role!A:E,2,FALSE)),"",VLOOKUP(QW85,role!A:E,2,FALSE)))</f>
        <v/>
      </c>
      <c r="QY85" s="27" t="str">
        <f>IF(ISBLANK(QW85),"",IF(ISBLANK(VLOOKUP(QW85,role!A:E,3,FALSE)),"",VLOOKUP(QW85,role!A:E,3,FALSE)))</f>
        <v/>
      </c>
      <c r="QZ85" s="27" t="str">
        <f>IF(ISBLANK(QW85),"",IF(ISBLANK(VLOOKUP(QW85,role!A:E,4,FALSE)),"",VLOOKUP(QW85,role!A:E,4,FALSE)))</f>
        <v/>
      </c>
      <c r="RA85" s="27" t="str">
        <f>IF(ISBLANK(QW85),"",IF(ISBLANK(VLOOKUP(QW85,role!A:E,5,FALSE)),"",VLOOKUP(QW85,role!A:E,5,FALSE)))</f>
        <v/>
      </c>
      <c r="RB85" s="27" t="str">
        <f>IF(ISBLANK(QW85),"",VLOOKUP(QW85,role!A:F,6,FALSE))</f>
        <v/>
      </c>
      <c r="RC85" s="32"/>
      <c r="RD85" s="30" t="str">
        <f t="shared" si="70"/>
        <v/>
      </c>
      <c r="RF85" s="32"/>
      <c r="RG85" s="30" t="str">
        <f t="shared" si="71"/>
        <v/>
      </c>
      <c r="RI85" s="28"/>
      <c r="RJ85" s="32"/>
      <c r="RK85" s="30" t="str">
        <f t="shared" si="72"/>
        <v/>
      </c>
      <c r="RM85" s="32"/>
      <c r="RN85" s="30" t="str">
        <f t="shared" si="73"/>
        <v/>
      </c>
      <c r="RP85" s="32"/>
      <c r="RQ85" s="30" t="str">
        <f t="shared" si="74"/>
        <v/>
      </c>
      <c r="RS85" s="32"/>
      <c r="RT85" s="30" t="str">
        <f t="shared" si="75"/>
        <v/>
      </c>
      <c r="RV85" s="32"/>
      <c r="RW85" s="30" t="str">
        <f t="shared" si="76"/>
        <v/>
      </c>
      <c r="RY85" s="28"/>
      <c r="RZ85" s="29"/>
      <c r="SB85" s="27" t="str">
        <f t="shared" si="118"/>
        <v/>
      </c>
      <c r="SC85" s="35"/>
      <c r="SM85" s="28"/>
      <c r="SS85" s="28"/>
      <c r="SY85" s="28"/>
      <c r="TE85" s="28"/>
      <c r="TK85" s="28"/>
      <c r="TQ85" s="31"/>
      <c r="TR85" s="50"/>
      <c r="TS85" s="50"/>
      <c r="TT85" s="52"/>
      <c r="TU85" s="50"/>
      <c r="TV85" s="50"/>
      <c r="TW85" s="52"/>
      <c r="TX85" s="52"/>
      <c r="TY85" s="50"/>
      <c r="TZ85" s="52"/>
      <c r="UA85" s="52"/>
      <c r="UB85" s="50"/>
      <c r="UC85" s="52"/>
      <c r="UD85" s="52"/>
      <c r="UE85" s="50"/>
      <c r="UF85" s="52"/>
      <c r="UG85" s="28"/>
      <c r="UH85" s="52"/>
      <c r="UI85" s="50"/>
      <c r="UJ85" s="52"/>
      <c r="UK85" s="56"/>
      <c r="UL85" s="50"/>
      <c r="UM85" s="52"/>
      <c r="UN85" s="56"/>
      <c r="UO85" s="50"/>
      <c r="UP85" s="52"/>
      <c r="UQ85" s="56"/>
      <c r="UR85" s="50"/>
      <c r="US85" s="52"/>
      <c r="UT85" s="56"/>
      <c r="UU85" s="50"/>
      <c r="UV85" s="52"/>
      <c r="UW85" s="33"/>
      <c r="UX85" s="29"/>
      <c r="UY85" s="32"/>
      <c r="UZ85" s="30" t="str">
        <f t="shared" si="119"/>
        <v/>
      </c>
      <c r="VA85" s="27" t="str">
        <f t="shared" si="120"/>
        <v/>
      </c>
      <c r="VH85" s="27"/>
      <c r="VJ85" s="27"/>
      <c r="VL85" s="27"/>
      <c r="VN85" s="27"/>
      <c r="VP85" s="27"/>
      <c r="VR85" s="27"/>
      <c r="VT85" s="33"/>
      <c r="VU85" s="27"/>
      <c r="VV85" s="27"/>
      <c r="VW85" s="27"/>
      <c r="VX85" s="27"/>
      <c r="VY85" s="27"/>
      <c r="VZ85" s="27"/>
      <c r="WA85" s="27"/>
      <c r="WB85" s="27"/>
      <c r="WC85" s="27"/>
    </row>
    <row r="86" spans="3:601" s="26" customFormat="1" x14ac:dyDescent="0.35">
      <c r="C86" s="27" t="str">
        <f t="shared" si="77"/>
        <v/>
      </c>
      <c r="H86" s="26" t="str">
        <f t="shared" si="78"/>
        <v/>
      </c>
      <c r="J86" s="27"/>
      <c r="K86" s="27"/>
      <c r="L86" s="27"/>
      <c r="N86" s="29"/>
      <c r="P86" s="26" t="str">
        <f t="shared" si="79"/>
        <v/>
      </c>
      <c r="Q86" s="27" t="str">
        <f t="shared" si="80"/>
        <v/>
      </c>
      <c r="S86" s="27"/>
      <c r="V86" s="27"/>
      <c r="Y86" s="27"/>
      <c r="AB86" s="27"/>
      <c r="AE86" s="27"/>
      <c r="AG86" s="28"/>
      <c r="AJ86" s="35"/>
      <c r="AL86" s="26" t="str">
        <f t="shared" si="81"/>
        <v/>
      </c>
      <c r="AM86" s="27" t="str">
        <f t="shared" si="82"/>
        <v/>
      </c>
      <c r="AO86" s="27"/>
      <c r="AR86" s="27"/>
      <c r="AU86" s="27"/>
      <c r="AX86" s="27"/>
      <c r="BA86" s="27"/>
      <c r="BC86" s="28"/>
      <c r="BF86" s="35"/>
      <c r="BH86" s="26" t="str">
        <f t="shared" si="83"/>
        <v/>
      </c>
      <c r="BI86" s="27" t="str">
        <f t="shared" si="84"/>
        <v/>
      </c>
      <c r="BK86" s="27"/>
      <c r="BN86" s="27"/>
      <c r="BQ86" s="27"/>
      <c r="BT86" s="27"/>
      <c r="BW86" s="27"/>
      <c r="BY86" s="28"/>
      <c r="CB86" s="35"/>
      <c r="CD86" s="26" t="str">
        <f t="shared" si="85"/>
        <v/>
      </c>
      <c r="CE86" s="27" t="str">
        <f t="shared" si="86"/>
        <v/>
      </c>
      <c r="CG86" s="27"/>
      <c r="CJ86" s="27"/>
      <c r="CM86" s="27"/>
      <c r="CP86" s="27"/>
      <c r="CS86" s="27"/>
      <c r="CU86" s="28"/>
      <c r="CX86" s="35"/>
      <c r="CZ86" s="26" t="str">
        <f t="shared" si="87"/>
        <v/>
      </c>
      <c r="DA86" s="27" t="str">
        <f t="shared" si="88"/>
        <v/>
      </c>
      <c r="DC86" s="27"/>
      <c r="DF86" s="27"/>
      <c r="DI86" s="27"/>
      <c r="DL86" s="27"/>
      <c r="DO86" s="27"/>
      <c r="DQ86" s="28"/>
      <c r="DT86" s="28"/>
      <c r="DW86" s="26" t="str">
        <f t="shared" si="89"/>
        <v/>
      </c>
      <c r="DX86" s="27" t="str">
        <f t="shared" si="90"/>
        <v/>
      </c>
      <c r="DZ86" s="27"/>
      <c r="EC86" s="27"/>
      <c r="EF86" s="27"/>
      <c r="EI86" s="27"/>
      <c r="EL86" s="27"/>
      <c r="EN86" s="28"/>
      <c r="EQ86" s="35"/>
      <c r="ES86" s="26" t="str">
        <f t="shared" si="91"/>
        <v/>
      </c>
      <c r="ET86" s="27" t="str">
        <f t="shared" si="92"/>
        <v/>
      </c>
      <c r="EV86" s="27"/>
      <c r="EY86" s="27"/>
      <c r="FB86" s="27"/>
      <c r="FE86" s="27"/>
      <c r="FH86" s="27"/>
      <c r="FJ86" s="28"/>
      <c r="FM86" s="35"/>
      <c r="FO86" s="26" t="str">
        <f t="shared" si="93"/>
        <v/>
      </c>
      <c r="FP86" s="27" t="str">
        <f t="shared" si="94"/>
        <v/>
      </c>
      <c r="FR86" s="27"/>
      <c r="FU86" s="27"/>
      <c r="FX86" s="27"/>
      <c r="GA86" s="27"/>
      <c r="GD86" s="27"/>
      <c r="GF86" s="28"/>
      <c r="GI86" s="35"/>
      <c r="GK86" s="26" t="str">
        <f t="shared" si="95"/>
        <v/>
      </c>
      <c r="GL86" s="27" t="str">
        <f t="shared" si="96"/>
        <v/>
      </c>
      <c r="GN86" s="27"/>
      <c r="GQ86" s="27"/>
      <c r="GT86" s="27"/>
      <c r="GW86" s="27"/>
      <c r="GZ86" s="27"/>
      <c r="HB86" s="28"/>
      <c r="HE86" s="35"/>
      <c r="HG86" s="26" t="str">
        <f t="shared" si="97"/>
        <v/>
      </c>
      <c r="HH86" s="27" t="str">
        <f t="shared" si="98"/>
        <v/>
      </c>
      <c r="HJ86" s="27"/>
      <c r="HM86" s="27"/>
      <c r="HP86" s="27"/>
      <c r="HS86" s="27"/>
      <c r="HV86" s="27"/>
      <c r="HX86" s="28"/>
      <c r="IA86" s="28"/>
      <c r="ID86" s="26" t="str">
        <f t="shared" si="99"/>
        <v/>
      </c>
      <c r="IE86" s="27" t="str">
        <f t="shared" si="100"/>
        <v/>
      </c>
      <c r="IG86" s="27"/>
      <c r="IJ86" s="27"/>
      <c r="IM86" s="27"/>
      <c r="IP86" s="27"/>
      <c r="IS86" s="27"/>
      <c r="IU86" s="28"/>
      <c r="IX86" s="35"/>
      <c r="IZ86" s="26" t="str">
        <f t="shared" si="101"/>
        <v/>
      </c>
      <c r="JA86" s="27" t="str">
        <f t="shared" si="102"/>
        <v/>
      </c>
      <c r="JC86" s="27"/>
      <c r="JF86" s="27"/>
      <c r="JI86" s="27"/>
      <c r="JL86" s="27"/>
      <c r="JO86" s="27"/>
      <c r="JQ86" s="28"/>
      <c r="JT86" s="35"/>
      <c r="JV86" s="26" t="str">
        <f t="shared" si="103"/>
        <v/>
      </c>
      <c r="JW86" s="27" t="str">
        <f t="shared" si="104"/>
        <v/>
      </c>
      <c r="JY86" s="27"/>
      <c r="KB86" s="27"/>
      <c r="KE86" s="27"/>
      <c r="KH86" s="27"/>
      <c r="KK86" s="27"/>
      <c r="KM86" s="28"/>
      <c r="KP86" s="35"/>
      <c r="KR86" s="26" t="str">
        <f t="shared" si="105"/>
        <v/>
      </c>
      <c r="KS86" s="27" t="str">
        <f t="shared" si="106"/>
        <v/>
      </c>
      <c r="KU86" s="27"/>
      <c r="KX86" s="27"/>
      <c r="LA86" s="27"/>
      <c r="LD86" s="27"/>
      <c r="LG86" s="27"/>
      <c r="LI86" s="28"/>
      <c r="LL86" s="35"/>
      <c r="LN86" s="26" t="str">
        <f t="shared" si="107"/>
        <v/>
      </c>
      <c r="LO86" s="27" t="str">
        <f t="shared" si="108"/>
        <v/>
      </c>
      <c r="LQ86" s="27"/>
      <c r="LT86" s="27"/>
      <c r="LW86" s="27"/>
      <c r="LZ86" s="27"/>
      <c r="MC86" s="27"/>
      <c r="ME86" s="28"/>
      <c r="MH86" s="35"/>
      <c r="MJ86" s="26" t="str">
        <f t="shared" si="109"/>
        <v/>
      </c>
      <c r="MK86" s="27" t="str">
        <f t="shared" si="110"/>
        <v/>
      </c>
      <c r="MM86" s="27"/>
      <c r="MP86" s="27"/>
      <c r="MS86" s="27"/>
      <c r="MV86" s="27"/>
      <c r="MY86" s="27"/>
      <c r="NA86" s="28"/>
      <c r="ND86" s="35"/>
      <c r="NF86" s="26" t="str">
        <f t="shared" si="111"/>
        <v/>
      </c>
      <c r="NG86" s="27" t="str">
        <f t="shared" si="112"/>
        <v/>
      </c>
      <c r="NI86" s="27"/>
      <c r="NL86" s="27"/>
      <c r="NO86" s="27"/>
      <c r="NR86" s="27"/>
      <c r="NU86" s="27"/>
      <c r="NW86" s="28"/>
      <c r="NZ86" s="35"/>
      <c r="OB86" s="26" t="str">
        <f t="shared" si="113"/>
        <v/>
      </c>
      <c r="OC86" s="27" t="str">
        <f t="shared" si="114"/>
        <v/>
      </c>
      <c r="OE86" s="27"/>
      <c r="OH86" s="27"/>
      <c r="OK86" s="27"/>
      <c r="ON86" s="27"/>
      <c r="OQ86" s="27"/>
      <c r="OS86" s="28"/>
      <c r="OV86" s="35"/>
      <c r="OX86" s="26" t="str">
        <f t="shared" si="115"/>
        <v/>
      </c>
      <c r="OY86" s="27" t="str">
        <f t="shared" si="116"/>
        <v/>
      </c>
      <c r="PA86" s="27"/>
      <c r="PD86" s="27"/>
      <c r="PG86" s="27"/>
      <c r="PJ86" s="27"/>
      <c r="PM86" s="27"/>
      <c r="PO86" s="28"/>
      <c r="PR86" s="35"/>
      <c r="PT86" s="26" t="str">
        <f t="shared" si="117"/>
        <v/>
      </c>
      <c r="PU86" s="27" t="str">
        <f t="shared" si="66"/>
        <v/>
      </c>
      <c r="PW86" s="27"/>
      <c r="PZ86" s="27"/>
      <c r="QC86" s="27"/>
      <c r="QF86" s="27"/>
      <c r="QI86" s="27"/>
      <c r="QK86" s="28"/>
      <c r="QN86" s="28"/>
      <c r="QO86" s="29"/>
      <c r="QP86" s="30" t="str">
        <f t="shared" si="67"/>
        <v/>
      </c>
      <c r="QR86" s="32"/>
      <c r="QS86" s="30" t="str">
        <f t="shared" si="68"/>
        <v/>
      </c>
      <c r="QU86" s="32"/>
      <c r="QV86" s="30" t="str">
        <f t="shared" si="69"/>
        <v/>
      </c>
      <c r="QX86" s="27" t="str">
        <f>IF(ISBLANK(QW86),"",IF(ISBLANK(VLOOKUP(QW86,role!A:E,2,FALSE)),"",VLOOKUP(QW86,role!A:E,2,FALSE)))</f>
        <v/>
      </c>
      <c r="QY86" s="27" t="str">
        <f>IF(ISBLANK(QW86),"",IF(ISBLANK(VLOOKUP(QW86,role!A:E,3,FALSE)),"",VLOOKUP(QW86,role!A:E,3,FALSE)))</f>
        <v/>
      </c>
      <c r="QZ86" s="27" t="str">
        <f>IF(ISBLANK(QW86),"",IF(ISBLANK(VLOOKUP(QW86,role!A:E,4,FALSE)),"",VLOOKUP(QW86,role!A:E,4,FALSE)))</f>
        <v/>
      </c>
      <c r="RA86" s="27" t="str">
        <f>IF(ISBLANK(QW86),"",IF(ISBLANK(VLOOKUP(QW86,role!A:E,5,FALSE)),"",VLOOKUP(QW86,role!A:E,5,FALSE)))</f>
        <v/>
      </c>
      <c r="RB86" s="27" t="str">
        <f>IF(ISBLANK(QW86),"",VLOOKUP(QW86,role!A:F,6,FALSE))</f>
        <v/>
      </c>
      <c r="RC86" s="32"/>
      <c r="RD86" s="30" t="str">
        <f t="shared" si="70"/>
        <v/>
      </c>
      <c r="RF86" s="32"/>
      <c r="RG86" s="30" t="str">
        <f t="shared" si="71"/>
        <v/>
      </c>
      <c r="RI86" s="28"/>
      <c r="RJ86" s="32"/>
      <c r="RK86" s="30" t="str">
        <f t="shared" si="72"/>
        <v/>
      </c>
      <c r="RM86" s="32"/>
      <c r="RN86" s="30" t="str">
        <f t="shared" si="73"/>
        <v/>
      </c>
      <c r="RP86" s="32"/>
      <c r="RQ86" s="30" t="str">
        <f t="shared" si="74"/>
        <v/>
      </c>
      <c r="RS86" s="32"/>
      <c r="RT86" s="30" t="str">
        <f t="shared" si="75"/>
        <v/>
      </c>
      <c r="RV86" s="32"/>
      <c r="RW86" s="30" t="str">
        <f t="shared" si="76"/>
        <v/>
      </c>
      <c r="RY86" s="28"/>
      <c r="RZ86" s="29"/>
      <c r="SB86" s="27" t="str">
        <f t="shared" si="118"/>
        <v/>
      </c>
      <c r="SC86" s="35"/>
      <c r="SM86" s="28"/>
      <c r="SS86" s="28"/>
      <c r="SY86" s="28"/>
      <c r="TE86" s="28"/>
      <c r="TK86" s="28"/>
      <c r="TQ86" s="31"/>
      <c r="TR86" s="50"/>
      <c r="TS86" s="50"/>
      <c r="TT86" s="52"/>
      <c r="TU86" s="50"/>
      <c r="TV86" s="50"/>
      <c r="TW86" s="52"/>
      <c r="TX86" s="52"/>
      <c r="TY86" s="50"/>
      <c r="TZ86" s="52"/>
      <c r="UA86" s="52"/>
      <c r="UB86" s="50"/>
      <c r="UC86" s="52"/>
      <c r="UD86" s="52"/>
      <c r="UE86" s="50"/>
      <c r="UF86" s="52"/>
      <c r="UG86" s="28"/>
      <c r="UH86" s="52"/>
      <c r="UI86" s="50"/>
      <c r="UJ86" s="52"/>
      <c r="UK86" s="56"/>
      <c r="UL86" s="50"/>
      <c r="UM86" s="52"/>
      <c r="UN86" s="56"/>
      <c r="UO86" s="50"/>
      <c r="UP86" s="52"/>
      <c r="UQ86" s="56"/>
      <c r="UR86" s="50"/>
      <c r="US86" s="52"/>
      <c r="UT86" s="56"/>
      <c r="UU86" s="50"/>
      <c r="UV86" s="52"/>
      <c r="UW86" s="33"/>
      <c r="UX86" s="29"/>
      <c r="UY86" s="32"/>
      <c r="UZ86" s="30" t="str">
        <f t="shared" si="119"/>
        <v/>
      </c>
      <c r="VA86" s="27" t="str">
        <f t="shared" si="120"/>
        <v/>
      </c>
      <c r="VH86" s="27"/>
      <c r="VJ86" s="27"/>
      <c r="VL86" s="27"/>
      <c r="VN86" s="27"/>
      <c r="VP86" s="27"/>
      <c r="VR86" s="27"/>
      <c r="VT86" s="33"/>
      <c r="VU86" s="27"/>
      <c r="VV86" s="27"/>
      <c r="VW86" s="27"/>
      <c r="VX86" s="27"/>
      <c r="VY86" s="27"/>
      <c r="VZ86" s="27"/>
      <c r="WA86" s="27"/>
      <c r="WB86" s="27"/>
      <c r="WC86" s="27"/>
    </row>
    <row r="87" spans="3:601" s="26" customFormat="1" x14ac:dyDescent="0.35">
      <c r="C87" s="27" t="str">
        <f t="shared" si="77"/>
        <v/>
      </c>
      <c r="H87" s="26" t="str">
        <f t="shared" si="78"/>
        <v/>
      </c>
      <c r="J87" s="27"/>
      <c r="K87" s="27"/>
      <c r="L87" s="27"/>
      <c r="N87" s="29"/>
      <c r="P87" s="26" t="str">
        <f t="shared" si="79"/>
        <v/>
      </c>
      <c r="Q87" s="27" t="str">
        <f t="shared" si="80"/>
        <v/>
      </c>
      <c r="S87" s="27"/>
      <c r="V87" s="27"/>
      <c r="Y87" s="27"/>
      <c r="AB87" s="27"/>
      <c r="AE87" s="27"/>
      <c r="AG87" s="28"/>
      <c r="AJ87" s="35"/>
      <c r="AL87" s="26" t="str">
        <f t="shared" si="81"/>
        <v/>
      </c>
      <c r="AM87" s="27" t="str">
        <f t="shared" si="82"/>
        <v/>
      </c>
      <c r="AO87" s="27"/>
      <c r="AR87" s="27"/>
      <c r="AU87" s="27"/>
      <c r="AX87" s="27"/>
      <c r="BA87" s="27"/>
      <c r="BC87" s="28"/>
      <c r="BF87" s="35"/>
      <c r="BH87" s="26" t="str">
        <f t="shared" si="83"/>
        <v/>
      </c>
      <c r="BI87" s="27" t="str">
        <f t="shared" si="84"/>
        <v/>
      </c>
      <c r="BK87" s="27"/>
      <c r="BN87" s="27"/>
      <c r="BQ87" s="27"/>
      <c r="BT87" s="27"/>
      <c r="BW87" s="27"/>
      <c r="BY87" s="28"/>
      <c r="CB87" s="35"/>
      <c r="CD87" s="26" t="str">
        <f t="shared" si="85"/>
        <v/>
      </c>
      <c r="CE87" s="27" t="str">
        <f t="shared" si="86"/>
        <v/>
      </c>
      <c r="CG87" s="27"/>
      <c r="CJ87" s="27"/>
      <c r="CM87" s="27"/>
      <c r="CP87" s="27"/>
      <c r="CS87" s="27"/>
      <c r="CU87" s="28"/>
      <c r="CX87" s="35"/>
      <c r="CZ87" s="26" t="str">
        <f t="shared" si="87"/>
        <v/>
      </c>
      <c r="DA87" s="27" t="str">
        <f t="shared" si="88"/>
        <v/>
      </c>
      <c r="DC87" s="27"/>
      <c r="DF87" s="27"/>
      <c r="DI87" s="27"/>
      <c r="DL87" s="27"/>
      <c r="DO87" s="27"/>
      <c r="DQ87" s="28"/>
      <c r="DT87" s="28"/>
      <c r="DW87" s="26" t="str">
        <f t="shared" si="89"/>
        <v/>
      </c>
      <c r="DX87" s="27" t="str">
        <f t="shared" si="90"/>
        <v/>
      </c>
      <c r="DZ87" s="27"/>
      <c r="EC87" s="27"/>
      <c r="EF87" s="27"/>
      <c r="EI87" s="27"/>
      <c r="EL87" s="27"/>
      <c r="EN87" s="28"/>
      <c r="EQ87" s="35"/>
      <c r="ES87" s="26" t="str">
        <f t="shared" si="91"/>
        <v/>
      </c>
      <c r="ET87" s="27" t="str">
        <f t="shared" si="92"/>
        <v/>
      </c>
      <c r="EV87" s="27"/>
      <c r="EY87" s="27"/>
      <c r="FB87" s="27"/>
      <c r="FE87" s="27"/>
      <c r="FH87" s="27"/>
      <c r="FJ87" s="28"/>
      <c r="FM87" s="35"/>
      <c r="FO87" s="26" t="str">
        <f t="shared" si="93"/>
        <v/>
      </c>
      <c r="FP87" s="27" t="str">
        <f t="shared" si="94"/>
        <v/>
      </c>
      <c r="FR87" s="27"/>
      <c r="FU87" s="27"/>
      <c r="FX87" s="27"/>
      <c r="GA87" s="27"/>
      <c r="GD87" s="27"/>
      <c r="GF87" s="28"/>
      <c r="GI87" s="35"/>
      <c r="GK87" s="26" t="str">
        <f t="shared" si="95"/>
        <v/>
      </c>
      <c r="GL87" s="27" t="str">
        <f t="shared" si="96"/>
        <v/>
      </c>
      <c r="GN87" s="27"/>
      <c r="GQ87" s="27"/>
      <c r="GT87" s="27"/>
      <c r="GW87" s="27"/>
      <c r="GZ87" s="27"/>
      <c r="HB87" s="28"/>
      <c r="HE87" s="35"/>
      <c r="HG87" s="26" t="str">
        <f t="shared" si="97"/>
        <v/>
      </c>
      <c r="HH87" s="27" t="str">
        <f t="shared" si="98"/>
        <v/>
      </c>
      <c r="HJ87" s="27"/>
      <c r="HM87" s="27"/>
      <c r="HP87" s="27"/>
      <c r="HS87" s="27"/>
      <c r="HV87" s="27"/>
      <c r="HX87" s="28"/>
      <c r="IA87" s="28"/>
      <c r="ID87" s="26" t="str">
        <f t="shared" si="99"/>
        <v/>
      </c>
      <c r="IE87" s="27" t="str">
        <f t="shared" si="100"/>
        <v/>
      </c>
      <c r="IG87" s="27"/>
      <c r="IJ87" s="27"/>
      <c r="IM87" s="27"/>
      <c r="IP87" s="27"/>
      <c r="IS87" s="27"/>
      <c r="IU87" s="28"/>
      <c r="IX87" s="35"/>
      <c r="IZ87" s="26" t="str">
        <f t="shared" si="101"/>
        <v/>
      </c>
      <c r="JA87" s="27" t="str">
        <f t="shared" si="102"/>
        <v/>
      </c>
      <c r="JC87" s="27"/>
      <c r="JF87" s="27"/>
      <c r="JI87" s="27"/>
      <c r="JL87" s="27"/>
      <c r="JO87" s="27"/>
      <c r="JQ87" s="28"/>
      <c r="JT87" s="35"/>
      <c r="JV87" s="26" t="str">
        <f t="shared" si="103"/>
        <v/>
      </c>
      <c r="JW87" s="27" t="str">
        <f t="shared" si="104"/>
        <v/>
      </c>
      <c r="JY87" s="27"/>
      <c r="KB87" s="27"/>
      <c r="KE87" s="27"/>
      <c r="KH87" s="27"/>
      <c r="KK87" s="27"/>
      <c r="KM87" s="28"/>
      <c r="KP87" s="35"/>
      <c r="KR87" s="26" t="str">
        <f t="shared" si="105"/>
        <v/>
      </c>
      <c r="KS87" s="27" t="str">
        <f t="shared" si="106"/>
        <v/>
      </c>
      <c r="KU87" s="27"/>
      <c r="KX87" s="27"/>
      <c r="LA87" s="27"/>
      <c r="LD87" s="27"/>
      <c r="LG87" s="27"/>
      <c r="LI87" s="28"/>
      <c r="LL87" s="35"/>
      <c r="LN87" s="26" t="str">
        <f t="shared" si="107"/>
        <v/>
      </c>
      <c r="LO87" s="27" t="str">
        <f t="shared" si="108"/>
        <v/>
      </c>
      <c r="LQ87" s="27"/>
      <c r="LT87" s="27"/>
      <c r="LW87" s="27"/>
      <c r="LZ87" s="27"/>
      <c r="MC87" s="27"/>
      <c r="ME87" s="28"/>
      <c r="MH87" s="35"/>
      <c r="MJ87" s="26" t="str">
        <f t="shared" si="109"/>
        <v/>
      </c>
      <c r="MK87" s="27" t="str">
        <f t="shared" si="110"/>
        <v/>
      </c>
      <c r="MM87" s="27"/>
      <c r="MP87" s="27"/>
      <c r="MS87" s="27"/>
      <c r="MV87" s="27"/>
      <c r="MY87" s="27"/>
      <c r="NA87" s="28"/>
      <c r="ND87" s="35"/>
      <c r="NF87" s="26" t="str">
        <f t="shared" si="111"/>
        <v/>
      </c>
      <c r="NG87" s="27" t="str">
        <f t="shared" si="112"/>
        <v/>
      </c>
      <c r="NI87" s="27"/>
      <c r="NL87" s="27"/>
      <c r="NO87" s="27"/>
      <c r="NR87" s="27"/>
      <c r="NU87" s="27"/>
      <c r="NW87" s="28"/>
      <c r="NZ87" s="35"/>
      <c r="OB87" s="26" t="str">
        <f t="shared" si="113"/>
        <v/>
      </c>
      <c r="OC87" s="27" t="str">
        <f t="shared" si="114"/>
        <v/>
      </c>
      <c r="OE87" s="27"/>
      <c r="OH87" s="27"/>
      <c r="OK87" s="27"/>
      <c r="ON87" s="27"/>
      <c r="OQ87" s="27"/>
      <c r="OS87" s="28"/>
      <c r="OV87" s="35"/>
      <c r="OX87" s="26" t="str">
        <f t="shared" si="115"/>
        <v/>
      </c>
      <c r="OY87" s="27" t="str">
        <f t="shared" si="116"/>
        <v/>
      </c>
      <c r="PA87" s="27"/>
      <c r="PD87" s="27"/>
      <c r="PG87" s="27"/>
      <c r="PJ87" s="27"/>
      <c r="PM87" s="27"/>
      <c r="PO87" s="28"/>
      <c r="PR87" s="35"/>
      <c r="PT87" s="26" t="str">
        <f t="shared" si="117"/>
        <v/>
      </c>
      <c r="PU87" s="27" t="str">
        <f t="shared" si="66"/>
        <v/>
      </c>
      <c r="PW87" s="27"/>
      <c r="PZ87" s="27"/>
      <c r="QC87" s="27"/>
      <c r="QF87" s="27"/>
      <c r="QI87" s="27"/>
      <c r="QK87" s="28"/>
      <c r="QN87" s="28"/>
      <c r="QO87" s="29"/>
      <c r="QP87" s="30" t="str">
        <f t="shared" si="67"/>
        <v/>
      </c>
      <c r="QR87" s="32"/>
      <c r="QS87" s="30" t="str">
        <f t="shared" si="68"/>
        <v/>
      </c>
      <c r="QU87" s="32"/>
      <c r="QV87" s="30" t="str">
        <f t="shared" si="69"/>
        <v/>
      </c>
      <c r="QX87" s="27" t="str">
        <f>IF(ISBLANK(QW87),"",IF(ISBLANK(VLOOKUP(QW87,role!A:E,2,FALSE)),"",VLOOKUP(QW87,role!A:E,2,FALSE)))</f>
        <v/>
      </c>
      <c r="QY87" s="27" t="str">
        <f>IF(ISBLANK(QW87),"",IF(ISBLANK(VLOOKUP(QW87,role!A:E,3,FALSE)),"",VLOOKUP(QW87,role!A:E,3,FALSE)))</f>
        <v/>
      </c>
      <c r="QZ87" s="27" t="str">
        <f>IF(ISBLANK(QW87),"",IF(ISBLANK(VLOOKUP(QW87,role!A:E,4,FALSE)),"",VLOOKUP(QW87,role!A:E,4,FALSE)))</f>
        <v/>
      </c>
      <c r="RA87" s="27" t="str">
        <f>IF(ISBLANK(QW87),"",IF(ISBLANK(VLOOKUP(QW87,role!A:E,5,FALSE)),"",VLOOKUP(QW87,role!A:E,5,FALSE)))</f>
        <v/>
      </c>
      <c r="RB87" s="27" t="str">
        <f>IF(ISBLANK(QW87),"",VLOOKUP(QW87,role!A:F,6,FALSE))</f>
        <v/>
      </c>
      <c r="RC87" s="32"/>
      <c r="RD87" s="30" t="str">
        <f t="shared" si="70"/>
        <v/>
      </c>
      <c r="RF87" s="32"/>
      <c r="RG87" s="30" t="str">
        <f t="shared" si="71"/>
        <v/>
      </c>
      <c r="RI87" s="28"/>
      <c r="RJ87" s="32"/>
      <c r="RK87" s="30" t="str">
        <f t="shared" si="72"/>
        <v/>
      </c>
      <c r="RM87" s="32"/>
      <c r="RN87" s="30" t="str">
        <f t="shared" si="73"/>
        <v/>
      </c>
      <c r="RP87" s="32"/>
      <c r="RQ87" s="30" t="str">
        <f t="shared" si="74"/>
        <v/>
      </c>
      <c r="RS87" s="32"/>
      <c r="RT87" s="30" t="str">
        <f t="shared" si="75"/>
        <v/>
      </c>
      <c r="RV87" s="32"/>
      <c r="RW87" s="30" t="str">
        <f t="shared" si="76"/>
        <v/>
      </c>
      <c r="RY87" s="28"/>
      <c r="RZ87" s="29"/>
      <c r="SB87" s="27" t="str">
        <f t="shared" si="118"/>
        <v/>
      </c>
      <c r="SC87" s="35"/>
      <c r="SM87" s="28"/>
      <c r="SS87" s="28"/>
      <c r="SY87" s="28"/>
      <c r="TE87" s="28"/>
      <c r="TK87" s="28"/>
      <c r="TQ87" s="31"/>
      <c r="TR87" s="50"/>
      <c r="TS87" s="50"/>
      <c r="TT87" s="52"/>
      <c r="TU87" s="50"/>
      <c r="TV87" s="50"/>
      <c r="TW87" s="52"/>
      <c r="TX87" s="52"/>
      <c r="TY87" s="50"/>
      <c r="TZ87" s="52"/>
      <c r="UA87" s="52"/>
      <c r="UB87" s="50"/>
      <c r="UC87" s="52"/>
      <c r="UD87" s="52"/>
      <c r="UE87" s="50"/>
      <c r="UF87" s="52"/>
      <c r="UG87" s="28"/>
      <c r="UH87" s="52"/>
      <c r="UI87" s="50"/>
      <c r="UJ87" s="52"/>
      <c r="UK87" s="56"/>
      <c r="UL87" s="50"/>
      <c r="UM87" s="52"/>
      <c r="UN87" s="56"/>
      <c r="UO87" s="50"/>
      <c r="UP87" s="52"/>
      <c r="UQ87" s="56"/>
      <c r="UR87" s="50"/>
      <c r="US87" s="52"/>
      <c r="UT87" s="56"/>
      <c r="UU87" s="50"/>
      <c r="UV87" s="52"/>
      <c r="UW87" s="33"/>
      <c r="UX87" s="29"/>
      <c r="UY87" s="32"/>
      <c r="UZ87" s="30" t="str">
        <f t="shared" si="119"/>
        <v/>
      </c>
      <c r="VA87" s="27" t="str">
        <f t="shared" si="120"/>
        <v/>
      </c>
      <c r="VH87" s="27"/>
      <c r="VJ87" s="27"/>
      <c r="VL87" s="27"/>
      <c r="VN87" s="27"/>
      <c r="VP87" s="27"/>
      <c r="VR87" s="27"/>
      <c r="VT87" s="33"/>
      <c r="VU87" s="27"/>
      <c r="VV87" s="27"/>
      <c r="VW87" s="27"/>
      <c r="VX87" s="27"/>
      <c r="VY87" s="27"/>
      <c r="VZ87" s="27"/>
      <c r="WA87" s="27"/>
      <c r="WB87" s="27"/>
      <c r="WC87" s="27"/>
    </row>
    <row r="88" spans="3:601" s="26" customFormat="1" x14ac:dyDescent="0.35">
      <c r="C88" s="27" t="str">
        <f t="shared" si="77"/>
        <v/>
      </c>
      <c r="H88" s="26" t="str">
        <f t="shared" si="78"/>
        <v/>
      </c>
      <c r="J88" s="27"/>
      <c r="K88" s="27"/>
      <c r="L88" s="27"/>
      <c r="N88" s="29"/>
      <c r="P88" s="26" t="str">
        <f t="shared" si="79"/>
        <v/>
      </c>
      <c r="Q88" s="27" t="str">
        <f t="shared" si="80"/>
        <v/>
      </c>
      <c r="S88" s="27"/>
      <c r="V88" s="27"/>
      <c r="Y88" s="27"/>
      <c r="AB88" s="27"/>
      <c r="AE88" s="27"/>
      <c r="AG88" s="28"/>
      <c r="AJ88" s="35"/>
      <c r="AL88" s="26" t="str">
        <f t="shared" si="81"/>
        <v/>
      </c>
      <c r="AM88" s="27" t="str">
        <f t="shared" si="82"/>
        <v/>
      </c>
      <c r="AO88" s="27"/>
      <c r="AR88" s="27"/>
      <c r="AU88" s="27"/>
      <c r="AX88" s="27"/>
      <c r="BA88" s="27"/>
      <c r="BC88" s="28"/>
      <c r="BF88" s="35"/>
      <c r="BH88" s="26" t="str">
        <f t="shared" si="83"/>
        <v/>
      </c>
      <c r="BI88" s="27" t="str">
        <f t="shared" si="84"/>
        <v/>
      </c>
      <c r="BK88" s="27"/>
      <c r="BN88" s="27"/>
      <c r="BQ88" s="27"/>
      <c r="BT88" s="27"/>
      <c r="BW88" s="27"/>
      <c r="BY88" s="28"/>
      <c r="CB88" s="35"/>
      <c r="CD88" s="26" t="str">
        <f t="shared" si="85"/>
        <v/>
      </c>
      <c r="CE88" s="27" t="str">
        <f t="shared" si="86"/>
        <v/>
      </c>
      <c r="CG88" s="27"/>
      <c r="CJ88" s="27"/>
      <c r="CM88" s="27"/>
      <c r="CP88" s="27"/>
      <c r="CS88" s="27"/>
      <c r="CU88" s="28"/>
      <c r="CX88" s="35"/>
      <c r="CZ88" s="26" t="str">
        <f t="shared" si="87"/>
        <v/>
      </c>
      <c r="DA88" s="27" t="str">
        <f t="shared" si="88"/>
        <v/>
      </c>
      <c r="DC88" s="27"/>
      <c r="DF88" s="27"/>
      <c r="DI88" s="27"/>
      <c r="DL88" s="27"/>
      <c r="DO88" s="27"/>
      <c r="DQ88" s="28"/>
      <c r="DT88" s="28"/>
      <c r="DW88" s="26" t="str">
        <f t="shared" si="89"/>
        <v/>
      </c>
      <c r="DX88" s="27" t="str">
        <f t="shared" si="90"/>
        <v/>
      </c>
      <c r="DZ88" s="27"/>
      <c r="EC88" s="27"/>
      <c r="EF88" s="27"/>
      <c r="EI88" s="27"/>
      <c r="EL88" s="27"/>
      <c r="EN88" s="28"/>
      <c r="EQ88" s="35"/>
      <c r="ES88" s="26" t="str">
        <f t="shared" si="91"/>
        <v/>
      </c>
      <c r="ET88" s="27" t="str">
        <f t="shared" si="92"/>
        <v/>
      </c>
      <c r="EV88" s="27"/>
      <c r="EY88" s="27"/>
      <c r="FB88" s="27"/>
      <c r="FE88" s="27"/>
      <c r="FH88" s="27"/>
      <c r="FJ88" s="28"/>
      <c r="FM88" s="35"/>
      <c r="FO88" s="26" t="str">
        <f t="shared" si="93"/>
        <v/>
      </c>
      <c r="FP88" s="27" t="str">
        <f t="shared" si="94"/>
        <v/>
      </c>
      <c r="FR88" s="27"/>
      <c r="FU88" s="27"/>
      <c r="FX88" s="27"/>
      <c r="GA88" s="27"/>
      <c r="GD88" s="27"/>
      <c r="GF88" s="28"/>
      <c r="GI88" s="35"/>
      <c r="GK88" s="26" t="str">
        <f t="shared" si="95"/>
        <v/>
      </c>
      <c r="GL88" s="27" t="str">
        <f t="shared" si="96"/>
        <v/>
      </c>
      <c r="GN88" s="27"/>
      <c r="GQ88" s="27"/>
      <c r="GT88" s="27"/>
      <c r="GW88" s="27"/>
      <c r="GZ88" s="27"/>
      <c r="HB88" s="28"/>
      <c r="HE88" s="35"/>
      <c r="HG88" s="26" t="str">
        <f t="shared" si="97"/>
        <v/>
      </c>
      <c r="HH88" s="27" t="str">
        <f t="shared" si="98"/>
        <v/>
      </c>
      <c r="HJ88" s="27"/>
      <c r="HM88" s="27"/>
      <c r="HP88" s="27"/>
      <c r="HS88" s="27"/>
      <c r="HV88" s="27"/>
      <c r="HX88" s="28"/>
      <c r="IA88" s="28"/>
      <c r="ID88" s="26" t="str">
        <f t="shared" si="99"/>
        <v/>
      </c>
      <c r="IE88" s="27" t="str">
        <f t="shared" si="100"/>
        <v/>
      </c>
      <c r="IG88" s="27"/>
      <c r="IJ88" s="27"/>
      <c r="IM88" s="27"/>
      <c r="IP88" s="27"/>
      <c r="IS88" s="27"/>
      <c r="IU88" s="28"/>
      <c r="IX88" s="35"/>
      <c r="IZ88" s="26" t="str">
        <f t="shared" si="101"/>
        <v/>
      </c>
      <c r="JA88" s="27" t="str">
        <f t="shared" si="102"/>
        <v/>
      </c>
      <c r="JC88" s="27"/>
      <c r="JF88" s="27"/>
      <c r="JI88" s="27"/>
      <c r="JL88" s="27"/>
      <c r="JO88" s="27"/>
      <c r="JQ88" s="28"/>
      <c r="JT88" s="35"/>
      <c r="JV88" s="26" t="str">
        <f t="shared" si="103"/>
        <v/>
      </c>
      <c r="JW88" s="27" t="str">
        <f t="shared" si="104"/>
        <v/>
      </c>
      <c r="JY88" s="27"/>
      <c r="KB88" s="27"/>
      <c r="KE88" s="27"/>
      <c r="KH88" s="27"/>
      <c r="KK88" s="27"/>
      <c r="KM88" s="28"/>
      <c r="KP88" s="35"/>
      <c r="KR88" s="26" t="str">
        <f t="shared" si="105"/>
        <v/>
      </c>
      <c r="KS88" s="27" t="str">
        <f t="shared" si="106"/>
        <v/>
      </c>
      <c r="KU88" s="27"/>
      <c r="KX88" s="27"/>
      <c r="LA88" s="27"/>
      <c r="LD88" s="27"/>
      <c r="LG88" s="27"/>
      <c r="LI88" s="28"/>
      <c r="LL88" s="35"/>
      <c r="LN88" s="26" t="str">
        <f t="shared" si="107"/>
        <v/>
      </c>
      <c r="LO88" s="27" t="str">
        <f t="shared" si="108"/>
        <v/>
      </c>
      <c r="LQ88" s="27"/>
      <c r="LT88" s="27"/>
      <c r="LW88" s="27"/>
      <c r="LZ88" s="27"/>
      <c r="MC88" s="27"/>
      <c r="ME88" s="28"/>
      <c r="MH88" s="35"/>
      <c r="MJ88" s="26" t="str">
        <f t="shared" si="109"/>
        <v/>
      </c>
      <c r="MK88" s="27" t="str">
        <f t="shared" si="110"/>
        <v/>
      </c>
      <c r="MM88" s="27"/>
      <c r="MP88" s="27"/>
      <c r="MS88" s="27"/>
      <c r="MV88" s="27"/>
      <c r="MY88" s="27"/>
      <c r="NA88" s="28"/>
      <c r="ND88" s="35"/>
      <c r="NF88" s="26" t="str">
        <f t="shared" si="111"/>
        <v/>
      </c>
      <c r="NG88" s="27" t="str">
        <f t="shared" si="112"/>
        <v/>
      </c>
      <c r="NI88" s="27"/>
      <c r="NL88" s="27"/>
      <c r="NO88" s="27"/>
      <c r="NR88" s="27"/>
      <c r="NU88" s="27"/>
      <c r="NW88" s="28"/>
      <c r="NZ88" s="35"/>
      <c r="OB88" s="26" t="str">
        <f t="shared" si="113"/>
        <v/>
      </c>
      <c r="OC88" s="27" t="str">
        <f t="shared" si="114"/>
        <v/>
      </c>
      <c r="OE88" s="27"/>
      <c r="OH88" s="27"/>
      <c r="OK88" s="27"/>
      <c r="ON88" s="27"/>
      <c r="OQ88" s="27"/>
      <c r="OS88" s="28"/>
      <c r="OV88" s="35"/>
      <c r="OX88" s="26" t="str">
        <f t="shared" si="115"/>
        <v/>
      </c>
      <c r="OY88" s="27" t="str">
        <f t="shared" si="116"/>
        <v/>
      </c>
      <c r="PA88" s="27"/>
      <c r="PD88" s="27"/>
      <c r="PG88" s="27"/>
      <c r="PJ88" s="27"/>
      <c r="PM88" s="27"/>
      <c r="PO88" s="28"/>
      <c r="PR88" s="35"/>
      <c r="PT88" s="26" t="str">
        <f t="shared" si="117"/>
        <v/>
      </c>
      <c r="PU88" s="27" t="str">
        <f t="shared" si="66"/>
        <v/>
      </c>
      <c r="PW88" s="27"/>
      <c r="PZ88" s="27"/>
      <c r="QC88" s="27"/>
      <c r="QF88" s="27"/>
      <c r="QI88" s="27"/>
      <c r="QK88" s="28"/>
      <c r="QN88" s="28"/>
      <c r="QO88" s="29"/>
      <c r="QP88" s="30" t="str">
        <f t="shared" si="67"/>
        <v/>
      </c>
      <c r="QR88" s="32"/>
      <c r="QS88" s="30" t="str">
        <f t="shared" si="68"/>
        <v/>
      </c>
      <c r="QU88" s="32"/>
      <c r="QV88" s="30" t="str">
        <f t="shared" si="69"/>
        <v/>
      </c>
      <c r="QX88" s="27" t="str">
        <f>IF(ISBLANK(QW88),"",IF(ISBLANK(VLOOKUP(QW88,role!A:E,2,FALSE)),"",VLOOKUP(QW88,role!A:E,2,FALSE)))</f>
        <v/>
      </c>
      <c r="QY88" s="27" t="str">
        <f>IF(ISBLANK(QW88),"",IF(ISBLANK(VLOOKUP(QW88,role!A:E,3,FALSE)),"",VLOOKUP(QW88,role!A:E,3,FALSE)))</f>
        <v/>
      </c>
      <c r="QZ88" s="27" t="str">
        <f>IF(ISBLANK(QW88),"",IF(ISBLANK(VLOOKUP(QW88,role!A:E,4,FALSE)),"",VLOOKUP(QW88,role!A:E,4,FALSE)))</f>
        <v/>
      </c>
      <c r="RA88" s="27" t="str">
        <f>IF(ISBLANK(QW88),"",IF(ISBLANK(VLOOKUP(QW88,role!A:E,5,FALSE)),"",VLOOKUP(QW88,role!A:E,5,FALSE)))</f>
        <v/>
      </c>
      <c r="RB88" s="27" t="str">
        <f>IF(ISBLANK(QW88),"",VLOOKUP(QW88,role!A:F,6,FALSE))</f>
        <v/>
      </c>
      <c r="RC88" s="32"/>
      <c r="RD88" s="30" t="str">
        <f t="shared" si="70"/>
        <v/>
      </c>
      <c r="RF88" s="32"/>
      <c r="RG88" s="30" t="str">
        <f t="shared" si="71"/>
        <v/>
      </c>
      <c r="RI88" s="28"/>
      <c r="RJ88" s="32"/>
      <c r="RK88" s="30" t="str">
        <f t="shared" si="72"/>
        <v/>
      </c>
      <c r="RM88" s="32"/>
      <c r="RN88" s="30" t="str">
        <f t="shared" si="73"/>
        <v/>
      </c>
      <c r="RP88" s="32"/>
      <c r="RQ88" s="30" t="str">
        <f t="shared" si="74"/>
        <v/>
      </c>
      <c r="RS88" s="32"/>
      <c r="RT88" s="30" t="str">
        <f t="shared" si="75"/>
        <v/>
      </c>
      <c r="RV88" s="32"/>
      <c r="RW88" s="30" t="str">
        <f t="shared" si="76"/>
        <v/>
      </c>
      <c r="RY88" s="28"/>
      <c r="RZ88" s="29"/>
      <c r="SB88" s="27" t="str">
        <f t="shared" si="118"/>
        <v/>
      </c>
      <c r="SC88" s="35"/>
      <c r="SM88" s="28"/>
      <c r="SS88" s="28"/>
      <c r="SY88" s="28"/>
      <c r="TE88" s="28"/>
      <c r="TK88" s="28"/>
      <c r="TQ88" s="31"/>
      <c r="TR88" s="50"/>
      <c r="TS88" s="50"/>
      <c r="TT88" s="52"/>
      <c r="TU88" s="50"/>
      <c r="TV88" s="50"/>
      <c r="TW88" s="52"/>
      <c r="TX88" s="52"/>
      <c r="TY88" s="50"/>
      <c r="TZ88" s="52"/>
      <c r="UA88" s="52"/>
      <c r="UB88" s="50"/>
      <c r="UC88" s="52"/>
      <c r="UD88" s="52"/>
      <c r="UE88" s="50"/>
      <c r="UF88" s="52"/>
      <c r="UG88" s="28"/>
      <c r="UH88" s="52"/>
      <c r="UI88" s="50"/>
      <c r="UJ88" s="52"/>
      <c r="UK88" s="56"/>
      <c r="UL88" s="50"/>
      <c r="UM88" s="52"/>
      <c r="UN88" s="56"/>
      <c r="UO88" s="50"/>
      <c r="UP88" s="52"/>
      <c r="UQ88" s="56"/>
      <c r="UR88" s="50"/>
      <c r="US88" s="52"/>
      <c r="UT88" s="56"/>
      <c r="UU88" s="50"/>
      <c r="UV88" s="52"/>
      <c r="UW88" s="33"/>
      <c r="UX88" s="29"/>
      <c r="UY88" s="32"/>
      <c r="UZ88" s="30" t="str">
        <f t="shared" si="119"/>
        <v/>
      </c>
      <c r="VA88" s="27" t="str">
        <f t="shared" si="120"/>
        <v/>
      </c>
      <c r="VH88" s="27"/>
      <c r="VJ88" s="27"/>
      <c r="VL88" s="27"/>
      <c r="VN88" s="27"/>
      <c r="VP88" s="27"/>
      <c r="VR88" s="27"/>
      <c r="VT88" s="33"/>
      <c r="VU88" s="27"/>
      <c r="VV88" s="27"/>
      <c r="VW88" s="27"/>
      <c r="VX88" s="27"/>
      <c r="VY88" s="27"/>
      <c r="VZ88" s="27"/>
      <c r="WA88" s="27"/>
      <c r="WB88" s="27"/>
      <c r="WC88" s="27"/>
    </row>
    <row r="89" spans="3:601" s="26" customFormat="1" x14ac:dyDescent="0.35">
      <c r="C89" s="27" t="str">
        <f t="shared" si="77"/>
        <v/>
      </c>
      <c r="H89" s="26" t="str">
        <f t="shared" si="78"/>
        <v/>
      </c>
      <c r="J89" s="27"/>
      <c r="K89" s="27"/>
      <c r="L89" s="27"/>
      <c r="N89" s="29"/>
      <c r="P89" s="26" t="str">
        <f t="shared" si="79"/>
        <v/>
      </c>
      <c r="Q89" s="27" t="str">
        <f t="shared" si="80"/>
        <v/>
      </c>
      <c r="S89" s="27"/>
      <c r="V89" s="27"/>
      <c r="Y89" s="27"/>
      <c r="AB89" s="27"/>
      <c r="AE89" s="27"/>
      <c r="AG89" s="28"/>
      <c r="AJ89" s="35"/>
      <c r="AL89" s="26" t="str">
        <f t="shared" si="81"/>
        <v/>
      </c>
      <c r="AM89" s="27" t="str">
        <f t="shared" si="82"/>
        <v/>
      </c>
      <c r="AO89" s="27"/>
      <c r="AR89" s="27"/>
      <c r="AU89" s="27"/>
      <c r="AX89" s="27"/>
      <c r="BA89" s="27"/>
      <c r="BC89" s="28"/>
      <c r="BF89" s="35"/>
      <c r="BH89" s="26" t="str">
        <f t="shared" si="83"/>
        <v/>
      </c>
      <c r="BI89" s="27" t="str">
        <f t="shared" si="84"/>
        <v/>
      </c>
      <c r="BK89" s="27"/>
      <c r="BN89" s="27"/>
      <c r="BQ89" s="27"/>
      <c r="BT89" s="27"/>
      <c r="BW89" s="27"/>
      <c r="BY89" s="28"/>
      <c r="CB89" s="35"/>
      <c r="CD89" s="26" t="str">
        <f t="shared" si="85"/>
        <v/>
      </c>
      <c r="CE89" s="27" t="str">
        <f t="shared" si="86"/>
        <v/>
      </c>
      <c r="CG89" s="27"/>
      <c r="CJ89" s="27"/>
      <c r="CM89" s="27"/>
      <c r="CP89" s="27"/>
      <c r="CS89" s="27"/>
      <c r="CU89" s="28"/>
      <c r="CX89" s="35"/>
      <c r="CZ89" s="26" t="str">
        <f t="shared" si="87"/>
        <v/>
      </c>
      <c r="DA89" s="27" t="str">
        <f t="shared" si="88"/>
        <v/>
      </c>
      <c r="DC89" s="27"/>
      <c r="DF89" s="27"/>
      <c r="DI89" s="27"/>
      <c r="DL89" s="27"/>
      <c r="DO89" s="27"/>
      <c r="DQ89" s="28"/>
      <c r="DT89" s="28"/>
      <c r="DW89" s="26" t="str">
        <f t="shared" si="89"/>
        <v/>
      </c>
      <c r="DX89" s="27" t="str">
        <f t="shared" si="90"/>
        <v/>
      </c>
      <c r="DZ89" s="27"/>
      <c r="EC89" s="27"/>
      <c r="EF89" s="27"/>
      <c r="EI89" s="27"/>
      <c r="EL89" s="27"/>
      <c r="EN89" s="28"/>
      <c r="EQ89" s="35"/>
      <c r="ES89" s="26" t="str">
        <f t="shared" si="91"/>
        <v/>
      </c>
      <c r="ET89" s="27" t="str">
        <f t="shared" si="92"/>
        <v/>
      </c>
      <c r="EV89" s="27"/>
      <c r="EY89" s="27"/>
      <c r="FB89" s="27"/>
      <c r="FE89" s="27"/>
      <c r="FH89" s="27"/>
      <c r="FJ89" s="28"/>
      <c r="FM89" s="35"/>
      <c r="FO89" s="26" t="str">
        <f t="shared" si="93"/>
        <v/>
      </c>
      <c r="FP89" s="27" t="str">
        <f t="shared" si="94"/>
        <v/>
      </c>
      <c r="FR89" s="27"/>
      <c r="FU89" s="27"/>
      <c r="FX89" s="27"/>
      <c r="GA89" s="27"/>
      <c r="GD89" s="27"/>
      <c r="GF89" s="28"/>
      <c r="GI89" s="35"/>
      <c r="GK89" s="26" t="str">
        <f t="shared" si="95"/>
        <v/>
      </c>
      <c r="GL89" s="27" t="str">
        <f t="shared" si="96"/>
        <v/>
      </c>
      <c r="GN89" s="27"/>
      <c r="GQ89" s="27"/>
      <c r="GT89" s="27"/>
      <c r="GW89" s="27"/>
      <c r="GZ89" s="27"/>
      <c r="HB89" s="28"/>
      <c r="HE89" s="35"/>
      <c r="HG89" s="26" t="str">
        <f t="shared" si="97"/>
        <v/>
      </c>
      <c r="HH89" s="27" t="str">
        <f t="shared" si="98"/>
        <v/>
      </c>
      <c r="HJ89" s="27"/>
      <c r="HM89" s="27"/>
      <c r="HP89" s="27"/>
      <c r="HS89" s="27"/>
      <c r="HV89" s="27"/>
      <c r="HX89" s="28"/>
      <c r="IA89" s="28"/>
      <c r="ID89" s="26" t="str">
        <f t="shared" si="99"/>
        <v/>
      </c>
      <c r="IE89" s="27" t="str">
        <f t="shared" si="100"/>
        <v/>
      </c>
      <c r="IG89" s="27"/>
      <c r="IJ89" s="27"/>
      <c r="IM89" s="27"/>
      <c r="IP89" s="27"/>
      <c r="IS89" s="27"/>
      <c r="IU89" s="28"/>
      <c r="IX89" s="35"/>
      <c r="IZ89" s="26" t="str">
        <f t="shared" si="101"/>
        <v/>
      </c>
      <c r="JA89" s="27" t="str">
        <f t="shared" si="102"/>
        <v/>
      </c>
      <c r="JC89" s="27"/>
      <c r="JF89" s="27"/>
      <c r="JI89" s="27"/>
      <c r="JL89" s="27"/>
      <c r="JO89" s="27"/>
      <c r="JQ89" s="28"/>
      <c r="JT89" s="35"/>
      <c r="JV89" s="26" t="str">
        <f t="shared" si="103"/>
        <v/>
      </c>
      <c r="JW89" s="27" t="str">
        <f t="shared" si="104"/>
        <v/>
      </c>
      <c r="JY89" s="27"/>
      <c r="KB89" s="27"/>
      <c r="KE89" s="27"/>
      <c r="KH89" s="27"/>
      <c r="KK89" s="27"/>
      <c r="KM89" s="28"/>
      <c r="KP89" s="35"/>
      <c r="KR89" s="26" t="str">
        <f t="shared" si="105"/>
        <v/>
      </c>
      <c r="KS89" s="27" t="str">
        <f t="shared" si="106"/>
        <v/>
      </c>
      <c r="KU89" s="27"/>
      <c r="KX89" s="27"/>
      <c r="LA89" s="27"/>
      <c r="LD89" s="27"/>
      <c r="LG89" s="27"/>
      <c r="LI89" s="28"/>
      <c r="LL89" s="35"/>
      <c r="LN89" s="26" t="str">
        <f t="shared" si="107"/>
        <v/>
      </c>
      <c r="LO89" s="27" t="str">
        <f t="shared" si="108"/>
        <v/>
      </c>
      <c r="LQ89" s="27"/>
      <c r="LT89" s="27"/>
      <c r="LW89" s="27"/>
      <c r="LZ89" s="27"/>
      <c r="MC89" s="27"/>
      <c r="ME89" s="28"/>
      <c r="MH89" s="35"/>
      <c r="MJ89" s="26" t="str">
        <f t="shared" si="109"/>
        <v/>
      </c>
      <c r="MK89" s="27" t="str">
        <f t="shared" si="110"/>
        <v/>
      </c>
      <c r="MM89" s="27"/>
      <c r="MP89" s="27"/>
      <c r="MS89" s="27"/>
      <c r="MV89" s="27"/>
      <c r="MY89" s="27"/>
      <c r="NA89" s="28"/>
      <c r="ND89" s="35"/>
      <c r="NF89" s="26" t="str">
        <f t="shared" si="111"/>
        <v/>
      </c>
      <c r="NG89" s="27" t="str">
        <f t="shared" si="112"/>
        <v/>
      </c>
      <c r="NI89" s="27"/>
      <c r="NL89" s="27"/>
      <c r="NO89" s="27"/>
      <c r="NR89" s="27"/>
      <c r="NU89" s="27"/>
      <c r="NW89" s="28"/>
      <c r="NZ89" s="35"/>
      <c r="OB89" s="26" t="str">
        <f t="shared" si="113"/>
        <v/>
      </c>
      <c r="OC89" s="27" t="str">
        <f t="shared" si="114"/>
        <v/>
      </c>
      <c r="OE89" s="27"/>
      <c r="OH89" s="27"/>
      <c r="OK89" s="27"/>
      <c r="ON89" s="27"/>
      <c r="OQ89" s="27"/>
      <c r="OS89" s="28"/>
      <c r="OV89" s="35"/>
      <c r="OX89" s="26" t="str">
        <f t="shared" si="115"/>
        <v/>
      </c>
      <c r="OY89" s="27" t="str">
        <f t="shared" si="116"/>
        <v/>
      </c>
      <c r="PA89" s="27"/>
      <c r="PD89" s="27"/>
      <c r="PG89" s="27"/>
      <c r="PJ89" s="27"/>
      <c r="PM89" s="27"/>
      <c r="PO89" s="28"/>
      <c r="PR89" s="35"/>
      <c r="PT89" s="26" t="str">
        <f t="shared" si="117"/>
        <v/>
      </c>
      <c r="PU89" s="27" t="str">
        <f t="shared" si="66"/>
        <v/>
      </c>
      <c r="PW89" s="27"/>
      <c r="PZ89" s="27"/>
      <c r="QC89" s="27"/>
      <c r="QF89" s="27"/>
      <c r="QI89" s="27"/>
      <c r="QK89" s="28"/>
      <c r="QN89" s="28"/>
      <c r="QO89" s="29"/>
      <c r="QP89" s="30" t="str">
        <f t="shared" si="67"/>
        <v/>
      </c>
      <c r="QR89" s="32"/>
      <c r="QS89" s="30" t="str">
        <f t="shared" si="68"/>
        <v/>
      </c>
      <c r="QU89" s="32"/>
      <c r="QV89" s="30" t="str">
        <f t="shared" si="69"/>
        <v/>
      </c>
      <c r="QX89" s="27" t="str">
        <f>IF(ISBLANK(QW89),"",IF(ISBLANK(VLOOKUP(QW89,role!A:E,2,FALSE)),"",VLOOKUP(QW89,role!A:E,2,FALSE)))</f>
        <v/>
      </c>
      <c r="QY89" s="27" t="str">
        <f>IF(ISBLANK(QW89),"",IF(ISBLANK(VLOOKUP(QW89,role!A:E,3,FALSE)),"",VLOOKUP(QW89,role!A:E,3,FALSE)))</f>
        <v/>
      </c>
      <c r="QZ89" s="27" t="str">
        <f>IF(ISBLANK(QW89),"",IF(ISBLANK(VLOOKUP(QW89,role!A:E,4,FALSE)),"",VLOOKUP(QW89,role!A:E,4,FALSE)))</f>
        <v/>
      </c>
      <c r="RA89" s="27" t="str">
        <f>IF(ISBLANK(QW89),"",IF(ISBLANK(VLOOKUP(QW89,role!A:E,5,FALSE)),"",VLOOKUP(QW89,role!A:E,5,FALSE)))</f>
        <v/>
      </c>
      <c r="RB89" s="27" t="str">
        <f>IF(ISBLANK(QW89),"",VLOOKUP(QW89,role!A:F,6,FALSE))</f>
        <v/>
      </c>
      <c r="RC89" s="32"/>
      <c r="RD89" s="30" t="str">
        <f t="shared" si="70"/>
        <v/>
      </c>
      <c r="RF89" s="32"/>
      <c r="RG89" s="30" t="str">
        <f t="shared" si="71"/>
        <v/>
      </c>
      <c r="RI89" s="28"/>
      <c r="RJ89" s="32"/>
      <c r="RK89" s="30" t="str">
        <f t="shared" si="72"/>
        <v/>
      </c>
      <c r="RM89" s="32"/>
      <c r="RN89" s="30" t="str">
        <f t="shared" si="73"/>
        <v/>
      </c>
      <c r="RP89" s="32"/>
      <c r="RQ89" s="30" t="str">
        <f t="shared" si="74"/>
        <v/>
      </c>
      <c r="RS89" s="32"/>
      <c r="RT89" s="30" t="str">
        <f t="shared" si="75"/>
        <v/>
      </c>
      <c r="RV89" s="32"/>
      <c r="RW89" s="30" t="str">
        <f t="shared" si="76"/>
        <v/>
      </c>
      <c r="RY89" s="28"/>
      <c r="RZ89" s="29"/>
      <c r="SB89" s="27" t="str">
        <f t="shared" si="118"/>
        <v/>
      </c>
      <c r="SC89" s="35"/>
      <c r="SM89" s="28"/>
      <c r="SS89" s="28"/>
      <c r="SY89" s="28"/>
      <c r="TE89" s="28"/>
      <c r="TK89" s="28"/>
      <c r="TQ89" s="31"/>
      <c r="TR89" s="50"/>
      <c r="TS89" s="50"/>
      <c r="TT89" s="52"/>
      <c r="TU89" s="50"/>
      <c r="TV89" s="50"/>
      <c r="TW89" s="52"/>
      <c r="TX89" s="52"/>
      <c r="TY89" s="50"/>
      <c r="TZ89" s="52"/>
      <c r="UA89" s="52"/>
      <c r="UB89" s="50"/>
      <c r="UC89" s="52"/>
      <c r="UD89" s="52"/>
      <c r="UE89" s="50"/>
      <c r="UF89" s="52"/>
      <c r="UG89" s="28"/>
      <c r="UH89" s="52"/>
      <c r="UI89" s="50"/>
      <c r="UJ89" s="52"/>
      <c r="UK89" s="56"/>
      <c r="UL89" s="50"/>
      <c r="UM89" s="52"/>
      <c r="UN89" s="56"/>
      <c r="UO89" s="50"/>
      <c r="UP89" s="52"/>
      <c r="UQ89" s="56"/>
      <c r="UR89" s="50"/>
      <c r="US89" s="52"/>
      <c r="UT89" s="56"/>
      <c r="UU89" s="50"/>
      <c r="UV89" s="52"/>
      <c r="UW89" s="33"/>
      <c r="UX89" s="29"/>
      <c r="UY89" s="32"/>
      <c r="UZ89" s="30" t="str">
        <f t="shared" si="119"/>
        <v/>
      </c>
      <c r="VA89" s="27" t="str">
        <f t="shared" si="120"/>
        <v/>
      </c>
      <c r="VH89" s="27"/>
      <c r="VJ89" s="27"/>
      <c r="VL89" s="27"/>
      <c r="VN89" s="27"/>
      <c r="VP89" s="27"/>
      <c r="VR89" s="27"/>
      <c r="VT89" s="33"/>
      <c r="VU89" s="27"/>
      <c r="VV89" s="27"/>
      <c r="VW89" s="27"/>
      <c r="VX89" s="27"/>
      <c r="VY89" s="27"/>
      <c r="VZ89" s="27"/>
      <c r="WA89" s="27"/>
      <c r="WB89" s="27"/>
      <c r="WC89" s="27"/>
    </row>
    <row r="90" spans="3:601" s="26" customFormat="1" x14ac:dyDescent="0.35">
      <c r="C90" s="27" t="str">
        <f t="shared" si="77"/>
        <v/>
      </c>
      <c r="H90" s="26" t="str">
        <f t="shared" si="78"/>
        <v/>
      </c>
      <c r="J90" s="27"/>
      <c r="K90" s="27"/>
      <c r="L90" s="27"/>
      <c r="N90" s="29"/>
      <c r="P90" s="26" t="str">
        <f t="shared" si="79"/>
        <v/>
      </c>
      <c r="Q90" s="27" t="str">
        <f t="shared" si="80"/>
        <v/>
      </c>
      <c r="S90" s="27"/>
      <c r="V90" s="27"/>
      <c r="Y90" s="27"/>
      <c r="AB90" s="27"/>
      <c r="AE90" s="27"/>
      <c r="AG90" s="28"/>
      <c r="AJ90" s="35"/>
      <c r="AL90" s="26" t="str">
        <f t="shared" si="81"/>
        <v/>
      </c>
      <c r="AM90" s="27" t="str">
        <f t="shared" si="82"/>
        <v/>
      </c>
      <c r="AO90" s="27"/>
      <c r="AR90" s="27"/>
      <c r="AU90" s="27"/>
      <c r="AX90" s="27"/>
      <c r="BA90" s="27"/>
      <c r="BC90" s="28"/>
      <c r="BF90" s="35"/>
      <c r="BH90" s="26" t="str">
        <f t="shared" si="83"/>
        <v/>
      </c>
      <c r="BI90" s="27" t="str">
        <f t="shared" si="84"/>
        <v/>
      </c>
      <c r="BK90" s="27"/>
      <c r="BN90" s="27"/>
      <c r="BQ90" s="27"/>
      <c r="BT90" s="27"/>
      <c r="BW90" s="27"/>
      <c r="BY90" s="28"/>
      <c r="CB90" s="35"/>
      <c r="CD90" s="26" t="str">
        <f t="shared" si="85"/>
        <v/>
      </c>
      <c r="CE90" s="27" t="str">
        <f t="shared" si="86"/>
        <v/>
      </c>
      <c r="CG90" s="27"/>
      <c r="CJ90" s="27"/>
      <c r="CM90" s="27"/>
      <c r="CP90" s="27"/>
      <c r="CS90" s="27"/>
      <c r="CU90" s="28"/>
      <c r="CX90" s="35"/>
      <c r="CZ90" s="26" t="str">
        <f t="shared" si="87"/>
        <v/>
      </c>
      <c r="DA90" s="27" t="str">
        <f t="shared" si="88"/>
        <v/>
      </c>
      <c r="DC90" s="27"/>
      <c r="DF90" s="27"/>
      <c r="DI90" s="27"/>
      <c r="DL90" s="27"/>
      <c r="DO90" s="27"/>
      <c r="DQ90" s="28"/>
      <c r="DT90" s="28"/>
      <c r="DW90" s="26" t="str">
        <f t="shared" si="89"/>
        <v/>
      </c>
      <c r="DX90" s="27" t="str">
        <f t="shared" si="90"/>
        <v/>
      </c>
      <c r="DZ90" s="27"/>
      <c r="EC90" s="27"/>
      <c r="EF90" s="27"/>
      <c r="EI90" s="27"/>
      <c r="EL90" s="27"/>
      <c r="EN90" s="28"/>
      <c r="EQ90" s="35"/>
      <c r="ES90" s="26" t="str">
        <f t="shared" si="91"/>
        <v/>
      </c>
      <c r="ET90" s="27" t="str">
        <f t="shared" si="92"/>
        <v/>
      </c>
      <c r="EV90" s="27"/>
      <c r="EY90" s="27"/>
      <c r="FB90" s="27"/>
      <c r="FE90" s="27"/>
      <c r="FH90" s="27"/>
      <c r="FJ90" s="28"/>
      <c r="FM90" s="35"/>
      <c r="FO90" s="26" t="str">
        <f t="shared" si="93"/>
        <v/>
      </c>
      <c r="FP90" s="27" t="str">
        <f t="shared" si="94"/>
        <v/>
      </c>
      <c r="FR90" s="27"/>
      <c r="FU90" s="27"/>
      <c r="FX90" s="27"/>
      <c r="GA90" s="27"/>
      <c r="GD90" s="27"/>
      <c r="GF90" s="28"/>
      <c r="GI90" s="35"/>
      <c r="GK90" s="26" t="str">
        <f t="shared" si="95"/>
        <v/>
      </c>
      <c r="GL90" s="27" t="str">
        <f t="shared" si="96"/>
        <v/>
      </c>
      <c r="GN90" s="27"/>
      <c r="GQ90" s="27"/>
      <c r="GT90" s="27"/>
      <c r="GW90" s="27"/>
      <c r="GZ90" s="27"/>
      <c r="HB90" s="28"/>
      <c r="HE90" s="35"/>
      <c r="HG90" s="26" t="str">
        <f t="shared" si="97"/>
        <v/>
      </c>
      <c r="HH90" s="27" t="str">
        <f t="shared" si="98"/>
        <v/>
      </c>
      <c r="HJ90" s="27"/>
      <c r="HM90" s="27"/>
      <c r="HP90" s="27"/>
      <c r="HS90" s="27"/>
      <c r="HV90" s="27"/>
      <c r="HX90" s="28"/>
      <c r="IA90" s="28"/>
      <c r="ID90" s="26" t="str">
        <f t="shared" si="99"/>
        <v/>
      </c>
      <c r="IE90" s="27" t="str">
        <f t="shared" si="100"/>
        <v/>
      </c>
      <c r="IG90" s="27"/>
      <c r="IJ90" s="27"/>
      <c r="IM90" s="27"/>
      <c r="IP90" s="27"/>
      <c r="IS90" s="27"/>
      <c r="IU90" s="28"/>
      <c r="IX90" s="35"/>
      <c r="IZ90" s="26" t="str">
        <f t="shared" si="101"/>
        <v/>
      </c>
      <c r="JA90" s="27" t="str">
        <f t="shared" si="102"/>
        <v/>
      </c>
      <c r="JC90" s="27"/>
      <c r="JF90" s="27"/>
      <c r="JI90" s="27"/>
      <c r="JL90" s="27"/>
      <c r="JO90" s="27"/>
      <c r="JQ90" s="28"/>
      <c r="JT90" s="35"/>
      <c r="JV90" s="26" t="str">
        <f t="shared" si="103"/>
        <v/>
      </c>
      <c r="JW90" s="27" t="str">
        <f t="shared" si="104"/>
        <v/>
      </c>
      <c r="JY90" s="27"/>
      <c r="KB90" s="27"/>
      <c r="KE90" s="27"/>
      <c r="KH90" s="27"/>
      <c r="KK90" s="27"/>
      <c r="KM90" s="28"/>
      <c r="KP90" s="35"/>
      <c r="KR90" s="26" t="str">
        <f t="shared" si="105"/>
        <v/>
      </c>
      <c r="KS90" s="27" t="str">
        <f t="shared" si="106"/>
        <v/>
      </c>
      <c r="KU90" s="27"/>
      <c r="KX90" s="27"/>
      <c r="LA90" s="27"/>
      <c r="LD90" s="27"/>
      <c r="LG90" s="27"/>
      <c r="LI90" s="28"/>
      <c r="LL90" s="35"/>
      <c r="LN90" s="26" t="str">
        <f t="shared" si="107"/>
        <v/>
      </c>
      <c r="LO90" s="27" t="str">
        <f t="shared" si="108"/>
        <v/>
      </c>
      <c r="LQ90" s="27"/>
      <c r="LT90" s="27"/>
      <c r="LW90" s="27"/>
      <c r="LZ90" s="27"/>
      <c r="MC90" s="27"/>
      <c r="ME90" s="28"/>
      <c r="MH90" s="35"/>
      <c r="MJ90" s="26" t="str">
        <f t="shared" si="109"/>
        <v/>
      </c>
      <c r="MK90" s="27" t="str">
        <f t="shared" si="110"/>
        <v/>
      </c>
      <c r="MM90" s="27"/>
      <c r="MP90" s="27"/>
      <c r="MS90" s="27"/>
      <c r="MV90" s="27"/>
      <c r="MY90" s="27"/>
      <c r="NA90" s="28"/>
      <c r="ND90" s="35"/>
      <c r="NF90" s="26" t="str">
        <f t="shared" si="111"/>
        <v/>
      </c>
      <c r="NG90" s="27" t="str">
        <f t="shared" si="112"/>
        <v/>
      </c>
      <c r="NI90" s="27"/>
      <c r="NL90" s="27"/>
      <c r="NO90" s="27"/>
      <c r="NR90" s="27"/>
      <c r="NU90" s="27"/>
      <c r="NW90" s="28"/>
      <c r="NZ90" s="35"/>
      <c r="OB90" s="26" t="str">
        <f t="shared" si="113"/>
        <v/>
      </c>
      <c r="OC90" s="27" t="str">
        <f t="shared" si="114"/>
        <v/>
      </c>
      <c r="OE90" s="27"/>
      <c r="OH90" s="27"/>
      <c r="OK90" s="27"/>
      <c r="ON90" s="27"/>
      <c r="OQ90" s="27"/>
      <c r="OS90" s="28"/>
      <c r="OV90" s="35"/>
      <c r="OX90" s="26" t="str">
        <f t="shared" si="115"/>
        <v/>
      </c>
      <c r="OY90" s="27" t="str">
        <f t="shared" si="116"/>
        <v/>
      </c>
      <c r="PA90" s="27"/>
      <c r="PD90" s="27"/>
      <c r="PG90" s="27"/>
      <c r="PJ90" s="27"/>
      <c r="PM90" s="27"/>
      <c r="PO90" s="28"/>
      <c r="PR90" s="35"/>
      <c r="PT90" s="26" t="str">
        <f t="shared" si="117"/>
        <v/>
      </c>
      <c r="PU90" s="27" t="str">
        <f t="shared" si="66"/>
        <v/>
      </c>
      <c r="PW90" s="27"/>
      <c r="PZ90" s="27"/>
      <c r="QC90" s="27"/>
      <c r="QF90" s="27"/>
      <c r="QI90" s="27"/>
      <c r="QK90" s="28"/>
      <c r="QN90" s="28"/>
      <c r="QO90" s="29"/>
      <c r="QP90" s="30" t="str">
        <f t="shared" si="67"/>
        <v/>
      </c>
      <c r="QR90" s="32"/>
      <c r="QS90" s="30" t="str">
        <f t="shared" si="68"/>
        <v/>
      </c>
      <c r="QU90" s="32"/>
      <c r="QV90" s="30" t="str">
        <f t="shared" si="69"/>
        <v/>
      </c>
      <c r="QX90" s="27" t="str">
        <f>IF(ISBLANK(QW90),"",IF(ISBLANK(VLOOKUP(QW90,role!A:E,2,FALSE)),"",VLOOKUP(QW90,role!A:E,2,FALSE)))</f>
        <v/>
      </c>
      <c r="QY90" s="27" t="str">
        <f>IF(ISBLANK(QW90),"",IF(ISBLANK(VLOOKUP(QW90,role!A:E,3,FALSE)),"",VLOOKUP(QW90,role!A:E,3,FALSE)))</f>
        <v/>
      </c>
      <c r="QZ90" s="27" t="str">
        <f>IF(ISBLANK(QW90),"",IF(ISBLANK(VLOOKUP(QW90,role!A:E,4,FALSE)),"",VLOOKUP(QW90,role!A:E,4,FALSE)))</f>
        <v/>
      </c>
      <c r="RA90" s="27" t="str">
        <f>IF(ISBLANK(QW90),"",IF(ISBLANK(VLOOKUP(QW90,role!A:E,5,FALSE)),"",VLOOKUP(QW90,role!A:E,5,FALSE)))</f>
        <v/>
      </c>
      <c r="RB90" s="27" t="str">
        <f>IF(ISBLANK(QW90),"",VLOOKUP(QW90,role!A:F,6,FALSE))</f>
        <v/>
      </c>
      <c r="RC90" s="32"/>
      <c r="RD90" s="30" t="str">
        <f t="shared" si="70"/>
        <v/>
      </c>
      <c r="RF90" s="32"/>
      <c r="RG90" s="30" t="str">
        <f t="shared" si="71"/>
        <v/>
      </c>
      <c r="RI90" s="28"/>
      <c r="RJ90" s="32"/>
      <c r="RK90" s="30" t="str">
        <f t="shared" si="72"/>
        <v/>
      </c>
      <c r="RM90" s="32"/>
      <c r="RN90" s="30" t="str">
        <f t="shared" si="73"/>
        <v/>
      </c>
      <c r="RP90" s="32"/>
      <c r="RQ90" s="30" t="str">
        <f t="shared" si="74"/>
        <v/>
      </c>
      <c r="RS90" s="32"/>
      <c r="RT90" s="30" t="str">
        <f t="shared" si="75"/>
        <v/>
      </c>
      <c r="RV90" s="32"/>
      <c r="RW90" s="30" t="str">
        <f t="shared" si="76"/>
        <v/>
      </c>
      <c r="RY90" s="28"/>
      <c r="RZ90" s="29"/>
      <c r="SB90" s="27" t="str">
        <f t="shared" si="118"/>
        <v/>
      </c>
      <c r="SC90" s="35"/>
      <c r="SM90" s="28"/>
      <c r="SS90" s="28"/>
      <c r="SY90" s="28"/>
      <c r="TE90" s="28"/>
      <c r="TK90" s="28"/>
      <c r="TQ90" s="31"/>
      <c r="TR90" s="50"/>
      <c r="TS90" s="50"/>
      <c r="TT90" s="52"/>
      <c r="TU90" s="50"/>
      <c r="TV90" s="50"/>
      <c r="TW90" s="52"/>
      <c r="TX90" s="52"/>
      <c r="TY90" s="50"/>
      <c r="TZ90" s="52"/>
      <c r="UA90" s="52"/>
      <c r="UB90" s="50"/>
      <c r="UC90" s="52"/>
      <c r="UD90" s="52"/>
      <c r="UE90" s="50"/>
      <c r="UF90" s="52"/>
      <c r="UG90" s="28"/>
      <c r="UH90" s="52"/>
      <c r="UI90" s="50"/>
      <c r="UJ90" s="52"/>
      <c r="UK90" s="56"/>
      <c r="UL90" s="50"/>
      <c r="UM90" s="52"/>
      <c r="UN90" s="56"/>
      <c r="UO90" s="50"/>
      <c r="UP90" s="52"/>
      <c r="UQ90" s="56"/>
      <c r="UR90" s="50"/>
      <c r="US90" s="52"/>
      <c r="UT90" s="56"/>
      <c r="UU90" s="50"/>
      <c r="UV90" s="52"/>
      <c r="UW90" s="33"/>
      <c r="UX90" s="29"/>
      <c r="UY90" s="32"/>
      <c r="UZ90" s="30" t="str">
        <f t="shared" si="119"/>
        <v/>
      </c>
      <c r="VA90" s="27" t="str">
        <f t="shared" si="120"/>
        <v/>
      </c>
      <c r="VH90" s="27"/>
      <c r="VJ90" s="27"/>
      <c r="VL90" s="27"/>
      <c r="VN90" s="27"/>
      <c r="VP90" s="27"/>
      <c r="VR90" s="27"/>
      <c r="VT90" s="33"/>
      <c r="VU90" s="27"/>
      <c r="VV90" s="27"/>
      <c r="VW90" s="27"/>
      <c r="VX90" s="27"/>
      <c r="VY90" s="27"/>
      <c r="VZ90" s="27"/>
      <c r="WA90" s="27"/>
      <c r="WB90" s="27"/>
      <c r="WC90" s="27"/>
    </row>
    <row r="91" spans="3:601" s="26" customFormat="1" x14ac:dyDescent="0.35">
      <c r="C91" s="27" t="str">
        <f t="shared" si="77"/>
        <v/>
      </c>
      <c r="H91" s="26" t="str">
        <f t="shared" si="78"/>
        <v/>
      </c>
      <c r="J91" s="27"/>
      <c r="K91" s="27"/>
      <c r="L91" s="27"/>
      <c r="N91" s="29"/>
      <c r="P91" s="26" t="str">
        <f t="shared" si="79"/>
        <v/>
      </c>
      <c r="Q91" s="27" t="str">
        <f t="shared" si="80"/>
        <v/>
      </c>
      <c r="S91" s="27"/>
      <c r="V91" s="27"/>
      <c r="Y91" s="27"/>
      <c r="AB91" s="27"/>
      <c r="AE91" s="27"/>
      <c r="AG91" s="28"/>
      <c r="AJ91" s="35"/>
      <c r="AL91" s="26" t="str">
        <f t="shared" si="81"/>
        <v/>
      </c>
      <c r="AM91" s="27" t="str">
        <f t="shared" si="82"/>
        <v/>
      </c>
      <c r="AO91" s="27"/>
      <c r="AR91" s="27"/>
      <c r="AU91" s="27"/>
      <c r="AX91" s="27"/>
      <c r="BA91" s="27"/>
      <c r="BC91" s="28"/>
      <c r="BF91" s="35"/>
      <c r="BH91" s="26" t="str">
        <f t="shared" si="83"/>
        <v/>
      </c>
      <c r="BI91" s="27" t="str">
        <f t="shared" si="84"/>
        <v/>
      </c>
      <c r="BK91" s="27"/>
      <c r="BN91" s="27"/>
      <c r="BQ91" s="27"/>
      <c r="BT91" s="27"/>
      <c r="BW91" s="27"/>
      <c r="BY91" s="28"/>
      <c r="CB91" s="35"/>
      <c r="CD91" s="26" t="str">
        <f t="shared" si="85"/>
        <v/>
      </c>
      <c r="CE91" s="27" t="str">
        <f t="shared" si="86"/>
        <v/>
      </c>
      <c r="CG91" s="27"/>
      <c r="CJ91" s="27"/>
      <c r="CM91" s="27"/>
      <c r="CP91" s="27"/>
      <c r="CS91" s="27"/>
      <c r="CU91" s="28"/>
      <c r="CX91" s="35"/>
      <c r="CZ91" s="26" t="str">
        <f t="shared" si="87"/>
        <v/>
      </c>
      <c r="DA91" s="27" t="str">
        <f t="shared" si="88"/>
        <v/>
      </c>
      <c r="DC91" s="27"/>
      <c r="DF91" s="27"/>
      <c r="DI91" s="27"/>
      <c r="DL91" s="27"/>
      <c r="DO91" s="27"/>
      <c r="DQ91" s="28"/>
      <c r="DT91" s="28"/>
      <c r="DW91" s="26" t="str">
        <f t="shared" si="89"/>
        <v/>
      </c>
      <c r="DX91" s="27" t="str">
        <f t="shared" si="90"/>
        <v/>
      </c>
      <c r="DZ91" s="27"/>
      <c r="EC91" s="27"/>
      <c r="EF91" s="27"/>
      <c r="EI91" s="27"/>
      <c r="EL91" s="27"/>
      <c r="EN91" s="28"/>
      <c r="EQ91" s="35"/>
      <c r="ES91" s="26" t="str">
        <f t="shared" si="91"/>
        <v/>
      </c>
      <c r="ET91" s="27" t="str">
        <f t="shared" si="92"/>
        <v/>
      </c>
      <c r="EV91" s="27"/>
      <c r="EY91" s="27"/>
      <c r="FB91" s="27"/>
      <c r="FE91" s="27"/>
      <c r="FH91" s="27"/>
      <c r="FJ91" s="28"/>
      <c r="FM91" s="35"/>
      <c r="FO91" s="26" t="str">
        <f t="shared" si="93"/>
        <v/>
      </c>
      <c r="FP91" s="27" t="str">
        <f t="shared" si="94"/>
        <v/>
      </c>
      <c r="FR91" s="27"/>
      <c r="FU91" s="27"/>
      <c r="FX91" s="27"/>
      <c r="GA91" s="27"/>
      <c r="GD91" s="27"/>
      <c r="GF91" s="28"/>
      <c r="GI91" s="35"/>
      <c r="GK91" s="26" t="str">
        <f t="shared" si="95"/>
        <v/>
      </c>
      <c r="GL91" s="27" t="str">
        <f t="shared" si="96"/>
        <v/>
      </c>
      <c r="GN91" s="27"/>
      <c r="GQ91" s="27"/>
      <c r="GT91" s="27"/>
      <c r="GW91" s="27"/>
      <c r="GZ91" s="27"/>
      <c r="HB91" s="28"/>
      <c r="HE91" s="35"/>
      <c r="HG91" s="26" t="str">
        <f t="shared" si="97"/>
        <v/>
      </c>
      <c r="HH91" s="27" t="str">
        <f t="shared" si="98"/>
        <v/>
      </c>
      <c r="HJ91" s="27"/>
      <c r="HM91" s="27"/>
      <c r="HP91" s="27"/>
      <c r="HS91" s="27"/>
      <c r="HV91" s="27"/>
      <c r="HX91" s="28"/>
      <c r="IA91" s="28"/>
      <c r="ID91" s="26" t="str">
        <f t="shared" si="99"/>
        <v/>
      </c>
      <c r="IE91" s="27" t="str">
        <f t="shared" si="100"/>
        <v/>
      </c>
      <c r="IG91" s="27"/>
      <c r="IJ91" s="27"/>
      <c r="IM91" s="27"/>
      <c r="IP91" s="27"/>
      <c r="IS91" s="27"/>
      <c r="IU91" s="28"/>
      <c r="IX91" s="35"/>
      <c r="IZ91" s="26" t="str">
        <f t="shared" si="101"/>
        <v/>
      </c>
      <c r="JA91" s="27" t="str">
        <f t="shared" si="102"/>
        <v/>
      </c>
      <c r="JC91" s="27"/>
      <c r="JF91" s="27"/>
      <c r="JI91" s="27"/>
      <c r="JL91" s="27"/>
      <c r="JO91" s="27"/>
      <c r="JQ91" s="28"/>
      <c r="JT91" s="35"/>
      <c r="JV91" s="26" t="str">
        <f t="shared" si="103"/>
        <v/>
      </c>
      <c r="JW91" s="27" t="str">
        <f t="shared" si="104"/>
        <v/>
      </c>
      <c r="JY91" s="27"/>
      <c r="KB91" s="27"/>
      <c r="KE91" s="27"/>
      <c r="KH91" s="27"/>
      <c r="KK91" s="27"/>
      <c r="KM91" s="28"/>
      <c r="KP91" s="35"/>
      <c r="KR91" s="26" t="str">
        <f t="shared" si="105"/>
        <v/>
      </c>
      <c r="KS91" s="27" t="str">
        <f t="shared" si="106"/>
        <v/>
      </c>
      <c r="KU91" s="27"/>
      <c r="KX91" s="27"/>
      <c r="LA91" s="27"/>
      <c r="LD91" s="27"/>
      <c r="LG91" s="27"/>
      <c r="LI91" s="28"/>
      <c r="LL91" s="35"/>
      <c r="LN91" s="26" t="str">
        <f t="shared" si="107"/>
        <v/>
      </c>
      <c r="LO91" s="27" t="str">
        <f t="shared" si="108"/>
        <v/>
      </c>
      <c r="LQ91" s="27"/>
      <c r="LT91" s="27"/>
      <c r="LW91" s="27"/>
      <c r="LZ91" s="27"/>
      <c r="MC91" s="27"/>
      <c r="ME91" s="28"/>
      <c r="MH91" s="35"/>
      <c r="MJ91" s="26" t="str">
        <f t="shared" si="109"/>
        <v/>
      </c>
      <c r="MK91" s="27" t="str">
        <f t="shared" si="110"/>
        <v/>
      </c>
      <c r="MM91" s="27"/>
      <c r="MP91" s="27"/>
      <c r="MS91" s="27"/>
      <c r="MV91" s="27"/>
      <c r="MY91" s="27"/>
      <c r="NA91" s="28"/>
      <c r="ND91" s="35"/>
      <c r="NF91" s="26" t="str">
        <f t="shared" si="111"/>
        <v/>
      </c>
      <c r="NG91" s="27" t="str">
        <f t="shared" si="112"/>
        <v/>
      </c>
      <c r="NI91" s="27"/>
      <c r="NL91" s="27"/>
      <c r="NO91" s="27"/>
      <c r="NR91" s="27"/>
      <c r="NU91" s="27"/>
      <c r="NW91" s="28"/>
      <c r="NZ91" s="35"/>
      <c r="OB91" s="26" t="str">
        <f t="shared" si="113"/>
        <v/>
      </c>
      <c r="OC91" s="27" t="str">
        <f t="shared" si="114"/>
        <v/>
      </c>
      <c r="OE91" s="27"/>
      <c r="OH91" s="27"/>
      <c r="OK91" s="27"/>
      <c r="ON91" s="27"/>
      <c r="OQ91" s="27"/>
      <c r="OS91" s="28"/>
      <c r="OV91" s="35"/>
      <c r="OX91" s="26" t="str">
        <f t="shared" si="115"/>
        <v/>
      </c>
      <c r="OY91" s="27" t="str">
        <f t="shared" si="116"/>
        <v/>
      </c>
      <c r="PA91" s="27"/>
      <c r="PD91" s="27"/>
      <c r="PG91" s="27"/>
      <c r="PJ91" s="27"/>
      <c r="PM91" s="27"/>
      <c r="PO91" s="28"/>
      <c r="PR91" s="35"/>
      <c r="PT91" s="26" t="str">
        <f t="shared" si="117"/>
        <v/>
      </c>
      <c r="PU91" s="27" t="str">
        <f t="shared" si="66"/>
        <v/>
      </c>
      <c r="PW91" s="27"/>
      <c r="PZ91" s="27"/>
      <c r="QC91" s="27"/>
      <c r="QF91" s="27"/>
      <c r="QI91" s="27"/>
      <c r="QK91" s="28"/>
      <c r="QN91" s="28"/>
      <c r="QO91" s="29"/>
      <c r="QP91" s="30" t="str">
        <f t="shared" si="67"/>
        <v/>
      </c>
      <c r="QR91" s="32"/>
      <c r="QS91" s="30" t="str">
        <f t="shared" si="68"/>
        <v/>
      </c>
      <c r="QU91" s="32"/>
      <c r="QV91" s="30" t="str">
        <f t="shared" si="69"/>
        <v/>
      </c>
      <c r="QX91" s="27" t="str">
        <f>IF(ISBLANK(QW91),"",IF(ISBLANK(VLOOKUP(QW91,role!A:E,2,FALSE)),"",VLOOKUP(QW91,role!A:E,2,FALSE)))</f>
        <v/>
      </c>
      <c r="QY91" s="27" t="str">
        <f>IF(ISBLANK(QW91),"",IF(ISBLANK(VLOOKUP(QW91,role!A:E,3,FALSE)),"",VLOOKUP(QW91,role!A:E,3,FALSE)))</f>
        <v/>
      </c>
      <c r="QZ91" s="27" t="str">
        <f>IF(ISBLANK(QW91),"",IF(ISBLANK(VLOOKUP(QW91,role!A:E,4,FALSE)),"",VLOOKUP(QW91,role!A:E,4,FALSE)))</f>
        <v/>
      </c>
      <c r="RA91" s="27" t="str">
        <f>IF(ISBLANK(QW91),"",IF(ISBLANK(VLOOKUP(QW91,role!A:E,5,FALSE)),"",VLOOKUP(QW91,role!A:E,5,FALSE)))</f>
        <v/>
      </c>
      <c r="RB91" s="27" t="str">
        <f>IF(ISBLANK(QW91),"",VLOOKUP(QW91,role!A:F,6,FALSE))</f>
        <v/>
      </c>
      <c r="RC91" s="32"/>
      <c r="RD91" s="30" t="str">
        <f t="shared" si="70"/>
        <v/>
      </c>
      <c r="RF91" s="32"/>
      <c r="RG91" s="30" t="str">
        <f t="shared" si="71"/>
        <v/>
      </c>
      <c r="RI91" s="28"/>
      <c r="RJ91" s="32"/>
      <c r="RK91" s="30" t="str">
        <f t="shared" si="72"/>
        <v/>
      </c>
      <c r="RM91" s="32"/>
      <c r="RN91" s="30" t="str">
        <f t="shared" si="73"/>
        <v/>
      </c>
      <c r="RP91" s="32"/>
      <c r="RQ91" s="30" t="str">
        <f t="shared" si="74"/>
        <v/>
      </c>
      <c r="RS91" s="32"/>
      <c r="RT91" s="30" t="str">
        <f t="shared" si="75"/>
        <v/>
      </c>
      <c r="RV91" s="32"/>
      <c r="RW91" s="30" t="str">
        <f t="shared" si="76"/>
        <v/>
      </c>
      <c r="RY91" s="28"/>
      <c r="RZ91" s="29"/>
      <c r="SB91" s="27" t="str">
        <f t="shared" si="118"/>
        <v/>
      </c>
      <c r="SC91" s="35"/>
      <c r="SM91" s="28"/>
      <c r="SS91" s="28"/>
      <c r="SY91" s="28"/>
      <c r="TE91" s="28"/>
      <c r="TK91" s="28"/>
      <c r="TQ91" s="31"/>
      <c r="TR91" s="50"/>
      <c r="TS91" s="50"/>
      <c r="TT91" s="52"/>
      <c r="TU91" s="50"/>
      <c r="TV91" s="50"/>
      <c r="TW91" s="52"/>
      <c r="TX91" s="52"/>
      <c r="TY91" s="50"/>
      <c r="TZ91" s="52"/>
      <c r="UA91" s="52"/>
      <c r="UB91" s="50"/>
      <c r="UC91" s="52"/>
      <c r="UD91" s="52"/>
      <c r="UE91" s="50"/>
      <c r="UF91" s="52"/>
      <c r="UG91" s="28"/>
      <c r="UH91" s="52"/>
      <c r="UI91" s="50"/>
      <c r="UJ91" s="52"/>
      <c r="UK91" s="56"/>
      <c r="UL91" s="50"/>
      <c r="UM91" s="52"/>
      <c r="UN91" s="56"/>
      <c r="UO91" s="50"/>
      <c r="UP91" s="52"/>
      <c r="UQ91" s="56"/>
      <c r="UR91" s="50"/>
      <c r="US91" s="52"/>
      <c r="UT91" s="56"/>
      <c r="UU91" s="50"/>
      <c r="UV91" s="52"/>
      <c r="UW91" s="33"/>
      <c r="UX91" s="29"/>
      <c r="UY91" s="32"/>
      <c r="UZ91" s="30" t="str">
        <f t="shared" si="119"/>
        <v/>
      </c>
      <c r="VA91" s="27" t="str">
        <f t="shared" si="120"/>
        <v/>
      </c>
      <c r="VH91" s="27"/>
      <c r="VJ91" s="27"/>
      <c r="VL91" s="27"/>
      <c r="VN91" s="27"/>
      <c r="VP91" s="27"/>
      <c r="VR91" s="27"/>
      <c r="VT91" s="33"/>
      <c r="VU91" s="27"/>
      <c r="VV91" s="27"/>
      <c r="VW91" s="27"/>
      <c r="VX91" s="27"/>
      <c r="VY91" s="27"/>
      <c r="VZ91" s="27"/>
      <c r="WA91" s="27"/>
      <c r="WB91" s="27"/>
      <c r="WC91" s="27"/>
    </row>
    <row r="92" spans="3:601" s="26" customFormat="1" x14ac:dyDescent="0.35">
      <c r="C92" s="27" t="str">
        <f t="shared" si="77"/>
        <v/>
      </c>
      <c r="H92" s="26" t="str">
        <f t="shared" si="78"/>
        <v/>
      </c>
      <c r="J92" s="27"/>
      <c r="K92" s="27"/>
      <c r="L92" s="27"/>
      <c r="N92" s="29"/>
      <c r="P92" s="26" t="str">
        <f t="shared" si="79"/>
        <v/>
      </c>
      <c r="Q92" s="27" t="str">
        <f t="shared" si="80"/>
        <v/>
      </c>
      <c r="S92" s="27"/>
      <c r="V92" s="27"/>
      <c r="Y92" s="27"/>
      <c r="AB92" s="27"/>
      <c r="AE92" s="27"/>
      <c r="AG92" s="28"/>
      <c r="AJ92" s="35"/>
      <c r="AL92" s="26" t="str">
        <f t="shared" si="81"/>
        <v/>
      </c>
      <c r="AM92" s="27" t="str">
        <f t="shared" si="82"/>
        <v/>
      </c>
      <c r="AO92" s="27"/>
      <c r="AR92" s="27"/>
      <c r="AU92" s="27"/>
      <c r="AX92" s="27"/>
      <c r="BA92" s="27"/>
      <c r="BC92" s="28"/>
      <c r="BF92" s="35"/>
      <c r="BH92" s="26" t="str">
        <f t="shared" si="83"/>
        <v/>
      </c>
      <c r="BI92" s="27" t="str">
        <f t="shared" si="84"/>
        <v/>
      </c>
      <c r="BK92" s="27"/>
      <c r="BN92" s="27"/>
      <c r="BQ92" s="27"/>
      <c r="BT92" s="27"/>
      <c r="BW92" s="27"/>
      <c r="BY92" s="28"/>
      <c r="CB92" s="35"/>
      <c r="CD92" s="26" t="str">
        <f t="shared" si="85"/>
        <v/>
      </c>
      <c r="CE92" s="27" t="str">
        <f t="shared" si="86"/>
        <v/>
      </c>
      <c r="CG92" s="27"/>
      <c r="CJ92" s="27"/>
      <c r="CM92" s="27"/>
      <c r="CP92" s="27"/>
      <c r="CS92" s="27"/>
      <c r="CU92" s="28"/>
      <c r="CX92" s="35"/>
      <c r="CZ92" s="26" t="str">
        <f t="shared" si="87"/>
        <v/>
      </c>
      <c r="DA92" s="27" t="str">
        <f t="shared" si="88"/>
        <v/>
      </c>
      <c r="DC92" s="27"/>
      <c r="DF92" s="27"/>
      <c r="DI92" s="27"/>
      <c r="DL92" s="27"/>
      <c r="DO92" s="27"/>
      <c r="DQ92" s="28"/>
      <c r="DT92" s="28"/>
      <c r="DW92" s="26" t="str">
        <f t="shared" si="89"/>
        <v/>
      </c>
      <c r="DX92" s="27" t="str">
        <f t="shared" si="90"/>
        <v/>
      </c>
      <c r="DZ92" s="27"/>
      <c r="EC92" s="27"/>
      <c r="EF92" s="27"/>
      <c r="EI92" s="27"/>
      <c r="EL92" s="27"/>
      <c r="EN92" s="28"/>
      <c r="EQ92" s="35"/>
      <c r="ES92" s="26" t="str">
        <f t="shared" si="91"/>
        <v/>
      </c>
      <c r="ET92" s="27" t="str">
        <f t="shared" si="92"/>
        <v/>
      </c>
      <c r="EV92" s="27"/>
      <c r="EY92" s="27"/>
      <c r="FB92" s="27"/>
      <c r="FE92" s="27"/>
      <c r="FH92" s="27"/>
      <c r="FJ92" s="28"/>
      <c r="FM92" s="35"/>
      <c r="FO92" s="26" t="str">
        <f t="shared" si="93"/>
        <v/>
      </c>
      <c r="FP92" s="27" t="str">
        <f t="shared" si="94"/>
        <v/>
      </c>
      <c r="FR92" s="27"/>
      <c r="FU92" s="27"/>
      <c r="FX92" s="27"/>
      <c r="GA92" s="27"/>
      <c r="GD92" s="27"/>
      <c r="GF92" s="28"/>
      <c r="GI92" s="35"/>
      <c r="GK92" s="26" t="str">
        <f t="shared" si="95"/>
        <v/>
      </c>
      <c r="GL92" s="27" t="str">
        <f t="shared" si="96"/>
        <v/>
      </c>
      <c r="GN92" s="27"/>
      <c r="GQ92" s="27"/>
      <c r="GT92" s="27"/>
      <c r="GW92" s="27"/>
      <c r="GZ92" s="27"/>
      <c r="HB92" s="28"/>
      <c r="HE92" s="35"/>
      <c r="HG92" s="26" t="str">
        <f t="shared" si="97"/>
        <v/>
      </c>
      <c r="HH92" s="27" t="str">
        <f t="shared" si="98"/>
        <v/>
      </c>
      <c r="HJ92" s="27"/>
      <c r="HM92" s="27"/>
      <c r="HP92" s="27"/>
      <c r="HS92" s="27"/>
      <c r="HV92" s="27"/>
      <c r="HX92" s="28"/>
      <c r="IA92" s="28"/>
      <c r="ID92" s="26" t="str">
        <f t="shared" si="99"/>
        <v/>
      </c>
      <c r="IE92" s="27" t="str">
        <f t="shared" si="100"/>
        <v/>
      </c>
      <c r="IG92" s="27"/>
      <c r="IJ92" s="27"/>
      <c r="IM92" s="27"/>
      <c r="IP92" s="27"/>
      <c r="IS92" s="27"/>
      <c r="IU92" s="28"/>
      <c r="IX92" s="35"/>
      <c r="IZ92" s="26" t="str">
        <f t="shared" si="101"/>
        <v/>
      </c>
      <c r="JA92" s="27" t="str">
        <f t="shared" si="102"/>
        <v/>
      </c>
      <c r="JC92" s="27"/>
      <c r="JF92" s="27"/>
      <c r="JI92" s="27"/>
      <c r="JL92" s="27"/>
      <c r="JO92" s="27"/>
      <c r="JQ92" s="28"/>
      <c r="JT92" s="35"/>
      <c r="JV92" s="26" t="str">
        <f t="shared" si="103"/>
        <v/>
      </c>
      <c r="JW92" s="27" t="str">
        <f t="shared" si="104"/>
        <v/>
      </c>
      <c r="JY92" s="27"/>
      <c r="KB92" s="27"/>
      <c r="KE92" s="27"/>
      <c r="KH92" s="27"/>
      <c r="KK92" s="27"/>
      <c r="KM92" s="28"/>
      <c r="KP92" s="35"/>
      <c r="KR92" s="26" t="str">
        <f t="shared" si="105"/>
        <v/>
      </c>
      <c r="KS92" s="27" t="str">
        <f t="shared" si="106"/>
        <v/>
      </c>
      <c r="KU92" s="27"/>
      <c r="KX92" s="27"/>
      <c r="LA92" s="27"/>
      <c r="LD92" s="27"/>
      <c r="LG92" s="27"/>
      <c r="LI92" s="28"/>
      <c r="LL92" s="35"/>
      <c r="LN92" s="26" t="str">
        <f t="shared" si="107"/>
        <v/>
      </c>
      <c r="LO92" s="27" t="str">
        <f t="shared" si="108"/>
        <v/>
      </c>
      <c r="LQ92" s="27"/>
      <c r="LT92" s="27"/>
      <c r="LW92" s="27"/>
      <c r="LZ92" s="27"/>
      <c r="MC92" s="27"/>
      <c r="ME92" s="28"/>
      <c r="MH92" s="35"/>
      <c r="MJ92" s="26" t="str">
        <f t="shared" si="109"/>
        <v/>
      </c>
      <c r="MK92" s="27" t="str">
        <f t="shared" si="110"/>
        <v/>
      </c>
      <c r="MM92" s="27"/>
      <c r="MP92" s="27"/>
      <c r="MS92" s="27"/>
      <c r="MV92" s="27"/>
      <c r="MY92" s="27"/>
      <c r="NA92" s="28"/>
      <c r="ND92" s="35"/>
      <c r="NF92" s="26" t="str">
        <f t="shared" si="111"/>
        <v/>
      </c>
      <c r="NG92" s="27" t="str">
        <f t="shared" si="112"/>
        <v/>
      </c>
      <c r="NI92" s="27"/>
      <c r="NL92" s="27"/>
      <c r="NO92" s="27"/>
      <c r="NR92" s="27"/>
      <c r="NU92" s="27"/>
      <c r="NW92" s="28"/>
      <c r="NZ92" s="35"/>
      <c r="OB92" s="26" t="str">
        <f t="shared" si="113"/>
        <v/>
      </c>
      <c r="OC92" s="27" t="str">
        <f t="shared" si="114"/>
        <v/>
      </c>
      <c r="OE92" s="27"/>
      <c r="OH92" s="27"/>
      <c r="OK92" s="27"/>
      <c r="ON92" s="27"/>
      <c r="OQ92" s="27"/>
      <c r="OS92" s="28"/>
      <c r="OV92" s="35"/>
      <c r="OX92" s="26" t="str">
        <f t="shared" si="115"/>
        <v/>
      </c>
      <c r="OY92" s="27" t="str">
        <f t="shared" si="116"/>
        <v/>
      </c>
      <c r="PA92" s="27"/>
      <c r="PD92" s="27"/>
      <c r="PG92" s="27"/>
      <c r="PJ92" s="27"/>
      <c r="PM92" s="27"/>
      <c r="PO92" s="28"/>
      <c r="PR92" s="35"/>
      <c r="PT92" s="26" t="str">
        <f t="shared" si="117"/>
        <v/>
      </c>
      <c r="PU92" s="27" t="str">
        <f t="shared" si="66"/>
        <v/>
      </c>
      <c r="PW92" s="27"/>
      <c r="PZ92" s="27"/>
      <c r="QC92" s="27"/>
      <c r="QF92" s="27"/>
      <c r="QI92" s="27"/>
      <c r="QK92" s="28"/>
      <c r="QN92" s="28"/>
      <c r="QO92" s="29"/>
      <c r="QP92" s="30" t="str">
        <f t="shared" si="67"/>
        <v/>
      </c>
      <c r="QR92" s="32"/>
      <c r="QS92" s="30" t="str">
        <f t="shared" si="68"/>
        <v/>
      </c>
      <c r="QU92" s="32"/>
      <c r="QV92" s="30" t="str">
        <f t="shared" si="69"/>
        <v/>
      </c>
      <c r="QX92" s="27" t="str">
        <f>IF(ISBLANK(QW92),"",IF(ISBLANK(VLOOKUP(QW92,role!A:E,2,FALSE)),"",VLOOKUP(QW92,role!A:E,2,FALSE)))</f>
        <v/>
      </c>
      <c r="QY92" s="27" t="str">
        <f>IF(ISBLANK(QW92),"",IF(ISBLANK(VLOOKUP(QW92,role!A:E,3,FALSE)),"",VLOOKUP(QW92,role!A:E,3,FALSE)))</f>
        <v/>
      </c>
      <c r="QZ92" s="27" t="str">
        <f>IF(ISBLANK(QW92),"",IF(ISBLANK(VLOOKUP(QW92,role!A:E,4,FALSE)),"",VLOOKUP(QW92,role!A:E,4,FALSE)))</f>
        <v/>
      </c>
      <c r="RA92" s="27" t="str">
        <f>IF(ISBLANK(QW92),"",IF(ISBLANK(VLOOKUP(QW92,role!A:E,5,FALSE)),"",VLOOKUP(QW92,role!A:E,5,FALSE)))</f>
        <v/>
      </c>
      <c r="RB92" s="27" t="str">
        <f>IF(ISBLANK(QW92),"",VLOOKUP(QW92,role!A:F,6,FALSE))</f>
        <v/>
      </c>
      <c r="RC92" s="32"/>
      <c r="RD92" s="30" t="str">
        <f t="shared" si="70"/>
        <v/>
      </c>
      <c r="RF92" s="32"/>
      <c r="RG92" s="30" t="str">
        <f t="shared" si="71"/>
        <v/>
      </c>
      <c r="RI92" s="28"/>
      <c r="RJ92" s="32"/>
      <c r="RK92" s="30" t="str">
        <f t="shared" si="72"/>
        <v/>
      </c>
      <c r="RM92" s="32"/>
      <c r="RN92" s="30" t="str">
        <f t="shared" si="73"/>
        <v/>
      </c>
      <c r="RP92" s="32"/>
      <c r="RQ92" s="30" t="str">
        <f t="shared" si="74"/>
        <v/>
      </c>
      <c r="RS92" s="32"/>
      <c r="RT92" s="30" t="str">
        <f t="shared" si="75"/>
        <v/>
      </c>
      <c r="RV92" s="32"/>
      <c r="RW92" s="30" t="str">
        <f t="shared" si="76"/>
        <v/>
      </c>
      <c r="RY92" s="28"/>
      <c r="RZ92" s="29"/>
      <c r="SB92" s="27" t="str">
        <f t="shared" si="118"/>
        <v/>
      </c>
      <c r="SC92" s="35"/>
      <c r="SM92" s="28"/>
      <c r="SS92" s="28"/>
      <c r="SY92" s="28"/>
      <c r="TE92" s="28"/>
      <c r="TK92" s="28"/>
      <c r="TQ92" s="31"/>
      <c r="TR92" s="50"/>
      <c r="TS92" s="50"/>
      <c r="TT92" s="52"/>
      <c r="TU92" s="50"/>
      <c r="TV92" s="50"/>
      <c r="TW92" s="52"/>
      <c r="TX92" s="52"/>
      <c r="TY92" s="50"/>
      <c r="TZ92" s="52"/>
      <c r="UA92" s="52"/>
      <c r="UB92" s="50"/>
      <c r="UC92" s="52"/>
      <c r="UD92" s="52"/>
      <c r="UE92" s="50"/>
      <c r="UF92" s="52"/>
      <c r="UG92" s="28"/>
      <c r="UH92" s="52"/>
      <c r="UI92" s="50"/>
      <c r="UJ92" s="52"/>
      <c r="UK92" s="56"/>
      <c r="UL92" s="50"/>
      <c r="UM92" s="52"/>
      <c r="UN92" s="56"/>
      <c r="UO92" s="50"/>
      <c r="UP92" s="52"/>
      <c r="UQ92" s="56"/>
      <c r="UR92" s="50"/>
      <c r="US92" s="52"/>
      <c r="UT92" s="56"/>
      <c r="UU92" s="50"/>
      <c r="UV92" s="52"/>
      <c r="UW92" s="33"/>
      <c r="UX92" s="29"/>
      <c r="UY92" s="32"/>
      <c r="UZ92" s="30" t="str">
        <f t="shared" si="119"/>
        <v/>
      </c>
      <c r="VA92" s="27" t="str">
        <f t="shared" si="120"/>
        <v/>
      </c>
      <c r="VH92" s="27"/>
      <c r="VJ92" s="27"/>
      <c r="VL92" s="27"/>
      <c r="VN92" s="27"/>
      <c r="VP92" s="27"/>
      <c r="VR92" s="27"/>
      <c r="VT92" s="33"/>
      <c r="VU92" s="27"/>
      <c r="VV92" s="27"/>
      <c r="VW92" s="27"/>
      <c r="VX92" s="27"/>
      <c r="VY92" s="27"/>
      <c r="VZ92" s="27"/>
      <c r="WA92" s="27"/>
      <c r="WB92" s="27"/>
      <c r="WC92" s="27"/>
    </row>
    <row r="93" spans="3:601" s="26" customFormat="1" x14ac:dyDescent="0.35">
      <c r="C93" s="27" t="str">
        <f t="shared" si="77"/>
        <v/>
      </c>
      <c r="H93" s="26" t="str">
        <f t="shared" si="78"/>
        <v/>
      </c>
      <c r="J93" s="27"/>
      <c r="K93" s="27"/>
      <c r="L93" s="27"/>
      <c r="N93" s="29"/>
      <c r="P93" s="26" t="str">
        <f t="shared" si="79"/>
        <v/>
      </c>
      <c r="Q93" s="27" t="str">
        <f t="shared" si="80"/>
        <v/>
      </c>
      <c r="S93" s="27"/>
      <c r="V93" s="27"/>
      <c r="Y93" s="27"/>
      <c r="AB93" s="27"/>
      <c r="AE93" s="27"/>
      <c r="AG93" s="28"/>
      <c r="AJ93" s="35"/>
      <c r="AL93" s="26" t="str">
        <f t="shared" si="81"/>
        <v/>
      </c>
      <c r="AM93" s="27" t="str">
        <f t="shared" si="82"/>
        <v/>
      </c>
      <c r="AO93" s="27"/>
      <c r="AR93" s="27"/>
      <c r="AU93" s="27"/>
      <c r="AX93" s="27"/>
      <c r="BA93" s="27"/>
      <c r="BC93" s="28"/>
      <c r="BF93" s="35"/>
      <c r="BH93" s="26" t="str">
        <f t="shared" si="83"/>
        <v/>
      </c>
      <c r="BI93" s="27" t="str">
        <f t="shared" si="84"/>
        <v/>
      </c>
      <c r="BK93" s="27"/>
      <c r="BN93" s="27"/>
      <c r="BQ93" s="27"/>
      <c r="BT93" s="27"/>
      <c r="BW93" s="27"/>
      <c r="BY93" s="28"/>
      <c r="CB93" s="35"/>
      <c r="CD93" s="26" t="str">
        <f t="shared" si="85"/>
        <v/>
      </c>
      <c r="CE93" s="27" t="str">
        <f t="shared" si="86"/>
        <v/>
      </c>
      <c r="CG93" s="27"/>
      <c r="CJ93" s="27"/>
      <c r="CM93" s="27"/>
      <c r="CP93" s="27"/>
      <c r="CS93" s="27"/>
      <c r="CU93" s="28"/>
      <c r="CX93" s="35"/>
      <c r="CZ93" s="26" t="str">
        <f t="shared" si="87"/>
        <v/>
      </c>
      <c r="DA93" s="27" t="str">
        <f t="shared" si="88"/>
        <v/>
      </c>
      <c r="DC93" s="27"/>
      <c r="DF93" s="27"/>
      <c r="DI93" s="27"/>
      <c r="DL93" s="27"/>
      <c r="DO93" s="27"/>
      <c r="DQ93" s="28"/>
      <c r="DT93" s="28"/>
      <c r="DW93" s="26" t="str">
        <f t="shared" si="89"/>
        <v/>
      </c>
      <c r="DX93" s="27" t="str">
        <f t="shared" si="90"/>
        <v/>
      </c>
      <c r="DZ93" s="27"/>
      <c r="EC93" s="27"/>
      <c r="EF93" s="27"/>
      <c r="EI93" s="27"/>
      <c r="EL93" s="27"/>
      <c r="EN93" s="28"/>
      <c r="EQ93" s="35"/>
      <c r="ES93" s="26" t="str">
        <f t="shared" si="91"/>
        <v/>
      </c>
      <c r="ET93" s="27" t="str">
        <f t="shared" si="92"/>
        <v/>
      </c>
      <c r="EV93" s="27"/>
      <c r="EY93" s="27"/>
      <c r="FB93" s="27"/>
      <c r="FE93" s="27"/>
      <c r="FH93" s="27"/>
      <c r="FJ93" s="28"/>
      <c r="FM93" s="35"/>
      <c r="FO93" s="26" t="str">
        <f t="shared" si="93"/>
        <v/>
      </c>
      <c r="FP93" s="27" t="str">
        <f t="shared" si="94"/>
        <v/>
      </c>
      <c r="FR93" s="27"/>
      <c r="FU93" s="27"/>
      <c r="FX93" s="27"/>
      <c r="GA93" s="27"/>
      <c r="GD93" s="27"/>
      <c r="GF93" s="28"/>
      <c r="GI93" s="35"/>
      <c r="GK93" s="26" t="str">
        <f t="shared" si="95"/>
        <v/>
      </c>
      <c r="GL93" s="27" t="str">
        <f t="shared" si="96"/>
        <v/>
      </c>
      <c r="GN93" s="27"/>
      <c r="GQ93" s="27"/>
      <c r="GT93" s="27"/>
      <c r="GW93" s="27"/>
      <c r="GZ93" s="27"/>
      <c r="HB93" s="28"/>
      <c r="HE93" s="35"/>
      <c r="HG93" s="26" t="str">
        <f t="shared" si="97"/>
        <v/>
      </c>
      <c r="HH93" s="27" t="str">
        <f t="shared" si="98"/>
        <v/>
      </c>
      <c r="HJ93" s="27"/>
      <c r="HM93" s="27"/>
      <c r="HP93" s="27"/>
      <c r="HS93" s="27"/>
      <c r="HV93" s="27"/>
      <c r="HX93" s="28"/>
      <c r="IA93" s="28"/>
      <c r="ID93" s="26" t="str">
        <f t="shared" si="99"/>
        <v/>
      </c>
      <c r="IE93" s="27" t="str">
        <f t="shared" si="100"/>
        <v/>
      </c>
      <c r="IG93" s="27"/>
      <c r="IJ93" s="27"/>
      <c r="IM93" s="27"/>
      <c r="IP93" s="27"/>
      <c r="IS93" s="27"/>
      <c r="IU93" s="28"/>
      <c r="IX93" s="35"/>
      <c r="IZ93" s="26" t="str">
        <f t="shared" si="101"/>
        <v/>
      </c>
      <c r="JA93" s="27" t="str">
        <f t="shared" si="102"/>
        <v/>
      </c>
      <c r="JC93" s="27"/>
      <c r="JF93" s="27"/>
      <c r="JI93" s="27"/>
      <c r="JL93" s="27"/>
      <c r="JO93" s="27"/>
      <c r="JQ93" s="28"/>
      <c r="JT93" s="35"/>
      <c r="JV93" s="26" t="str">
        <f t="shared" si="103"/>
        <v/>
      </c>
      <c r="JW93" s="27" t="str">
        <f t="shared" si="104"/>
        <v/>
      </c>
      <c r="JY93" s="27"/>
      <c r="KB93" s="27"/>
      <c r="KE93" s="27"/>
      <c r="KH93" s="27"/>
      <c r="KK93" s="27"/>
      <c r="KM93" s="28"/>
      <c r="KP93" s="35"/>
      <c r="KR93" s="26" t="str">
        <f t="shared" si="105"/>
        <v/>
      </c>
      <c r="KS93" s="27" t="str">
        <f t="shared" si="106"/>
        <v/>
      </c>
      <c r="KU93" s="27"/>
      <c r="KX93" s="27"/>
      <c r="LA93" s="27"/>
      <c r="LD93" s="27"/>
      <c r="LG93" s="27"/>
      <c r="LI93" s="28"/>
      <c r="LL93" s="35"/>
      <c r="LN93" s="26" t="str">
        <f t="shared" si="107"/>
        <v/>
      </c>
      <c r="LO93" s="27" t="str">
        <f t="shared" si="108"/>
        <v/>
      </c>
      <c r="LQ93" s="27"/>
      <c r="LT93" s="27"/>
      <c r="LW93" s="27"/>
      <c r="LZ93" s="27"/>
      <c r="MC93" s="27"/>
      <c r="ME93" s="28"/>
      <c r="MH93" s="35"/>
      <c r="MJ93" s="26" t="str">
        <f t="shared" si="109"/>
        <v/>
      </c>
      <c r="MK93" s="27" t="str">
        <f t="shared" si="110"/>
        <v/>
      </c>
      <c r="MM93" s="27"/>
      <c r="MP93" s="27"/>
      <c r="MS93" s="27"/>
      <c r="MV93" s="27"/>
      <c r="MY93" s="27"/>
      <c r="NA93" s="28"/>
      <c r="ND93" s="35"/>
      <c r="NF93" s="26" t="str">
        <f t="shared" si="111"/>
        <v/>
      </c>
      <c r="NG93" s="27" t="str">
        <f t="shared" si="112"/>
        <v/>
      </c>
      <c r="NI93" s="27"/>
      <c r="NL93" s="27"/>
      <c r="NO93" s="27"/>
      <c r="NR93" s="27"/>
      <c r="NU93" s="27"/>
      <c r="NW93" s="28"/>
      <c r="NZ93" s="35"/>
      <c r="OB93" s="26" t="str">
        <f t="shared" si="113"/>
        <v/>
      </c>
      <c r="OC93" s="27" t="str">
        <f t="shared" si="114"/>
        <v/>
      </c>
      <c r="OE93" s="27"/>
      <c r="OH93" s="27"/>
      <c r="OK93" s="27"/>
      <c r="ON93" s="27"/>
      <c r="OQ93" s="27"/>
      <c r="OS93" s="28"/>
      <c r="OV93" s="35"/>
      <c r="OX93" s="26" t="str">
        <f t="shared" si="115"/>
        <v/>
      </c>
      <c r="OY93" s="27" t="str">
        <f t="shared" si="116"/>
        <v/>
      </c>
      <c r="PA93" s="27"/>
      <c r="PD93" s="27"/>
      <c r="PG93" s="27"/>
      <c r="PJ93" s="27"/>
      <c r="PM93" s="27"/>
      <c r="PO93" s="28"/>
      <c r="PR93" s="35"/>
      <c r="PT93" s="26" t="str">
        <f t="shared" si="117"/>
        <v/>
      </c>
      <c r="PU93" s="27" t="str">
        <f t="shared" si="66"/>
        <v/>
      </c>
      <c r="PW93" s="27"/>
      <c r="PZ93" s="27"/>
      <c r="QC93" s="27"/>
      <c r="QF93" s="27"/>
      <c r="QI93" s="27"/>
      <c r="QK93" s="28"/>
      <c r="QN93" s="28"/>
      <c r="QO93" s="29"/>
      <c r="QP93" s="30" t="str">
        <f t="shared" si="67"/>
        <v/>
      </c>
      <c r="QR93" s="32"/>
      <c r="QS93" s="30" t="str">
        <f t="shared" si="68"/>
        <v/>
      </c>
      <c r="QU93" s="32"/>
      <c r="QV93" s="30" t="str">
        <f t="shared" si="69"/>
        <v/>
      </c>
      <c r="QX93" s="27" t="str">
        <f>IF(ISBLANK(QW93),"",IF(ISBLANK(VLOOKUP(QW93,role!A:E,2,FALSE)),"",VLOOKUP(QW93,role!A:E,2,FALSE)))</f>
        <v/>
      </c>
      <c r="QY93" s="27" t="str">
        <f>IF(ISBLANK(QW93),"",IF(ISBLANK(VLOOKUP(QW93,role!A:E,3,FALSE)),"",VLOOKUP(QW93,role!A:E,3,FALSE)))</f>
        <v/>
      </c>
      <c r="QZ93" s="27" t="str">
        <f>IF(ISBLANK(QW93),"",IF(ISBLANK(VLOOKUP(QW93,role!A:E,4,FALSE)),"",VLOOKUP(QW93,role!A:E,4,FALSE)))</f>
        <v/>
      </c>
      <c r="RA93" s="27" t="str">
        <f>IF(ISBLANK(QW93),"",IF(ISBLANK(VLOOKUP(QW93,role!A:E,5,FALSE)),"",VLOOKUP(QW93,role!A:E,5,FALSE)))</f>
        <v/>
      </c>
      <c r="RB93" s="27" t="str">
        <f>IF(ISBLANK(QW93),"",VLOOKUP(QW93,role!A:F,6,FALSE))</f>
        <v/>
      </c>
      <c r="RC93" s="32"/>
      <c r="RD93" s="30" t="str">
        <f t="shared" si="70"/>
        <v/>
      </c>
      <c r="RF93" s="32"/>
      <c r="RG93" s="30" t="str">
        <f t="shared" si="71"/>
        <v/>
      </c>
      <c r="RI93" s="28"/>
      <c r="RJ93" s="32"/>
      <c r="RK93" s="30" t="str">
        <f t="shared" si="72"/>
        <v/>
      </c>
      <c r="RM93" s="32"/>
      <c r="RN93" s="30" t="str">
        <f t="shared" si="73"/>
        <v/>
      </c>
      <c r="RP93" s="32"/>
      <c r="RQ93" s="30" t="str">
        <f t="shared" si="74"/>
        <v/>
      </c>
      <c r="RS93" s="32"/>
      <c r="RT93" s="30" t="str">
        <f t="shared" si="75"/>
        <v/>
      </c>
      <c r="RV93" s="32"/>
      <c r="RW93" s="30" t="str">
        <f t="shared" si="76"/>
        <v/>
      </c>
      <c r="RY93" s="28"/>
      <c r="RZ93" s="29"/>
      <c r="SB93" s="27" t="str">
        <f t="shared" si="118"/>
        <v/>
      </c>
      <c r="SC93" s="35"/>
      <c r="SM93" s="28"/>
      <c r="SS93" s="28"/>
      <c r="SY93" s="28"/>
      <c r="TE93" s="28"/>
      <c r="TK93" s="28"/>
      <c r="TQ93" s="31"/>
      <c r="TR93" s="50"/>
      <c r="TS93" s="50"/>
      <c r="TT93" s="52"/>
      <c r="TU93" s="50"/>
      <c r="TV93" s="50"/>
      <c r="TW93" s="52"/>
      <c r="TX93" s="52"/>
      <c r="TY93" s="50"/>
      <c r="TZ93" s="52"/>
      <c r="UA93" s="52"/>
      <c r="UB93" s="50"/>
      <c r="UC93" s="52"/>
      <c r="UD93" s="52"/>
      <c r="UE93" s="50"/>
      <c r="UF93" s="52"/>
      <c r="UG93" s="28"/>
      <c r="UH93" s="52"/>
      <c r="UI93" s="50"/>
      <c r="UJ93" s="52"/>
      <c r="UK93" s="56"/>
      <c r="UL93" s="50"/>
      <c r="UM93" s="52"/>
      <c r="UN93" s="56"/>
      <c r="UO93" s="50"/>
      <c r="UP93" s="52"/>
      <c r="UQ93" s="56"/>
      <c r="UR93" s="50"/>
      <c r="US93" s="52"/>
      <c r="UT93" s="56"/>
      <c r="UU93" s="50"/>
      <c r="UV93" s="52"/>
      <c r="UW93" s="33"/>
      <c r="UX93" s="29"/>
      <c r="UY93" s="32"/>
      <c r="UZ93" s="30" t="str">
        <f t="shared" si="119"/>
        <v/>
      </c>
      <c r="VA93" s="27" t="str">
        <f t="shared" si="120"/>
        <v/>
      </c>
      <c r="VH93" s="27"/>
      <c r="VJ93" s="27"/>
      <c r="VL93" s="27"/>
      <c r="VN93" s="27"/>
      <c r="VP93" s="27"/>
      <c r="VR93" s="27"/>
      <c r="VT93" s="33"/>
      <c r="VU93" s="27"/>
      <c r="VV93" s="27"/>
      <c r="VW93" s="27"/>
      <c r="VX93" s="27"/>
      <c r="VY93" s="27"/>
      <c r="VZ93" s="27"/>
      <c r="WA93" s="27"/>
      <c r="WB93" s="27"/>
      <c r="WC93" s="27"/>
    </row>
    <row r="94" spans="3:601" s="26" customFormat="1" x14ac:dyDescent="0.35">
      <c r="C94" s="27" t="str">
        <f t="shared" si="77"/>
        <v/>
      </c>
      <c r="H94" s="26" t="str">
        <f t="shared" si="78"/>
        <v/>
      </c>
      <c r="J94" s="27"/>
      <c r="K94" s="27"/>
      <c r="L94" s="27"/>
      <c r="N94" s="29"/>
      <c r="P94" s="26" t="str">
        <f t="shared" si="79"/>
        <v/>
      </c>
      <c r="Q94" s="27" t="str">
        <f t="shared" si="80"/>
        <v/>
      </c>
      <c r="S94" s="27"/>
      <c r="V94" s="27"/>
      <c r="Y94" s="27"/>
      <c r="AB94" s="27"/>
      <c r="AE94" s="27"/>
      <c r="AG94" s="28"/>
      <c r="AJ94" s="35"/>
      <c r="AL94" s="26" t="str">
        <f t="shared" si="81"/>
        <v/>
      </c>
      <c r="AM94" s="27" t="str">
        <f t="shared" si="82"/>
        <v/>
      </c>
      <c r="AO94" s="27"/>
      <c r="AR94" s="27"/>
      <c r="AU94" s="27"/>
      <c r="AX94" s="27"/>
      <c r="BA94" s="27"/>
      <c r="BC94" s="28"/>
      <c r="BF94" s="35"/>
      <c r="BH94" s="26" t="str">
        <f t="shared" si="83"/>
        <v/>
      </c>
      <c r="BI94" s="27" t="str">
        <f t="shared" si="84"/>
        <v/>
      </c>
      <c r="BK94" s="27"/>
      <c r="BN94" s="27"/>
      <c r="BQ94" s="27"/>
      <c r="BT94" s="27"/>
      <c r="BW94" s="27"/>
      <c r="BY94" s="28"/>
      <c r="CB94" s="35"/>
      <c r="CD94" s="26" t="str">
        <f t="shared" si="85"/>
        <v/>
      </c>
      <c r="CE94" s="27" t="str">
        <f t="shared" si="86"/>
        <v/>
      </c>
      <c r="CG94" s="27"/>
      <c r="CJ94" s="27"/>
      <c r="CM94" s="27"/>
      <c r="CP94" s="27"/>
      <c r="CS94" s="27"/>
      <c r="CU94" s="28"/>
      <c r="CX94" s="35"/>
      <c r="CZ94" s="26" t="str">
        <f t="shared" si="87"/>
        <v/>
      </c>
      <c r="DA94" s="27" t="str">
        <f t="shared" si="88"/>
        <v/>
      </c>
      <c r="DC94" s="27"/>
      <c r="DF94" s="27"/>
      <c r="DI94" s="27"/>
      <c r="DL94" s="27"/>
      <c r="DO94" s="27"/>
      <c r="DQ94" s="28"/>
      <c r="DT94" s="28"/>
      <c r="DW94" s="26" t="str">
        <f t="shared" si="89"/>
        <v/>
      </c>
      <c r="DX94" s="27" t="str">
        <f t="shared" si="90"/>
        <v/>
      </c>
      <c r="DZ94" s="27"/>
      <c r="EC94" s="27"/>
      <c r="EF94" s="27"/>
      <c r="EI94" s="27"/>
      <c r="EL94" s="27"/>
      <c r="EN94" s="28"/>
      <c r="EQ94" s="35"/>
      <c r="ES94" s="26" t="str">
        <f t="shared" si="91"/>
        <v/>
      </c>
      <c r="ET94" s="27" t="str">
        <f t="shared" si="92"/>
        <v/>
      </c>
      <c r="EV94" s="27"/>
      <c r="EY94" s="27"/>
      <c r="FB94" s="27"/>
      <c r="FE94" s="27"/>
      <c r="FH94" s="27"/>
      <c r="FJ94" s="28"/>
      <c r="FM94" s="35"/>
      <c r="FO94" s="26" t="str">
        <f t="shared" si="93"/>
        <v/>
      </c>
      <c r="FP94" s="27" t="str">
        <f t="shared" si="94"/>
        <v/>
      </c>
      <c r="FR94" s="27"/>
      <c r="FU94" s="27"/>
      <c r="FX94" s="27"/>
      <c r="GA94" s="27"/>
      <c r="GD94" s="27"/>
      <c r="GF94" s="28"/>
      <c r="GI94" s="35"/>
      <c r="GK94" s="26" t="str">
        <f t="shared" si="95"/>
        <v/>
      </c>
      <c r="GL94" s="27" t="str">
        <f t="shared" si="96"/>
        <v/>
      </c>
      <c r="GN94" s="27"/>
      <c r="GQ94" s="27"/>
      <c r="GT94" s="27"/>
      <c r="GW94" s="27"/>
      <c r="GZ94" s="27"/>
      <c r="HB94" s="28"/>
      <c r="HE94" s="35"/>
      <c r="HG94" s="26" t="str">
        <f t="shared" si="97"/>
        <v/>
      </c>
      <c r="HH94" s="27" t="str">
        <f t="shared" si="98"/>
        <v/>
      </c>
      <c r="HJ94" s="27"/>
      <c r="HM94" s="27"/>
      <c r="HP94" s="27"/>
      <c r="HS94" s="27"/>
      <c r="HV94" s="27"/>
      <c r="HX94" s="28"/>
      <c r="IA94" s="28"/>
      <c r="ID94" s="26" t="str">
        <f t="shared" si="99"/>
        <v/>
      </c>
      <c r="IE94" s="27" t="str">
        <f t="shared" si="100"/>
        <v/>
      </c>
      <c r="IG94" s="27"/>
      <c r="IJ94" s="27"/>
      <c r="IM94" s="27"/>
      <c r="IP94" s="27"/>
      <c r="IS94" s="27"/>
      <c r="IU94" s="28"/>
      <c r="IX94" s="35"/>
      <c r="IZ94" s="26" t="str">
        <f t="shared" si="101"/>
        <v/>
      </c>
      <c r="JA94" s="27" t="str">
        <f t="shared" si="102"/>
        <v/>
      </c>
      <c r="JC94" s="27"/>
      <c r="JF94" s="27"/>
      <c r="JI94" s="27"/>
      <c r="JL94" s="27"/>
      <c r="JO94" s="27"/>
      <c r="JQ94" s="28"/>
      <c r="JT94" s="35"/>
      <c r="JV94" s="26" t="str">
        <f t="shared" si="103"/>
        <v/>
      </c>
      <c r="JW94" s="27" t="str">
        <f t="shared" si="104"/>
        <v/>
      </c>
      <c r="JY94" s="27"/>
      <c r="KB94" s="27"/>
      <c r="KE94" s="27"/>
      <c r="KH94" s="27"/>
      <c r="KK94" s="27"/>
      <c r="KM94" s="28"/>
      <c r="KP94" s="35"/>
      <c r="KR94" s="26" t="str">
        <f t="shared" si="105"/>
        <v/>
      </c>
      <c r="KS94" s="27" t="str">
        <f t="shared" si="106"/>
        <v/>
      </c>
      <c r="KU94" s="27"/>
      <c r="KX94" s="27"/>
      <c r="LA94" s="27"/>
      <c r="LD94" s="27"/>
      <c r="LG94" s="27"/>
      <c r="LI94" s="28"/>
      <c r="LL94" s="35"/>
      <c r="LN94" s="26" t="str">
        <f t="shared" si="107"/>
        <v/>
      </c>
      <c r="LO94" s="27" t="str">
        <f t="shared" si="108"/>
        <v/>
      </c>
      <c r="LQ94" s="27"/>
      <c r="LT94" s="27"/>
      <c r="LW94" s="27"/>
      <c r="LZ94" s="27"/>
      <c r="MC94" s="27"/>
      <c r="ME94" s="28"/>
      <c r="MH94" s="35"/>
      <c r="MJ94" s="26" t="str">
        <f t="shared" si="109"/>
        <v/>
      </c>
      <c r="MK94" s="27" t="str">
        <f t="shared" si="110"/>
        <v/>
      </c>
      <c r="MM94" s="27"/>
      <c r="MP94" s="27"/>
      <c r="MS94" s="27"/>
      <c r="MV94" s="27"/>
      <c r="MY94" s="27"/>
      <c r="NA94" s="28"/>
      <c r="ND94" s="35"/>
      <c r="NF94" s="26" t="str">
        <f t="shared" si="111"/>
        <v/>
      </c>
      <c r="NG94" s="27" t="str">
        <f t="shared" si="112"/>
        <v/>
      </c>
      <c r="NI94" s="27"/>
      <c r="NL94" s="27"/>
      <c r="NO94" s="27"/>
      <c r="NR94" s="27"/>
      <c r="NU94" s="27"/>
      <c r="NW94" s="28"/>
      <c r="NZ94" s="35"/>
      <c r="OB94" s="26" t="str">
        <f t="shared" si="113"/>
        <v/>
      </c>
      <c r="OC94" s="27" t="str">
        <f t="shared" si="114"/>
        <v/>
      </c>
      <c r="OE94" s="27"/>
      <c r="OH94" s="27"/>
      <c r="OK94" s="27"/>
      <c r="ON94" s="27"/>
      <c r="OQ94" s="27"/>
      <c r="OS94" s="28"/>
      <c r="OV94" s="35"/>
      <c r="OX94" s="26" t="str">
        <f t="shared" si="115"/>
        <v/>
      </c>
      <c r="OY94" s="27" t="str">
        <f t="shared" si="116"/>
        <v/>
      </c>
      <c r="PA94" s="27"/>
      <c r="PD94" s="27"/>
      <c r="PG94" s="27"/>
      <c r="PJ94" s="27"/>
      <c r="PM94" s="27"/>
      <c r="PO94" s="28"/>
      <c r="PR94" s="35"/>
      <c r="PT94" s="26" t="str">
        <f t="shared" si="117"/>
        <v/>
      </c>
      <c r="PU94" s="27" t="str">
        <f t="shared" si="66"/>
        <v/>
      </c>
      <c r="PW94" s="27"/>
      <c r="PZ94" s="27"/>
      <c r="QC94" s="27"/>
      <c r="QF94" s="27"/>
      <c r="QI94" s="27"/>
      <c r="QK94" s="28"/>
      <c r="QN94" s="28"/>
      <c r="QO94" s="29"/>
      <c r="QP94" s="30" t="str">
        <f t="shared" si="67"/>
        <v/>
      </c>
      <c r="QR94" s="32"/>
      <c r="QS94" s="30" t="str">
        <f t="shared" si="68"/>
        <v/>
      </c>
      <c r="QU94" s="32"/>
      <c r="QV94" s="30" t="str">
        <f t="shared" si="69"/>
        <v/>
      </c>
      <c r="QX94" s="27" t="str">
        <f>IF(ISBLANK(QW94),"",IF(ISBLANK(VLOOKUP(QW94,role!A:E,2,FALSE)),"",VLOOKUP(QW94,role!A:E,2,FALSE)))</f>
        <v/>
      </c>
      <c r="QY94" s="27" t="str">
        <f>IF(ISBLANK(QW94),"",IF(ISBLANK(VLOOKUP(QW94,role!A:E,3,FALSE)),"",VLOOKUP(QW94,role!A:E,3,FALSE)))</f>
        <v/>
      </c>
      <c r="QZ94" s="27" t="str">
        <f>IF(ISBLANK(QW94),"",IF(ISBLANK(VLOOKUP(QW94,role!A:E,4,FALSE)),"",VLOOKUP(QW94,role!A:E,4,FALSE)))</f>
        <v/>
      </c>
      <c r="RA94" s="27" t="str">
        <f>IF(ISBLANK(QW94),"",IF(ISBLANK(VLOOKUP(QW94,role!A:E,5,FALSE)),"",VLOOKUP(QW94,role!A:E,5,FALSE)))</f>
        <v/>
      </c>
      <c r="RB94" s="27" t="str">
        <f>IF(ISBLANK(QW94),"",VLOOKUP(QW94,role!A:F,6,FALSE))</f>
        <v/>
      </c>
      <c r="RC94" s="32"/>
      <c r="RD94" s="30" t="str">
        <f t="shared" si="70"/>
        <v/>
      </c>
      <c r="RF94" s="32"/>
      <c r="RG94" s="30" t="str">
        <f t="shared" si="71"/>
        <v/>
      </c>
      <c r="RI94" s="28"/>
      <c r="RJ94" s="32"/>
      <c r="RK94" s="30" t="str">
        <f t="shared" si="72"/>
        <v/>
      </c>
      <c r="RM94" s="32"/>
      <c r="RN94" s="30" t="str">
        <f t="shared" si="73"/>
        <v/>
      </c>
      <c r="RP94" s="32"/>
      <c r="RQ94" s="30" t="str">
        <f t="shared" si="74"/>
        <v/>
      </c>
      <c r="RS94" s="32"/>
      <c r="RT94" s="30" t="str">
        <f t="shared" si="75"/>
        <v/>
      </c>
      <c r="RV94" s="32"/>
      <c r="RW94" s="30" t="str">
        <f t="shared" si="76"/>
        <v/>
      </c>
      <c r="RY94" s="28"/>
      <c r="RZ94" s="29"/>
      <c r="SB94" s="27" t="str">
        <f t="shared" si="118"/>
        <v/>
      </c>
      <c r="SC94" s="35"/>
      <c r="SM94" s="28"/>
      <c r="SS94" s="28"/>
      <c r="SY94" s="28"/>
      <c r="TE94" s="28"/>
      <c r="TK94" s="28"/>
      <c r="TQ94" s="31"/>
      <c r="TR94" s="50"/>
      <c r="TS94" s="50"/>
      <c r="TT94" s="52"/>
      <c r="TU94" s="50"/>
      <c r="TV94" s="50"/>
      <c r="TW94" s="52"/>
      <c r="TX94" s="52"/>
      <c r="TY94" s="50"/>
      <c r="TZ94" s="52"/>
      <c r="UA94" s="52"/>
      <c r="UB94" s="50"/>
      <c r="UC94" s="52"/>
      <c r="UD94" s="52"/>
      <c r="UE94" s="50"/>
      <c r="UF94" s="52"/>
      <c r="UG94" s="28"/>
      <c r="UH94" s="52"/>
      <c r="UI94" s="50"/>
      <c r="UJ94" s="52"/>
      <c r="UK94" s="56"/>
      <c r="UL94" s="50"/>
      <c r="UM94" s="52"/>
      <c r="UN94" s="56"/>
      <c r="UO94" s="50"/>
      <c r="UP94" s="52"/>
      <c r="UQ94" s="56"/>
      <c r="UR94" s="50"/>
      <c r="US94" s="52"/>
      <c r="UT94" s="56"/>
      <c r="UU94" s="50"/>
      <c r="UV94" s="52"/>
      <c r="UW94" s="33"/>
      <c r="UX94" s="29"/>
      <c r="UY94" s="32"/>
      <c r="UZ94" s="30" t="str">
        <f t="shared" si="119"/>
        <v/>
      </c>
      <c r="VA94" s="27" t="str">
        <f t="shared" si="120"/>
        <v/>
      </c>
      <c r="VH94" s="27"/>
      <c r="VJ94" s="27"/>
      <c r="VL94" s="27"/>
      <c r="VN94" s="27"/>
      <c r="VP94" s="27"/>
      <c r="VR94" s="27"/>
      <c r="VT94" s="33"/>
      <c r="VU94" s="27"/>
      <c r="VV94" s="27"/>
      <c r="VW94" s="27"/>
      <c r="VX94" s="27"/>
      <c r="VY94" s="27"/>
      <c r="VZ94" s="27"/>
      <c r="WA94" s="27"/>
      <c r="WB94" s="27"/>
      <c r="WC94" s="27"/>
    </row>
    <row r="95" spans="3:601" s="26" customFormat="1" x14ac:dyDescent="0.35">
      <c r="C95" s="27" t="str">
        <f t="shared" si="77"/>
        <v/>
      </c>
      <c r="H95" s="26" t="str">
        <f t="shared" si="78"/>
        <v/>
      </c>
      <c r="J95" s="27"/>
      <c r="K95" s="27"/>
      <c r="L95" s="27"/>
      <c r="N95" s="29"/>
      <c r="P95" s="26" t="str">
        <f t="shared" si="79"/>
        <v/>
      </c>
      <c r="Q95" s="27" t="str">
        <f t="shared" si="80"/>
        <v/>
      </c>
      <c r="S95" s="27"/>
      <c r="V95" s="27"/>
      <c r="Y95" s="27"/>
      <c r="AB95" s="27"/>
      <c r="AE95" s="27"/>
      <c r="AG95" s="28"/>
      <c r="AJ95" s="35"/>
      <c r="AL95" s="26" t="str">
        <f t="shared" si="81"/>
        <v/>
      </c>
      <c r="AM95" s="27" t="str">
        <f t="shared" si="82"/>
        <v/>
      </c>
      <c r="AO95" s="27"/>
      <c r="AR95" s="27"/>
      <c r="AU95" s="27"/>
      <c r="AX95" s="27"/>
      <c r="BA95" s="27"/>
      <c r="BC95" s="28"/>
      <c r="BF95" s="35"/>
      <c r="BH95" s="26" t="str">
        <f t="shared" si="83"/>
        <v/>
      </c>
      <c r="BI95" s="27" t="str">
        <f t="shared" si="84"/>
        <v/>
      </c>
      <c r="BK95" s="27"/>
      <c r="BN95" s="27"/>
      <c r="BQ95" s="27"/>
      <c r="BT95" s="27"/>
      <c r="BW95" s="27"/>
      <c r="BY95" s="28"/>
      <c r="CB95" s="35"/>
      <c r="CD95" s="26" t="str">
        <f t="shared" si="85"/>
        <v/>
      </c>
      <c r="CE95" s="27" t="str">
        <f t="shared" si="86"/>
        <v/>
      </c>
      <c r="CG95" s="27"/>
      <c r="CJ95" s="27"/>
      <c r="CM95" s="27"/>
      <c r="CP95" s="27"/>
      <c r="CS95" s="27"/>
      <c r="CU95" s="28"/>
      <c r="CX95" s="35"/>
      <c r="CZ95" s="26" t="str">
        <f t="shared" si="87"/>
        <v/>
      </c>
      <c r="DA95" s="27" t="str">
        <f t="shared" si="88"/>
        <v/>
      </c>
      <c r="DC95" s="27"/>
      <c r="DF95" s="27"/>
      <c r="DI95" s="27"/>
      <c r="DL95" s="27"/>
      <c r="DO95" s="27"/>
      <c r="DQ95" s="28"/>
      <c r="DT95" s="28"/>
      <c r="DW95" s="26" t="str">
        <f t="shared" si="89"/>
        <v/>
      </c>
      <c r="DX95" s="27" t="str">
        <f t="shared" si="90"/>
        <v/>
      </c>
      <c r="DZ95" s="27"/>
      <c r="EC95" s="27"/>
      <c r="EF95" s="27"/>
      <c r="EI95" s="27"/>
      <c r="EL95" s="27"/>
      <c r="EN95" s="28"/>
      <c r="EQ95" s="35"/>
      <c r="ES95" s="26" t="str">
        <f t="shared" si="91"/>
        <v/>
      </c>
      <c r="ET95" s="27" t="str">
        <f t="shared" si="92"/>
        <v/>
      </c>
      <c r="EV95" s="27"/>
      <c r="EY95" s="27"/>
      <c r="FB95" s="27"/>
      <c r="FE95" s="27"/>
      <c r="FH95" s="27"/>
      <c r="FJ95" s="28"/>
      <c r="FM95" s="35"/>
      <c r="FO95" s="26" t="str">
        <f t="shared" si="93"/>
        <v/>
      </c>
      <c r="FP95" s="27" t="str">
        <f t="shared" si="94"/>
        <v/>
      </c>
      <c r="FR95" s="27"/>
      <c r="FU95" s="27"/>
      <c r="FX95" s="27"/>
      <c r="GA95" s="27"/>
      <c r="GD95" s="27"/>
      <c r="GF95" s="28"/>
      <c r="GI95" s="35"/>
      <c r="GK95" s="26" t="str">
        <f t="shared" si="95"/>
        <v/>
      </c>
      <c r="GL95" s="27" t="str">
        <f t="shared" si="96"/>
        <v/>
      </c>
      <c r="GN95" s="27"/>
      <c r="GQ95" s="27"/>
      <c r="GT95" s="27"/>
      <c r="GW95" s="27"/>
      <c r="GZ95" s="27"/>
      <c r="HB95" s="28"/>
      <c r="HE95" s="35"/>
      <c r="HG95" s="26" t="str">
        <f t="shared" si="97"/>
        <v/>
      </c>
      <c r="HH95" s="27" t="str">
        <f t="shared" si="98"/>
        <v/>
      </c>
      <c r="HJ95" s="27"/>
      <c r="HM95" s="27"/>
      <c r="HP95" s="27"/>
      <c r="HS95" s="27"/>
      <c r="HV95" s="27"/>
      <c r="HX95" s="28"/>
      <c r="IA95" s="28"/>
      <c r="ID95" s="26" t="str">
        <f t="shared" si="99"/>
        <v/>
      </c>
      <c r="IE95" s="27" t="str">
        <f t="shared" si="100"/>
        <v/>
      </c>
      <c r="IG95" s="27"/>
      <c r="IJ95" s="27"/>
      <c r="IM95" s="27"/>
      <c r="IP95" s="27"/>
      <c r="IS95" s="27"/>
      <c r="IU95" s="28"/>
      <c r="IX95" s="35"/>
      <c r="IZ95" s="26" t="str">
        <f t="shared" si="101"/>
        <v/>
      </c>
      <c r="JA95" s="27" t="str">
        <f t="shared" si="102"/>
        <v/>
      </c>
      <c r="JC95" s="27"/>
      <c r="JF95" s="27"/>
      <c r="JI95" s="27"/>
      <c r="JL95" s="27"/>
      <c r="JO95" s="27"/>
      <c r="JQ95" s="28"/>
      <c r="JT95" s="35"/>
      <c r="JV95" s="26" t="str">
        <f t="shared" si="103"/>
        <v/>
      </c>
      <c r="JW95" s="27" t="str">
        <f t="shared" si="104"/>
        <v/>
      </c>
      <c r="JY95" s="27"/>
      <c r="KB95" s="27"/>
      <c r="KE95" s="27"/>
      <c r="KH95" s="27"/>
      <c r="KK95" s="27"/>
      <c r="KM95" s="28"/>
      <c r="KP95" s="35"/>
      <c r="KR95" s="26" t="str">
        <f t="shared" si="105"/>
        <v/>
      </c>
      <c r="KS95" s="27" t="str">
        <f t="shared" si="106"/>
        <v/>
      </c>
      <c r="KU95" s="27"/>
      <c r="KX95" s="27"/>
      <c r="LA95" s="27"/>
      <c r="LD95" s="27"/>
      <c r="LG95" s="27"/>
      <c r="LI95" s="28"/>
      <c r="LL95" s="35"/>
      <c r="LN95" s="26" t="str">
        <f t="shared" si="107"/>
        <v/>
      </c>
      <c r="LO95" s="27" t="str">
        <f t="shared" si="108"/>
        <v/>
      </c>
      <c r="LQ95" s="27"/>
      <c r="LT95" s="27"/>
      <c r="LW95" s="27"/>
      <c r="LZ95" s="27"/>
      <c r="MC95" s="27"/>
      <c r="ME95" s="28"/>
      <c r="MH95" s="35"/>
      <c r="MJ95" s="26" t="str">
        <f t="shared" si="109"/>
        <v/>
      </c>
      <c r="MK95" s="27" t="str">
        <f t="shared" si="110"/>
        <v/>
      </c>
      <c r="MM95" s="27"/>
      <c r="MP95" s="27"/>
      <c r="MS95" s="27"/>
      <c r="MV95" s="27"/>
      <c r="MY95" s="27"/>
      <c r="NA95" s="28"/>
      <c r="ND95" s="35"/>
      <c r="NF95" s="26" t="str">
        <f t="shared" si="111"/>
        <v/>
      </c>
      <c r="NG95" s="27" t="str">
        <f t="shared" si="112"/>
        <v/>
      </c>
      <c r="NI95" s="27"/>
      <c r="NL95" s="27"/>
      <c r="NO95" s="27"/>
      <c r="NR95" s="27"/>
      <c r="NU95" s="27"/>
      <c r="NW95" s="28"/>
      <c r="NZ95" s="35"/>
      <c r="OB95" s="26" t="str">
        <f t="shared" si="113"/>
        <v/>
      </c>
      <c r="OC95" s="27" t="str">
        <f t="shared" si="114"/>
        <v/>
      </c>
      <c r="OE95" s="27"/>
      <c r="OH95" s="27"/>
      <c r="OK95" s="27"/>
      <c r="ON95" s="27"/>
      <c r="OQ95" s="27"/>
      <c r="OS95" s="28"/>
      <c r="OV95" s="35"/>
      <c r="OX95" s="26" t="str">
        <f t="shared" si="115"/>
        <v/>
      </c>
      <c r="OY95" s="27" t="str">
        <f t="shared" si="116"/>
        <v/>
      </c>
      <c r="PA95" s="27"/>
      <c r="PD95" s="27"/>
      <c r="PG95" s="27"/>
      <c r="PJ95" s="27"/>
      <c r="PM95" s="27"/>
      <c r="PO95" s="28"/>
      <c r="PR95" s="35"/>
      <c r="PT95" s="26" t="str">
        <f t="shared" si="117"/>
        <v/>
      </c>
      <c r="PU95" s="27" t="str">
        <f t="shared" si="66"/>
        <v/>
      </c>
      <c r="PW95" s="27"/>
      <c r="PZ95" s="27"/>
      <c r="QC95" s="27"/>
      <c r="QF95" s="27"/>
      <c r="QI95" s="27"/>
      <c r="QK95" s="28"/>
      <c r="QN95" s="28"/>
      <c r="QO95" s="29"/>
      <c r="QP95" s="30" t="str">
        <f t="shared" si="67"/>
        <v/>
      </c>
      <c r="QR95" s="32"/>
      <c r="QS95" s="30" t="str">
        <f t="shared" si="68"/>
        <v/>
      </c>
      <c r="QU95" s="32"/>
      <c r="QV95" s="30" t="str">
        <f t="shared" si="69"/>
        <v/>
      </c>
      <c r="QX95" s="27" t="str">
        <f>IF(ISBLANK(QW95),"",IF(ISBLANK(VLOOKUP(QW95,role!A:E,2,FALSE)),"",VLOOKUP(QW95,role!A:E,2,FALSE)))</f>
        <v/>
      </c>
      <c r="QY95" s="27" t="str">
        <f>IF(ISBLANK(QW95),"",IF(ISBLANK(VLOOKUP(QW95,role!A:E,3,FALSE)),"",VLOOKUP(QW95,role!A:E,3,FALSE)))</f>
        <v/>
      </c>
      <c r="QZ95" s="27" t="str">
        <f>IF(ISBLANK(QW95),"",IF(ISBLANK(VLOOKUP(QW95,role!A:E,4,FALSE)),"",VLOOKUP(QW95,role!A:E,4,FALSE)))</f>
        <v/>
      </c>
      <c r="RA95" s="27" t="str">
        <f>IF(ISBLANK(QW95),"",IF(ISBLANK(VLOOKUP(QW95,role!A:E,5,FALSE)),"",VLOOKUP(QW95,role!A:E,5,FALSE)))</f>
        <v/>
      </c>
      <c r="RB95" s="27" t="str">
        <f>IF(ISBLANK(QW95),"",VLOOKUP(QW95,role!A:F,6,FALSE))</f>
        <v/>
      </c>
      <c r="RC95" s="32"/>
      <c r="RD95" s="30" t="str">
        <f t="shared" si="70"/>
        <v/>
      </c>
      <c r="RF95" s="32"/>
      <c r="RG95" s="30" t="str">
        <f t="shared" si="71"/>
        <v/>
      </c>
      <c r="RI95" s="28"/>
      <c r="RJ95" s="32"/>
      <c r="RK95" s="30" t="str">
        <f t="shared" si="72"/>
        <v/>
      </c>
      <c r="RM95" s="32"/>
      <c r="RN95" s="30" t="str">
        <f t="shared" si="73"/>
        <v/>
      </c>
      <c r="RP95" s="32"/>
      <c r="RQ95" s="30" t="str">
        <f t="shared" si="74"/>
        <v/>
      </c>
      <c r="RS95" s="32"/>
      <c r="RT95" s="30" t="str">
        <f t="shared" si="75"/>
        <v/>
      </c>
      <c r="RV95" s="32"/>
      <c r="RW95" s="30" t="str">
        <f t="shared" si="76"/>
        <v/>
      </c>
      <c r="RY95" s="28"/>
      <c r="RZ95" s="29"/>
      <c r="SB95" s="27" t="str">
        <f t="shared" si="118"/>
        <v/>
      </c>
      <c r="SC95" s="35"/>
      <c r="SM95" s="28"/>
      <c r="SS95" s="28"/>
      <c r="SY95" s="28"/>
      <c r="TE95" s="28"/>
      <c r="TK95" s="28"/>
      <c r="TQ95" s="31"/>
      <c r="TR95" s="50"/>
      <c r="TS95" s="50"/>
      <c r="TT95" s="52"/>
      <c r="TU95" s="50"/>
      <c r="TV95" s="50"/>
      <c r="TW95" s="52"/>
      <c r="TX95" s="52"/>
      <c r="TY95" s="50"/>
      <c r="TZ95" s="52"/>
      <c r="UA95" s="52"/>
      <c r="UB95" s="50"/>
      <c r="UC95" s="52"/>
      <c r="UD95" s="52"/>
      <c r="UE95" s="50"/>
      <c r="UF95" s="52"/>
      <c r="UG95" s="28"/>
      <c r="UH95" s="52"/>
      <c r="UI95" s="50"/>
      <c r="UJ95" s="52"/>
      <c r="UK95" s="56"/>
      <c r="UL95" s="50"/>
      <c r="UM95" s="52"/>
      <c r="UN95" s="56"/>
      <c r="UO95" s="50"/>
      <c r="UP95" s="52"/>
      <c r="UQ95" s="56"/>
      <c r="UR95" s="50"/>
      <c r="US95" s="52"/>
      <c r="UT95" s="56"/>
      <c r="UU95" s="50"/>
      <c r="UV95" s="52"/>
      <c r="UW95" s="33"/>
      <c r="UX95" s="29"/>
      <c r="UY95" s="32"/>
      <c r="UZ95" s="30" t="str">
        <f t="shared" si="119"/>
        <v/>
      </c>
      <c r="VA95" s="27" t="str">
        <f t="shared" si="120"/>
        <v/>
      </c>
      <c r="VH95" s="27"/>
      <c r="VJ95" s="27"/>
      <c r="VL95" s="27"/>
      <c r="VN95" s="27"/>
      <c r="VP95" s="27"/>
      <c r="VR95" s="27"/>
      <c r="VT95" s="33"/>
      <c r="VU95" s="27"/>
      <c r="VV95" s="27"/>
      <c r="VW95" s="27"/>
      <c r="VX95" s="27"/>
      <c r="VY95" s="27"/>
      <c r="VZ95" s="27"/>
      <c r="WA95" s="27"/>
      <c r="WB95" s="27"/>
      <c r="WC95" s="27"/>
    </row>
    <row r="96" spans="3:601" s="26" customFormat="1" x14ac:dyDescent="0.35">
      <c r="C96" s="27" t="str">
        <f t="shared" si="77"/>
        <v/>
      </c>
      <c r="H96" s="26" t="str">
        <f t="shared" si="78"/>
        <v/>
      </c>
      <c r="J96" s="27"/>
      <c r="K96" s="27"/>
      <c r="L96" s="27"/>
      <c r="N96" s="29"/>
      <c r="P96" s="26" t="str">
        <f t="shared" si="79"/>
        <v/>
      </c>
      <c r="Q96" s="27" t="str">
        <f t="shared" si="80"/>
        <v/>
      </c>
      <c r="S96" s="27"/>
      <c r="V96" s="27"/>
      <c r="Y96" s="27"/>
      <c r="AB96" s="27"/>
      <c r="AE96" s="27"/>
      <c r="AG96" s="28"/>
      <c r="AJ96" s="35"/>
      <c r="AL96" s="26" t="str">
        <f t="shared" si="81"/>
        <v/>
      </c>
      <c r="AM96" s="27" t="str">
        <f t="shared" si="82"/>
        <v/>
      </c>
      <c r="AO96" s="27"/>
      <c r="AR96" s="27"/>
      <c r="AU96" s="27"/>
      <c r="AX96" s="27"/>
      <c r="BA96" s="27"/>
      <c r="BC96" s="28"/>
      <c r="BF96" s="35"/>
      <c r="BH96" s="26" t="str">
        <f t="shared" si="83"/>
        <v/>
      </c>
      <c r="BI96" s="27" t="str">
        <f t="shared" si="84"/>
        <v/>
      </c>
      <c r="BK96" s="27"/>
      <c r="BN96" s="27"/>
      <c r="BQ96" s="27"/>
      <c r="BT96" s="27"/>
      <c r="BW96" s="27"/>
      <c r="BY96" s="28"/>
      <c r="CB96" s="35"/>
      <c r="CD96" s="26" t="str">
        <f t="shared" si="85"/>
        <v/>
      </c>
      <c r="CE96" s="27" t="str">
        <f t="shared" si="86"/>
        <v/>
      </c>
      <c r="CG96" s="27"/>
      <c r="CJ96" s="27"/>
      <c r="CM96" s="27"/>
      <c r="CP96" s="27"/>
      <c r="CS96" s="27"/>
      <c r="CU96" s="28"/>
      <c r="CX96" s="35"/>
      <c r="CZ96" s="26" t="str">
        <f t="shared" si="87"/>
        <v/>
      </c>
      <c r="DA96" s="27" t="str">
        <f t="shared" si="88"/>
        <v/>
      </c>
      <c r="DC96" s="27"/>
      <c r="DF96" s="27"/>
      <c r="DI96" s="27"/>
      <c r="DL96" s="27"/>
      <c r="DO96" s="27"/>
      <c r="DQ96" s="28"/>
      <c r="DT96" s="28"/>
      <c r="DW96" s="26" t="str">
        <f t="shared" si="89"/>
        <v/>
      </c>
      <c r="DX96" s="27" t="str">
        <f t="shared" si="90"/>
        <v/>
      </c>
      <c r="DZ96" s="27"/>
      <c r="EC96" s="27"/>
      <c r="EF96" s="27"/>
      <c r="EI96" s="27"/>
      <c r="EL96" s="27"/>
      <c r="EN96" s="28"/>
      <c r="EQ96" s="35"/>
      <c r="ES96" s="26" t="str">
        <f t="shared" si="91"/>
        <v/>
      </c>
      <c r="ET96" s="27" t="str">
        <f t="shared" si="92"/>
        <v/>
      </c>
      <c r="EV96" s="27"/>
      <c r="EY96" s="27"/>
      <c r="FB96" s="27"/>
      <c r="FE96" s="27"/>
      <c r="FH96" s="27"/>
      <c r="FJ96" s="28"/>
      <c r="FM96" s="35"/>
      <c r="FO96" s="26" t="str">
        <f t="shared" si="93"/>
        <v/>
      </c>
      <c r="FP96" s="27" t="str">
        <f t="shared" si="94"/>
        <v/>
      </c>
      <c r="FR96" s="27"/>
      <c r="FU96" s="27"/>
      <c r="FX96" s="27"/>
      <c r="GA96" s="27"/>
      <c r="GD96" s="27"/>
      <c r="GF96" s="28"/>
      <c r="GI96" s="35"/>
      <c r="GK96" s="26" t="str">
        <f t="shared" si="95"/>
        <v/>
      </c>
      <c r="GL96" s="27" t="str">
        <f t="shared" si="96"/>
        <v/>
      </c>
      <c r="GN96" s="27"/>
      <c r="GQ96" s="27"/>
      <c r="GT96" s="27"/>
      <c r="GW96" s="27"/>
      <c r="GZ96" s="27"/>
      <c r="HB96" s="28"/>
      <c r="HE96" s="35"/>
      <c r="HG96" s="26" t="str">
        <f t="shared" si="97"/>
        <v/>
      </c>
      <c r="HH96" s="27" t="str">
        <f t="shared" si="98"/>
        <v/>
      </c>
      <c r="HJ96" s="27"/>
      <c r="HM96" s="27"/>
      <c r="HP96" s="27"/>
      <c r="HS96" s="27"/>
      <c r="HV96" s="27"/>
      <c r="HX96" s="28"/>
      <c r="IA96" s="28"/>
      <c r="ID96" s="26" t="str">
        <f t="shared" si="99"/>
        <v/>
      </c>
      <c r="IE96" s="27" t="str">
        <f t="shared" si="100"/>
        <v/>
      </c>
      <c r="IG96" s="27"/>
      <c r="IJ96" s="27"/>
      <c r="IM96" s="27"/>
      <c r="IP96" s="27"/>
      <c r="IS96" s="27"/>
      <c r="IU96" s="28"/>
      <c r="IX96" s="35"/>
      <c r="IZ96" s="26" t="str">
        <f t="shared" si="101"/>
        <v/>
      </c>
      <c r="JA96" s="27" t="str">
        <f t="shared" si="102"/>
        <v/>
      </c>
      <c r="JC96" s="27"/>
      <c r="JF96" s="27"/>
      <c r="JI96" s="27"/>
      <c r="JL96" s="27"/>
      <c r="JO96" s="27"/>
      <c r="JQ96" s="28"/>
      <c r="JT96" s="35"/>
      <c r="JV96" s="26" t="str">
        <f t="shared" si="103"/>
        <v/>
      </c>
      <c r="JW96" s="27" t="str">
        <f t="shared" si="104"/>
        <v/>
      </c>
      <c r="JY96" s="27"/>
      <c r="KB96" s="27"/>
      <c r="KE96" s="27"/>
      <c r="KH96" s="27"/>
      <c r="KK96" s="27"/>
      <c r="KM96" s="28"/>
      <c r="KP96" s="35"/>
      <c r="KR96" s="26" t="str">
        <f t="shared" si="105"/>
        <v/>
      </c>
      <c r="KS96" s="27" t="str">
        <f t="shared" si="106"/>
        <v/>
      </c>
      <c r="KU96" s="27"/>
      <c r="KX96" s="27"/>
      <c r="LA96" s="27"/>
      <c r="LD96" s="27"/>
      <c r="LG96" s="27"/>
      <c r="LI96" s="28"/>
      <c r="LL96" s="35"/>
      <c r="LN96" s="26" t="str">
        <f t="shared" si="107"/>
        <v/>
      </c>
      <c r="LO96" s="27" t="str">
        <f t="shared" si="108"/>
        <v/>
      </c>
      <c r="LQ96" s="27"/>
      <c r="LT96" s="27"/>
      <c r="LW96" s="27"/>
      <c r="LZ96" s="27"/>
      <c r="MC96" s="27"/>
      <c r="ME96" s="28"/>
      <c r="MH96" s="35"/>
      <c r="MJ96" s="26" t="str">
        <f t="shared" si="109"/>
        <v/>
      </c>
      <c r="MK96" s="27" t="str">
        <f t="shared" si="110"/>
        <v/>
      </c>
      <c r="MM96" s="27"/>
      <c r="MP96" s="27"/>
      <c r="MS96" s="27"/>
      <c r="MV96" s="27"/>
      <c r="MY96" s="27"/>
      <c r="NA96" s="28"/>
      <c r="ND96" s="35"/>
      <c r="NF96" s="26" t="str">
        <f t="shared" si="111"/>
        <v/>
      </c>
      <c r="NG96" s="27" t="str">
        <f t="shared" si="112"/>
        <v/>
      </c>
      <c r="NI96" s="27"/>
      <c r="NL96" s="27"/>
      <c r="NO96" s="27"/>
      <c r="NR96" s="27"/>
      <c r="NU96" s="27"/>
      <c r="NW96" s="28"/>
      <c r="NZ96" s="35"/>
      <c r="OB96" s="26" t="str">
        <f t="shared" si="113"/>
        <v/>
      </c>
      <c r="OC96" s="27" t="str">
        <f t="shared" si="114"/>
        <v/>
      </c>
      <c r="OE96" s="27"/>
      <c r="OH96" s="27"/>
      <c r="OK96" s="27"/>
      <c r="ON96" s="27"/>
      <c r="OQ96" s="27"/>
      <c r="OS96" s="28"/>
      <c r="OV96" s="35"/>
      <c r="OX96" s="26" t="str">
        <f t="shared" si="115"/>
        <v/>
      </c>
      <c r="OY96" s="27" t="str">
        <f t="shared" si="116"/>
        <v/>
      </c>
      <c r="PA96" s="27"/>
      <c r="PD96" s="27"/>
      <c r="PG96" s="27"/>
      <c r="PJ96" s="27"/>
      <c r="PM96" s="27"/>
      <c r="PO96" s="28"/>
      <c r="PR96" s="35"/>
      <c r="PT96" s="26" t="str">
        <f t="shared" si="117"/>
        <v/>
      </c>
      <c r="PU96" s="27" t="str">
        <f t="shared" si="66"/>
        <v/>
      </c>
      <c r="PW96" s="27"/>
      <c r="PZ96" s="27"/>
      <c r="QC96" s="27"/>
      <c r="QF96" s="27"/>
      <c r="QI96" s="27"/>
      <c r="QK96" s="28"/>
      <c r="QN96" s="28"/>
      <c r="QO96" s="29"/>
      <c r="QP96" s="30" t="str">
        <f t="shared" si="67"/>
        <v/>
      </c>
      <c r="QR96" s="32"/>
      <c r="QS96" s="30" t="str">
        <f t="shared" si="68"/>
        <v/>
      </c>
      <c r="QU96" s="32"/>
      <c r="QV96" s="30" t="str">
        <f t="shared" si="69"/>
        <v/>
      </c>
      <c r="QX96" s="27" t="str">
        <f>IF(ISBLANK(QW96),"",IF(ISBLANK(VLOOKUP(QW96,role!A:E,2,FALSE)),"",VLOOKUP(QW96,role!A:E,2,FALSE)))</f>
        <v/>
      </c>
      <c r="QY96" s="27" t="str">
        <f>IF(ISBLANK(QW96),"",IF(ISBLANK(VLOOKUP(QW96,role!A:E,3,FALSE)),"",VLOOKUP(QW96,role!A:E,3,FALSE)))</f>
        <v/>
      </c>
      <c r="QZ96" s="27" t="str">
        <f>IF(ISBLANK(QW96),"",IF(ISBLANK(VLOOKUP(QW96,role!A:E,4,FALSE)),"",VLOOKUP(QW96,role!A:E,4,FALSE)))</f>
        <v/>
      </c>
      <c r="RA96" s="27" t="str">
        <f>IF(ISBLANK(QW96),"",IF(ISBLANK(VLOOKUP(QW96,role!A:E,5,FALSE)),"",VLOOKUP(QW96,role!A:E,5,FALSE)))</f>
        <v/>
      </c>
      <c r="RB96" s="27" t="str">
        <f>IF(ISBLANK(QW96),"",VLOOKUP(QW96,role!A:F,6,FALSE))</f>
        <v/>
      </c>
      <c r="RC96" s="32"/>
      <c r="RD96" s="30" t="str">
        <f t="shared" si="70"/>
        <v/>
      </c>
      <c r="RF96" s="32"/>
      <c r="RG96" s="30" t="str">
        <f t="shared" si="71"/>
        <v/>
      </c>
      <c r="RI96" s="28"/>
      <c r="RJ96" s="32"/>
      <c r="RK96" s="30" t="str">
        <f t="shared" si="72"/>
        <v/>
      </c>
      <c r="RM96" s="32"/>
      <c r="RN96" s="30" t="str">
        <f t="shared" si="73"/>
        <v/>
      </c>
      <c r="RP96" s="32"/>
      <c r="RQ96" s="30" t="str">
        <f t="shared" si="74"/>
        <v/>
      </c>
      <c r="RS96" s="32"/>
      <c r="RT96" s="30" t="str">
        <f t="shared" si="75"/>
        <v/>
      </c>
      <c r="RV96" s="32"/>
      <c r="RW96" s="30" t="str">
        <f t="shared" si="76"/>
        <v/>
      </c>
      <c r="RY96" s="28"/>
      <c r="RZ96" s="29"/>
      <c r="SB96" s="27" t="str">
        <f t="shared" si="118"/>
        <v/>
      </c>
      <c r="SC96" s="35"/>
      <c r="SM96" s="28"/>
      <c r="SS96" s="28"/>
      <c r="SY96" s="28"/>
      <c r="TE96" s="28"/>
      <c r="TK96" s="28"/>
      <c r="TQ96" s="31"/>
      <c r="TR96" s="50"/>
      <c r="TS96" s="50"/>
      <c r="TT96" s="52"/>
      <c r="TU96" s="50"/>
      <c r="TV96" s="50"/>
      <c r="TW96" s="52"/>
      <c r="TX96" s="52"/>
      <c r="TY96" s="50"/>
      <c r="TZ96" s="52"/>
      <c r="UA96" s="52"/>
      <c r="UB96" s="50"/>
      <c r="UC96" s="52"/>
      <c r="UD96" s="52"/>
      <c r="UE96" s="50"/>
      <c r="UF96" s="52"/>
      <c r="UG96" s="28"/>
      <c r="UH96" s="52"/>
      <c r="UI96" s="50"/>
      <c r="UJ96" s="52"/>
      <c r="UK96" s="56"/>
      <c r="UL96" s="50"/>
      <c r="UM96" s="52"/>
      <c r="UN96" s="56"/>
      <c r="UO96" s="50"/>
      <c r="UP96" s="52"/>
      <c r="UQ96" s="56"/>
      <c r="UR96" s="50"/>
      <c r="US96" s="52"/>
      <c r="UT96" s="56"/>
      <c r="UU96" s="50"/>
      <c r="UV96" s="52"/>
      <c r="UW96" s="33"/>
      <c r="UX96" s="29"/>
      <c r="UY96" s="32"/>
      <c r="UZ96" s="30" t="str">
        <f t="shared" si="119"/>
        <v/>
      </c>
      <c r="VA96" s="27" t="str">
        <f t="shared" si="120"/>
        <v/>
      </c>
      <c r="VH96" s="27"/>
      <c r="VJ96" s="27"/>
      <c r="VL96" s="27"/>
      <c r="VN96" s="27"/>
      <c r="VP96" s="27"/>
      <c r="VR96" s="27"/>
      <c r="VT96" s="33"/>
      <c r="VU96" s="27"/>
      <c r="VV96" s="27"/>
      <c r="VW96" s="27"/>
      <c r="VX96" s="27"/>
      <c r="VY96" s="27"/>
      <c r="VZ96" s="27"/>
      <c r="WA96" s="27"/>
      <c r="WB96" s="27"/>
      <c r="WC96" s="27"/>
    </row>
    <row r="97" spans="3:601" s="26" customFormat="1" x14ac:dyDescent="0.35">
      <c r="C97" s="27" t="str">
        <f t="shared" si="77"/>
        <v/>
      </c>
      <c r="H97" s="26" t="str">
        <f t="shared" si="78"/>
        <v/>
      </c>
      <c r="J97" s="27"/>
      <c r="K97" s="27"/>
      <c r="L97" s="27"/>
      <c r="N97" s="29"/>
      <c r="P97" s="26" t="str">
        <f t="shared" si="79"/>
        <v/>
      </c>
      <c r="Q97" s="27" t="str">
        <f t="shared" si="80"/>
        <v/>
      </c>
      <c r="S97" s="27"/>
      <c r="V97" s="27"/>
      <c r="Y97" s="27"/>
      <c r="AB97" s="27"/>
      <c r="AE97" s="27"/>
      <c r="AG97" s="28"/>
      <c r="AJ97" s="35"/>
      <c r="AL97" s="26" t="str">
        <f t="shared" si="81"/>
        <v/>
      </c>
      <c r="AM97" s="27" t="str">
        <f t="shared" si="82"/>
        <v/>
      </c>
      <c r="AO97" s="27"/>
      <c r="AR97" s="27"/>
      <c r="AU97" s="27"/>
      <c r="AX97" s="27"/>
      <c r="BA97" s="27"/>
      <c r="BC97" s="28"/>
      <c r="BF97" s="35"/>
      <c r="BH97" s="26" t="str">
        <f t="shared" si="83"/>
        <v/>
      </c>
      <c r="BI97" s="27" t="str">
        <f t="shared" si="84"/>
        <v/>
      </c>
      <c r="BK97" s="27"/>
      <c r="BN97" s="27"/>
      <c r="BQ97" s="27"/>
      <c r="BT97" s="27"/>
      <c r="BW97" s="27"/>
      <c r="BY97" s="28"/>
      <c r="CB97" s="35"/>
      <c r="CD97" s="26" t="str">
        <f t="shared" si="85"/>
        <v/>
      </c>
      <c r="CE97" s="27" t="str">
        <f t="shared" si="86"/>
        <v/>
      </c>
      <c r="CG97" s="27"/>
      <c r="CJ97" s="27"/>
      <c r="CM97" s="27"/>
      <c r="CP97" s="27"/>
      <c r="CS97" s="27"/>
      <c r="CU97" s="28"/>
      <c r="CX97" s="35"/>
      <c r="CZ97" s="26" t="str">
        <f t="shared" si="87"/>
        <v/>
      </c>
      <c r="DA97" s="27" t="str">
        <f t="shared" si="88"/>
        <v/>
      </c>
      <c r="DC97" s="27"/>
      <c r="DF97" s="27"/>
      <c r="DI97" s="27"/>
      <c r="DL97" s="27"/>
      <c r="DO97" s="27"/>
      <c r="DQ97" s="28"/>
      <c r="DT97" s="28"/>
      <c r="DW97" s="26" t="str">
        <f t="shared" si="89"/>
        <v/>
      </c>
      <c r="DX97" s="27" t="str">
        <f t="shared" si="90"/>
        <v/>
      </c>
      <c r="DZ97" s="27"/>
      <c r="EC97" s="27"/>
      <c r="EF97" s="27"/>
      <c r="EI97" s="27"/>
      <c r="EL97" s="27"/>
      <c r="EN97" s="28"/>
      <c r="EQ97" s="35"/>
      <c r="ES97" s="26" t="str">
        <f t="shared" si="91"/>
        <v/>
      </c>
      <c r="ET97" s="27" t="str">
        <f t="shared" si="92"/>
        <v/>
      </c>
      <c r="EV97" s="27"/>
      <c r="EY97" s="27"/>
      <c r="FB97" s="27"/>
      <c r="FE97" s="27"/>
      <c r="FH97" s="27"/>
      <c r="FJ97" s="28"/>
      <c r="FM97" s="35"/>
      <c r="FO97" s="26" t="str">
        <f t="shared" si="93"/>
        <v/>
      </c>
      <c r="FP97" s="27" t="str">
        <f t="shared" si="94"/>
        <v/>
      </c>
      <c r="FR97" s="27"/>
      <c r="FU97" s="27"/>
      <c r="FX97" s="27"/>
      <c r="GA97" s="27"/>
      <c r="GD97" s="27"/>
      <c r="GF97" s="28"/>
      <c r="GI97" s="35"/>
      <c r="GK97" s="26" t="str">
        <f t="shared" si="95"/>
        <v/>
      </c>
      <c r="GL97" s="27" t="str">
        <f t="shared" si="96"/>
        <v/>
      </c>
      <c r="GN97" s="27"/>
      <c r="GQ97" s="27"/>
      <c r="GT97" s="27"/>
      <c r="GW97" s="27"/>
      <c r="GZ97" s="27"/>
      <c r="HB97" s="28"/>
      <c r="HE97" s="35"/>
      <c r="HG97" s="26" t="str">
        <f t="shared" si="97"/>
        <v/>
      </c>
      <c r="HH97" s="27" t="str">
        <f t="shared" si="98"/>
        <v/>
      </c>
      <c r="HJ97" s="27"/>
      <c r="HM97" s="27"/>
      <c r="HP97" s="27"/>
      <c r="HS97" s="27"/>
      <c r="HV97" s="27"/>
      <c r="HX97" s="28"/>
      <c r="IA97" s="28"/>
      <c r="ID97" s="26" t="str">
        <f t="shared" si="99"/>
        <v/>
      </c>
      <c r="IE97" s="27" t="str">
        <f t="shared" si="100"/>
        <v/>
      </c>
      <c r="IG97" s="27"/>
      <c r="IJ97" s="27"/>
      <c r="IM97" s="27"/>
      <c r="IP97" s="27"/>
      <c r="IS97" s="27"/>
      <c r="IU97" s="28"/>
      <c r="IX97" s="35"/>
      <c r="IZ97" s="26" t="str">
        <f t="shared" si="101"/>
        <v/>
      </c>
      <c r="JA97" s="27" t="str">
        <f t="shared" si="102"/>
        <v/>
      </c>
      <c r="JC97" s="27"/>
      <c r="JF97" s="27"/>
      <c r="JI97" s="27"/>
      <c r="JL97" s="27"/>
      <c r="JO97" s="27"/>
      <c r="JQ97" s="28"/>
      <c r="JT97" s="35"/>
      <c r="JV97" s="26" t="str">
        <f t="shared" si="103"/>
        <v/>
      </c>
      <c r="JW97" s="27" t="str">
        <f t="shared" si="104"/>
        <v/>
      </c>
      <c r="JY97" s="27"/>
      <c r="KB97" s="27"/>
      <c r="KE97" s="27"/>
      <c r="KH97" s="27"/>
      <c r="KK97" s="27"/>
      <c r="KM97" s="28"/>
      <c r="KP97" s="35"/>
      <c r="KR97" s="26" t="str">
        <f t="shared" si="105"/>
        <v/>
      </c>
      <c r="KS97" s="27" t="str">
        <f t="shared" si="106"/>
        <v/>
      </c>
      <c r="KU97" s="27"/>
      <c r="KX97" s="27"/>
      <c r="LA97" s="27"/>
      <c r="LD97" s="27"/>
      <c r="LG97" s="27"/>
      <c r="LI97" s="28"/>
      <c r="LL97" s="35"/>
      <c r="LN97" s="26" t="str">
        <f t="shared" si="107"/>
        <v/>
      </c>
      <c r="LO97" s="27" t="str">
        <f t="shared" si="108"/>
        <v/>
      </c>
      <c r="LQ97" s="27"/>
      <c r="LT97" s="27"/>
      <c r="LW97" s="27"/>
      <c r="LZ97" s="27"/>
      <c r="MC97" s="27"/>
      <c r="ME97" s="28"/>
      <c r="MH97" s="35"/>
      <c r="MJ97" s="26" t="str">
        <f t="shared" si="109"/>
        <v/>
      </c>
      <c r="MK97" s="27" t="str">
        <f t="shared" si="110"/>
        <v/>
      </c>
      <c r="MM97" s="27"/>
      <c r="MP97" s="27"/>
      <c r="MS97" s="27"/>
      <c r="MV97" s="27"/>
      <c r="MY97" s="27"/>
      <c r="NA97" s="28"/>
      <c r="ND97" s="35"/>
      <c r="NF97" s="26" t="str">
        <f t="shared" si="111"/>
        <v/>
      </c>
      <c r="NG97" s="27" t="str">
        <f t="shared" si="112"/>
        <v/>
      </c>
      <c r="NI97" s="27"/>
      <c r="NL97" s="27"/>
      <c r="NO97" s="27"/>
      <c r="NR97" s="27"/>
      <c r="NU97" s="27"/>
      <c r="NW97" s="28"/>
      <c r="NZ97" s="35"/>
      <c r="OB97" s="26" t="str">
        <f t="shared" si="113"/>
        <v/>
      </c>
      <c r="OC97" s="27" t="str">
        <f t="shared" si="114"/>
        <v/>
      </c>
      <c r="OE97" s="27"/>
      <c r="OH97" s="27"/>
      <c r="OK97" s="27"/>
      <c r="ON97" s="27"/>
      <c r="OQ97" s="27"/>
      <c r="OS97" s="28"/>
      <c r="OV97" s="35"/>
      <c r="OX97" s="26" t="str">
        <f t="shared" si="115"/>
        <v/>
      </c>
      <c r="OY97" s="27" t="str">
        <f t="shared" si="116"/>
        <v/>
      </c>
      <c r="PA97" s="27"/>
      <c r="PD97" s="27"/>
      <c r="PG97" s="27"/>
      <c r="PJ97" s="27"/>
      <c r="PM97" s="27"/>
      <c r="PO97" s="28"/>
      <c r="PR97" s="35"/>
      <c r="PT97" s="26" t="str">
        <f t="shared" si="117"/>
        <v/>
      </c>
      <c r="PU97" s="27" t="str">
        <f t="shared" si="66"/>
        <v/>
      </c>
      <c r="PW97" s="27"/>
      <c r="PZ97" s="27"/>
      <c r="QC97" s="27"/>
      <c r="QF97" s="27"/>
      <c r="QI97" s="27"/>
      <c r="QK97" s="28"/>
      <c r="QN97" s="28"/>
      <c r="QO97" s="29"/>
      <c r="QP97" s="30" t="str">
        <f t="shared" si="67"/>
        <v/>
      </c>
      <c r="QR97" s="32"/>
      <c r="QS97" s="30" t="str">
        <f t="shared" si="68"/>
        <v/>
      </c>
      <c r="QU97" s="32"/>
      <c r="QV97" s="30" t="str">
        <f t="shared" si="69"/>
        <v/>
      </c>
      <c r="QX97" s="27" t="str">
        <f>IF(ISBLANK(QW97),"",IF(ISBLANK(VLOOKUP(QW97,role!A:E,2,FALSE)),"",VLOOKUP(QW97,role!A:E,2,FALSE)))</f>
        <v/>
      </c>
      <c r="QY97" s="27" t="str">
        <f>IF(ISBLANK(QW97),"",IF(ISBLANK(VLOOKUP(QW97,role!A:E,3,FALSE)),"",VLOOKUP(QW97,role!A:E,3,FALSE)))</f>
        <v/>
      </c>
      <c r="QZ97" s="27" t="str">
        <f>IF(ISBLANK(QW97),"",IF(ISBLANK(VLOOKUP(QW97,role!A:E,4,FALSE)),"",VLOOKUP(QW97,role!A:E,4,FALSE)))</f>
        <v/>
      </c>
      <c r="RA97" s="27" t="str">
        <f>IF(ISBLANK(QW97),"",IF(ISBLANK(VLOOKUP(QW97,role!A:E,5,FALSE)),"",VLOOKUP(QW97,role!A:E,5,FALSE)))</f>
        <v/>
      </c>
      <c r="RB97" s="27" t="str">
        <f>IF(ISBLANK(QW97),"",VLOOKUP(QW97,role!A:F,6,FALSE))</f>
        <v/>
      </c>
      <c r="RC97" s="32"/>
      <c r="RD97" s="30" t="str">
        <f t="shared" si="70"/>
        <v/>
      </c>
      <c r="RF97" s="32"/>
      <c r="RG97" s="30" t="str">
        <f t="shared" si="71"/>
        <v/>
      </c>
      <c r="RI97" s="28"/>
      <c r="RJ97" s="32"/>
      <c r="RK97" s="30" t="str">
        <f t="shared" si="72"/>
        <v/>
      </c>
      <c r="RM97" s="32"/>
      <c r="RN97" s="30" t="str">
        <f t="shared" si="73"/>
        <v/>
      </c>
      <c r="RP97" s="32"/>
      <c r="RQ97" s="30" t="str">
        <f t="shared" si="74"/>
        <v/>
      </c>
      <c r="RS97" s="32"/>
      <c r="RT97" s="30" t="str">
        <f t="shared" si="75"/>
        <v/>
      </c>
      <c r="RV97" s="32"/>
      <c r="RW97" s="30" t="str">
        <f t="shared" si="76"/>
        <v/>
      </c>
      <c r="RY97" s="28"/>
      <c r="RZ97" s="29"/>
      <c r="SB97" s="27" t="str">
        <f t="shared" si="118"/>
        <v/>
      </c>
      <c r="SC97" s="35"/>
      <c r="SM97" s="28"/>
      <c r="SS97" s="28"/>
      <c r="SY97" s="28"/>
      <c r="TE97" s="28"/>
      <c r="TK97" s="28"/>
      <c r="TQ97" s="31"/>
      <c r="TR97" s="50"/>
      <c r="TS97" s="50"/>
      <c r="TT97" s="52"/>
      <c r="TU97" s="50"/>
      <c r="TV97" s="50"/>
      <c r="TW97" s="52"/>
      <c r="TX97" s="52"/>
      <c r="TY97" s="50"/>
      <c r="TZ97" s="52"/>
      <c r="UA97" s="52"/>
      <c r="UB97" s="50"/>
      <c r="UC97" s="52"/>
      <c r="UD97" s="52"/>
      <c r="UE97" s="50"/>
      <c r="UF97" s="52"/>
      <c r="UG97" s="28"/>
      <c r="UH97" s="52"/>
      <c r="UI97" s="50"/>
      <c r="UJ97" s="52"/>
      <c r="UK97" s="56"/>
      <c r="UL97" s="50"/>
      <c r="UM97" s="52"/>
      <c r="UN97" s="56"/>
      <c r="UO97" s="50"/>
      <c r="UP97" s="52"/>
      <c r="UQ97" s="56"/>
      <c r="UR97" s="50"/>
      <c r="US97" s="52"/>
      <c r="UT97" s="56"/>
      <c r="UU97" s="50"/>
      <c r="UV97" s="52"/>
      <c r="UW97" s="33"/>
      <c r="UX97" s="29"/>
      <c r="UY97" s="32"/>
      <c r="UZ97" s="30" t="str">
        <f t="shared" si="119"/>
        <v/>
      </c>
      <c r="VA97" s="27" t="str">
        <f t="shared" si="120"/>
        <v/>
      </c>
      <c r="VH97" s="27"/>
      <c r="VJ97" s="27"/>
      <c r="VL97" s="27"/>
      <c r="VN97" s="27"/>
      <c r="VP97" s="27"/>
      <c r="VR97" s="27"/>
      <c r="VT97" s="33"/>
      <c r="VU97" s="27"/>
      <c r="VV97" s="27"/>
      <c r="VW97" s="27"/>
      <c r="VX97" s="27"/>
      <c r="VY97" s="27"/>
      <c r="VZ97" s="27"/>
      <c r="WA97" s="27"/>
      <c r="WB97" s="27"/>
      <c r="WC97" s="27"/>
    </row>
    <row r="98" spans="3:601" s="26" customFormat="1" x14ac:dyDescent="0.35">
      <c r="C98" s="27" t="str">
        <f t="shared" si="77"/>
        <v/>
      </c>
      <c r="H98" s="26" t="str">
        <f t="shared" si="78"/>
        <v/>
      </c>
      <c r="J98" s="27"/>
      <c r="K98" s="27"/>
      <c r="L98" s="27"/>
      <c r="N98" s="29"/>
      <c r="P98" s="26" t="str">
        <f t="shared" si="79"/>
        <v/>
      </c>
      <c r="Q98" s="27" t="str">
        <f t="shared" si="80"/>
        <v/>
      </c>
      <c r="S98" s="27"/>
      <c r="V98" s="27"/>
      <c r="Y98" s="27"/>
      <c r="AB98" s="27"/>
      <c r="AE98" s="27"/>
      <c r="AG98" s="28"/>
      <c r="AJ98" s="35"/>
      <c r="AL98" s="26" t="str">
        <f t="shared" si="81"/>
        <v/>
      </c>
      <c r="AM98" s="27" t="str">
        <f t="shared" si="82"/>
        <v/>
      </c>
      <c r="AO98" s="27"/>
      <c r="AR98" s="27"/>
      <c r="AU98" s="27"/>
      <c r="AX98" s="27"/>
      <c r="BA98" s="27"/>
      <c r="BC98" s="28"/>
      <c r="BF98" s="35"/>
      <c r="BH98" s="26" t="str">
        <f t="shared" si="83"/>
        <v/>
      </c>
      <c r="BI98" s="27" t="str">
        <f t="shared" si="84"/>
        <v/>
      </c>
      <c r="BK98" s="27"/>
      <c r="BN98" s="27"/>
      <c r="BQ98" s="27"/>
      <c r="BT98" s="27"/>
      <c r="BW98" s="27"/>
      <c r="BY98" s="28"/>
      <c r="CB98" s="35"/>
      <c r="CD98" s="26" t="str">
        <f t="shared" si="85"/>
        <v/>
      </c>
      <c r="CE98" s="27" t="str">
        <f t="shared" si="86"/>
        <v/>
      </c>
      <c r="CG98" s="27"/>
      <c r="CJ98" s="27"/>
      <c r="CM98" s="27"/>
      <c r="CP98" s="27"/>
      <c r="CS98" s="27"/>
      <c r="CU98" s="28"/>
      <c r="CX98" s="35"/>
      <c r="CZ98" s="26" t="str">
        <f t="shared" si="87"/>
        <v/>
      </c>
      <c r="DA98" s="27" t="str">
        <f t="shared" si="88"/>
        <v/>
      </c>
      <c r="DC98" s="27"/>
      <c r="DF98" s="27"/>
      <c r="DI98" s="27"/>
      <c r="DL98" s="27"/>
      <c r="DO98" s="27"/>
      <c r="DQ98" s="28"/>
      <c r="DT98" s="28"/>
      <c r="DW98" s="26" t="str">
        <f t="shared" si="89"/>
        <v/>
      </c>
      <c r="DX98" s="27" t="str">
        <f t="shared" si="90"/>
        <v/>
      </c>
      <c r="DZ98" s="27"/>
      <c r="EC98" s="27"/>
      <c r="EF98" s="27"/>
      <c r="EI98" s="27"/>
      <c r="EL98" s="27"/>
      <c r="EN98" s="28"/>
      <c r="EQ98" s="35"/>
      <c r="ES98" s="26" t="str">
        <f t="shared" si="91"/>
        <v/>
      </c>
      <c r="ET98" s="27" t="str">
        <f t="shared" si="92"/>
        <v/>
      </c>
      <c r="EV98" s="27"/>
      <c r="EY98" s="27"/>
      <c r="FB98" s="27"/>
      <c r="FE98" s="27"/>
      <c r="FH98" s="27"/>
      <c r="FJ98" s="28"/>
      <c r="FM98" s="35"/>
      <c r="FO98" s="26" t="str">
        <f t="shared" si="93"/>
        <v/>
      </c>
      <c r="FP98" s="27" t="str">
        <f t="shared" si="94"/>
        <v/>
      </c>
      <c r="FR98" s="27"/>
      <c r="FU98" s="27"/>
      <c r="FX98" s="27"/>
      <c r="GA98" s="27"/>
      <c r="GD98" s="27"/>
      <c r="GF98" s="28"/>
      <c r="GI98" s="35"/>
      <c r="GK98" s="26" t="str">
        <f t="shared" si="95"/>
        <v/>
      </c>
      <c r="GL98" s="27" t="str">
        <f t="shared" si="96"/>
        <v/>
      </c>
      <c r="GN98" s="27"/>
      <c r="GQ98" s="27"/>
      <c r="GT98" s="27"/>
      <c r="GW98" s="27"/>
      <c r="GZ98" s="27"/>
      <c r="HB98" s="28"/>
      <c r="HE98" s="35"/>
      <c r="HG98" s="26" t="str">
        <f t="shared" si="97"/>
        <v/>
      </c>
      <c r="HH98" s="27" t="str">
        <f t="shared" si="98"/>
        <v/>
      </c>
      <c r="HJ98" s="27"/>
      <c r="HM98" s="27"/>
      <c r="HP98" s="27"/>
      <c r="HS98" s="27"/>
      <c r="HV98" s="27"/>
      <c r="HX98" s="28"/>
      <c r="IA98" s="28"/>
      <c r="ID98" s="26" t="str">
        <f t="shared" si="99"/>
        <v/>
      </c>
      <c r="IE98" s="27" t="str">
        <f t="shared" si="100"/>
        <v/>
      </c>
      <c r="IG98" s="27"/>
      <c r="IJ98" s="27"/>
      <c r="IM98" s="27"/>
      <c r="IP98" s="27"/>
      <c r="IS98" s="27"/>
      <c r="IU98" s="28"/>
      <c r="IX98" s="35"/>
      <c r="IZ98" s="26" t="str">
        <f t="shared" si="101"/>
        <v/>
      </c>
      <c r="JA98" s="27" t="str">
        <f t="shared" si="102"/>
        <v/>
      </c>
      <c r="JC98" s="27"/>
      <c r="JF98" s="27"/>
      <c r="JI98" s="27"/>
      <c r="JL98" s="27"/>
      <c r="JO98" s="27"/>
      <c r="JQ98" s="28"/>
      <c r="JT98" s="35"/>
      <c r="JV98" s="26" t="str">
        <f t="shared" si="103"/>
        <v/>
      </c>
      <c r="JW98" s="27" t="str">
        <f t="shared" si="104"/>
        <v/>
      </c>
      <c r="JY98" s="27"/>
      <c r="KB98" s="27"/>
      <c r="KE98" s="27"/>
      <c r="KH98" s="27"/>
      <c r="KK98" s="27"/>
      <c r="KM98" s="28"/>
      <c r="KP98" s="35"/>
      <c r="KR98" s="26" t="str">
        <f t="shared" si="105"/>
        <v/>
      </c>
      <c r="KS98" s="27" t="str">
        <f t="shared" si="106"/>
        <v/>
      </c>
      <c r="KU98" s="27"/>
      <c r="KX98" s="27"/>
      <c r="LA98" s="27"/>
      <c r="LD98" s="27"/>
      <c r="LG98" s="27"/>
      <c r="LI98" s="28"/>
      <c r="LL98" s="35"/>
      <c r="LN98" s="26" t="str">
        <f t="shared" si="107"/>
        <v/>
      </c>
      <c r="LO98" s="27" t="str">
        <f t="shared" si="108"/>
        <v/>
      </c>
      <c r="LQ98" s="27"/>
      <c r="LT98" s="27"/>
      <c r="LW98" s="27"/>
      <c r="LZ98" s="27"/>
      <c r="MC98" s="27"/>
      <c r="ME98" s="28"/>
      <c r="MH98" s="35"/>
      <c r="MJ98" s="26" t="str">
        <f t="shared" si="109"/>
        <v/>
      </c>
      <c r="MK98" s="27" t="str">
        <f t="shared" si="110"/>
        <v/>
      </c>
      <c r="MM98" s="27"/>
      <c r="MP98" s="27"/>
      <c r="MS98" s="27"/>
      <c r="MV98" s="27"/>
      <c r="MY98" s="27"/>
      <c r="NA98" s="28"/>
      <c r="ND98" s="35"/>
      <c r="NF98" s="26" t="str">
        <f t="shared" si="111"/>
        <v/>
      </c>
      <c r="NG98" s="27" t="str">
        <f t="shared" si="112"/>
        <v/>
      </c>
      <c r="NI98" s="27"/>
      <c r="NL98" s="27"/>
      <c r="NO98" s="27"/>
      <c r="NR98" s="27"/>
      <c r="NU98" s="27"/>
      <c r="NW98" s="28"/>
      <c r="NZ98" s="35"/>
      <c r="OB98" s="26" t="str">
        <f t="shared" si="113"/>
        <v/>
      </c>
      <c r="OC98" s="27" t="str">
        <f t="shared" si="114"/>
        <v/>
      </c>
      <c r="OE98" s="27"/>
      <c r="OH98" s="27"/>
      <c r="OK98" s="27"/>
      <c r="ON98" s="27"/>
      <c r="OQ98" s="27"/>
      <c r="OS98" s="28"/>
      <c r="OV98" s="35"/>
      <c r="OX98" s="26" t="str">
        <f t="shared" si="115"/>
        <v/>
      </c>
      <c r="OY98" s="27" t="str">
        <f t="shared" si="116"/>
        <v/>
      </c>
      <c r="PA98" s="27"/>
      <c r="PD98" s="27"/>
      <c r="PG98" s="27"/>
      <c r="PJ98" s="27"/>
      <c r="PM98" s="27"/>
      <c r="PO98" s="28"/>
      <c r="PR98" s="35"/>
      <c r="PT98" s="26" t="str">
        <f t="shared" si="117"/>
        <v/>
      </c>
      <c r="PU98" s="27" t="str">
        <f t="shared" si="66"/>
        <v/>
      </c>
      <c r="PW98" s="27"/>
      <c r="PZ98" s="27"/>
      <c r="QC98" s="27"/>
      <c r="QF98" s="27"/>
      <c r="QI98" s="27"/>
      <c r="QK98" s="28"/>
      <c r="QN98" s="28"/>
      <c r="QO98" s="29"/>
      <c r="QP98" s="30" t="str">
        <f t="shared" si="67"/>
        <v/>
      </c>
      <c r="QR98" s="32"/>
      <c r="QS98" s="30" t="str">
        <f t="shared" si="68"/>
        <v/>
      </c>
      <c r="QU98" s="32"/>
      <c r="QV98" s="30" t="str">
        <f t="shared" si="69"/>
        <v/>
      </c>
      <c r="QX98" s="27" t="str">
        <f>IF(ISBLANK(QW98),"",IF(ISBLANK(VLOOKUP(QW98,role!A:E,2,FALSE)),"",VLOOKUP(QW98,role!A:E,2,FALSE)))</f>
        <v/>
      </c>
      <c r="QY98" s="27" t="str">
        <f>IF(ISBLANK(QW98),"",IF(ISBLANK(VLOOKUP(QW98,role!A:E,3,FALSE)),"",VLOOKUP(QW98,role!A:E,3,FALSE)))</f>
        <v/>
      </c>
      <c r="QZ98" s="27" t="str">
        <f>IF(ISBLANK(QW98),"",IF(ISBLANK(VLOOKUP(QW98,role!A:E,4,FALSE)),"",VLOOKUP(QW98,role!A:E,4,FALSE)))</f>
        <v/>
      </c>
      <c r="RA98" s="27" t="str">
        <f>IF(ISBLANK(QW98),"",IF(ISBLANK(VLOOKUP(QW98,role!A:E,5,FALSE)),"",VLOOKUP(QW98,role!A:E,5,FALSE)))</f>
        <v/>
      </c>
      <c r="RB98" s="27" t="str">
        <f>IF(ISBLANK(QW98),"",VLOOKUP(QW98,role!A:F,6,FALSE))</f>
        <v/>
      </c>
      <c r="RC98" s="32"/>
      <c r="RD98" s="30" t="str">
        <f t="shared" si="70"/>
        <v/>
      </c>
      <c r="RF98" s="32"/>
      <c r="RG98" s="30" t="str">
        <f t="shared" si="71"/>
        <v/>
      </c>
      <c r="RI98" s="28"/>
      <c r="RJ98" s="32"/>
      <c r="RK98" s="30" t="str">
        <f t="shared" si="72"/>
        <v/>
      </c>
      <c r="RM98" s="32"/>
      <c r="RN98" s="30" t="str">
        <f t="shared" si="73"/>
        <v/>
      </c>
      <c r="RP98" s="32"/>
      <c r="RQ98" s="30" t="str">
        <f t="shared" si="74"/>
        <v/>
      </c>
      <c r="RS98" s="32"/>
      <c r="RT98" s="30" t="str">
        <f t="shared" si="75"/>
        <v/>
      </c>
      <c r="RV98" s="32"/>
      <c r="RW98" s="30" t="str">
        <f t="shared" si="76"/>
        <v/>
      </c>
      <c r="RY98" s="28"/>
      <c r="RZ98" s="29"/>
      <c r="SB98" s="27" t="str">
        <f t="shared" si="118"/>
        <v/>
      </c>
      <c r="SC98" s="35"/>
      <c r="SM98" s="28"/>
      <c r="SS98" s="28"/>
      <c r="SY98" s="28"/>
      <c r="TE98" s="28"/>
      <c r="TK98" s="28"/>
      <c r="TQ98" s="31"/>
      <c r="TR98" s="50"/>
      <c r="TS98" s="50"/>
      <c r="TT98" s="52"/>
      <c r="TU98" s="50"/>
      <c r="TV98" s="50"/>
      <c r="TW98" s="52"/>
      <c r="TX98" s="52"/>
      <c r="TY98" s="50"/>
      <c r="TZ98" s="52"/>
      <c r="UA98" s="52"/>
      <c r="UB98" s="50"/>
      <c r="UC98" s="52"/>
      <c r="UD98" s="52"/>
      <c r="UE98" s="50"/>
      <c r="UF98" s="52"/>
      <c r="UG98" s="28"/>
      <c r="UH98" s="52"/>
      <c r="UI98" s="50"/>
      <c r="UJ98" s="52"/>
      <c r="UK98" s="56"/>
      <c r="UL98" s="50"/>
      <c r="UM98" s="52"/>
      <c r="UN98" s="56"/>
      <c r="UO98" s="50"/>
      <c r="UP98" s="52"/>
      <c r="UQ98" s="56"/>
      <c r="UR98" s="50"/>
      <c r="US98" s="52"/>
      <c r="UT98" s="56"/>
      <c r="UU98" s="50"/>
      <c r="UV98" s="52"/>
      <c r="UW98" s="33"/>
      <c r="UX98" s="29"/>
      <c r="UY98" s="32"/>
      <c r="UZ98" s="30" t="str">
        <f t="shared" si="119"/>
        <v/>
      </c>
      <c r="VA98" s="27" t="str">
        <f t="shared" si="120"/>
        <v/>
      </c>
      <c r="VH98" s="27"/>
      <c r="VJ98" s="27"/>
      <c r="VL98" s="27"/>
      <c r="VN98" s="27"/>
      <c r="VP98" s="27"/>
      <c r="VR98" s="27"/>
      <c r="VT98" s="33"/>
      <c r="VU98" s="27"/>
      <c r="VV98" s="27"/>
      <c r="VW98" s="27"/>
      <c r="VX98" s="27"/>
      <c r="VY98" s="27"/>
      <c r="VZ98" s="27"/>
      <c r="WA98" s="27"/>
      <c r="WB98" s="27"/>
      <c r="WC98" s="27"/>
    </row>
    <row r="99" spans="3:601" s="26" customFormat="1" x14ac:dyDescent="0.35">
      <c r="C99" s="27" t="str">
        <f t="shared" si="77"/>
        <v/>
      </c>
      <c r="H99" s="26" t="str">
        <f t="shared" si="78"/>
        <v/>
      </c>
      <c r="J99" s="27"/>
      <c r="K99" s="27"/>
      <c r="L99" s="27"/>
      <c r="N99" s="29"/>
      <c r="P99" s="26" t="str">
        <f t="shared" si="79"/>
        <v/>
      </c>
      <c r="Q99" s="27" t="str">
        <f t="shared" si="80"/>
        <v/>
      </c>
      <c r="S99" s="27"/>
      <c r="V99" s="27"/>
      <c r="Y99" s="27"/>
      <c r="AB99" s="27"/>
      <c r="AE99" s="27"/>
      <c r="AG99" s="28"/>
      <c r="AJ99" s="35"/>
      <c r="AL99" s="26" t="str">
        <f t="shared" si="81"/>
        <v/>
      </c>
      <c r="AM99" s="27" t="str">
        <f t="shared" si="82"/>
        <v/>
      </c>
      <c r="AO99" s="27"/>
      <c r="AR99" s="27"/>
      <c r="AU99" s="27"/>
      <c r="AX99" s="27"/>
      <c r="BA99" s="27"/>
      <c r="BC99" s="28"/>
      <c r="BF99" s="35"/>
      <c r="BH99" s="26" t="str">
        <f t="shared" si="83"/>
        <v/>
      </c>
      <c r="BI99" s="27" t="str">
        <f t="shared" si="84"/>
        <v/>
      </c>
      <c r="BK99" s="27"/>
      <c r="BN99" s="27"/>
      <c r="BQ99" s="27"/>
      <c r="BT99" s="27"/>
      <c r="BW99" s="27"/>
      <c r="BY99" s="28"/>
      <c r="CB99" s="35"/>
      <c r="CD99" s="26" t="str">
        <f t="shared" si="85"/>
        <v/>
      </c>
      <c r="CE99" s="27" t="str">
        <f t="shared" si="86"/>
        <v/>
      </c>
      <c r="CG99" s="27"/>
      <c r="CJ99" s="27"/>
      <c r="CM99" s="27"/>
      <c r="CP99" s="27"/>
      <c r="CS99" s="27"/>
      <c r="CU99" s="28"/>
      <c r="CX99" s="35"/>
      <c r="CZ99" s="26" t="str">
        <f t="shared" si="87"/>
        <v/>
      </c>
      <c r="DA99" s="27" t="str">
        <f t="shared" si="88"/>
        <v/>
      </c>
      <c r="DC99" s="27"/>
      <c r="DF99" s="27"/>
      <c r="DI99" s="27"/>
      <c r="DL99" s="27"/>
      <c r="DO99" s="27"/>
      <c r="DQ99" s="28"/>
      <c r="DT99" s="28"/>
      <c r="DW99" s="26" t="str">
        <f t="shared" si="89"/>
        <v/>
      </c>
      <c r="DX99" s="27" t="str">
        <f t="shared" si="90"/>
        <v/>
      </c>
      <c r="DZ99" s="27"/>
      <c r="EC99" s="27"/>
      <c r="EF99" s="27"/>
      <c r="EI99" s="27"/>
      <c r="EL99" s="27"/>
      <c r="EN99" s="28"/>
      <c r="EQ99" s="35"/>
      <c r="ES99" s="26" t="str">
        <f t="shared" si="91"/>
        <v/>
      </c>
      <c r="ET99" s="27" t="str">
        <f t="shared" si="92"/>
        <v/>
      </c>
      <c r="EV99" s="27"/>
      <c r="EY99" s="27"/>
      <c r="FB99" s="27"/>
      <c r="FE99" s="27"/>
      <c r="FH99" s="27"/>
      <c r="FJ99" s="28"/>
      <c r="FM99" s="35"/>
      <c r="FO99" s="26" t="str">
        <f t="shared" si="93"/>
        <v/>
      </c>
      <c r="FP99" s="27" t="str">
        <f t="shared" si="94"/>
        <v/>
      </c>
      <c r="FR99" s="27"/>
      <c r="FU99" s="27"/>
      <c r="FX99" s="27"/>
      <c r="GA99" s="27"/>
      <c r="GD99" s="27"/>
      <c r="GF99" s="28"/>
      <c r="GI99" s="35"/>
      <c r="GK99" s="26" t="str">
        <f t="shared" si="95"/>
        <v/>
      </c>
      <c r="GL99" s="27" t="str">
        <f t="shared" si="96"/>
        <v/>
      </c>
      <c r="GN99" s="27"/>
      <c r="GQ99" s="27"/>
      <c r="GT99" s="27"/>
      <c r="GW99" s="27"/>
      <c r="GZ99" s="27"/>
      <c r="HB99" s="28"/>
      <c r="HE99" s="35"/>
      <c r="HG99" s="26" t="str">
        <f t="shared" si="97"/>
        <v/>
      </c>
      <c r="HH99" s="27" t="str">
        <f t="shared" si="98"/>
        <v/>
      </c>
      <c r="HJ99" s="27"/>
      <c r="HM99" s="27"/>
      <c r="HP99" s="27"/>
      <c r="HS99" s="27"/>
      <c r="HV99" s="27"/>
      <c r="HX99" s="28"/>
      <c r="IA99" s="28"/>
      <c r="ID99" s="26" t="str">
        <f t="shared" si="99"/>
        <v/>
      </c>
      <c r="IE99" s="27" t="str">
        <f t="shared" si="100"/>
        <v/>
      </c>
      <c r="IG99" s="27"/>
      <c r="IJ99" s="27"/>
      <c r="IM99" s="27"/>
      <c r="IP99" s="27"/>
      <c r="IS99" s="27"/>
      <c r="IU99" s="28"/>
      <c r="IX99" s="35"/>
      <c r="IZ99" s="26" t="str">
        <f t="shared" si="101"/>
        <v/>
      </c>
      <c r="JA99" s="27" t="str">
        <f t="shared" si="102"/>
        <v/>
      </c>
      <c r="JC99" s="27"/>
      <c r="JF99" s="27"/>
      <c r="JI99" s="27"/>
      <c r="JL99" s="27"/>
      <c r="JO99" s="27"/>
      <c r="JQ99" s="28"/>
      <c r="JT99" s="35"/>
      <c r="JV99" s="26" t="str">
        <f t="shared" si="103"/>
        <v/>
      </c>
      <c r="JW99" s="27" t="str">
        <f t="shared" si="104"/>
        <v/>
      </c>
      <c r="JY99" s="27"/>
      <c r="KB99" s="27"/>
      <c r="KE99" s="27"/>
      <c r="KH99" s="27"/>
      <c r="KK99" s="27"/>
      <c r="KM99" s="28"/>
      <c r="KP99" s="35"/>
      <c r="KR99" s="26" t="str">
        <f t="shared" si="105"/>
        <v/>
      </c>
      <c r="KS99" s="27" t="str">
        <f t="shared" si="106"/>
        <v/>
      </c>
      <c r="KU99" s="27"/>
      <c r="KX99" s="27"/>
      <c r="LA99" s="27"/>
      <c r="LD99" s="27"/>
      <c r="LG99" s="27"/>
      <c r="LI99" s="28"/>
      <c r="LL99" s="35"/>
      <c r="LN99" s="26" t="str">
        <f t="shared" si="107"/>
        <v/>
      </c>
      <c r="LO99" s="27" t="str">
        <f t="shared" si="108"/>
        <v/>
      </c>
      <c r="LQ99" s="27"/>
      <c r="LT99" s="27"/>
      <c r="LW99" s="27"/>
      <c r="LZ99" s="27"/>
      <c r="MC99" s="27"/>
      <c r="ME99" s="28"/>
      <c r="MH99" s="35"/>
      <c r="MJ99" s="26" t="str">
        <f t="shared" si="109"/>
        <v/>
      </c>
      <c r="MK99" s="27" t="str">
        <f t="shared" si="110"/>
        <v/>
      </c>
      <c r="MM99" s="27"/>
      <c r="MP99" s="27"/>
      <c r="MS99" s="27"/>
      <c r="MV99" s="27"/>
      <c r="MY99" s="27"/>
      <c r="NA99" s="28"/>
      <c r="ND99" s="35"/>
      <c r="NF99" s="26" t="str">
        <f t="shared" si="111"/>
        <v/>
      </c>
      <c r="NG99" s="27" t="str">
        <f t="shared" si="112"/>
        <v/>
      </c>
      <c r="NI99" s="27"/>
      <c r="NL99" s="27"/>
      <c r="NO99" s="27"/>
      <c r="NR99" s="27"/>
      <c r="NU99" s="27"/>
      <c r="NW99" s="28"/>
      <c r="NZ99" s="35"/>
      <c r="OB99" s="26" t="str">
        <f t="shared" si="113"/>
        <v/>
      </c>
      <c r="OC99" s="27" t="str">
        <f t="shared" si="114"/>
        <v/>
      </c>
      <c r="OE99" s="27"/>
      <c r="OH99" s="27"/>
      <c r="OK99" s="27"/>
      <c r="ON99" s="27"/>
      <c r="OQ99" s="27"/>
      <c r="OS99" s="28"/>
      <c r="OV99" s="35"/>
      <c r="OX99" s="26" t="str">
        <f t="shared" si="115"/>
        <v/>
      </c>
      <c r="OY99" s="27" t="str">
        <f t="shared" si="116"/>
        <v/>
      </c>
      <c r="PA99" s="27"/>
      <c r="PD99" s="27"/>
      <c r="PG99" s="27"/>
      <c r="PJ99" s="27"/>
      <c r="PM99" s="27"/>
      <c r="PO99" s="28"/>
      <c r="PR99" s="35"/>
      <c r="PT99" s="26" t="str">
        <f t="shared" si="117"/>
        <v/>
      </c>
      <c r="PU99" s="27" t="str">
        <f t="shared" si="66"/>
        <v/>
      </c>
      <c r="PW99" s="27"/>
      <c r="PZ99" s="27"/>
      <c r="QC99" s="27"/>
      <c r="QF99" s="27"/>
      <c r="QI99" s="27"/>
      <c r="QK99" s="28"/>
      <c r="QN99" s="28"/>
      <c r="QO99" s="29"/>
      <c r="QP99" s="30" t="str">
        <f t="shared" si="67"/>
        <v/>
      </c>
      <c r="QR99" s="32"/>
      <c r="QS99" s="30" t="str">
        <f t="shared" si="68"/>
        <v/>
      </c>
      <c r="QU99" s="32"/>
      <c r="QV99" s="30" t="str">
        <f t="shared" si="69"/>
        <v/>
      </c>
      <c r="QX99" s="27" t="str">
        <f>IF(ISBLANK(QW99),"",IF(ISBLANK(VLOOKUP(QW99,role!A:E,2,FALSE)),"",VLOOKUP(QW99,role!A:E,2,FALSE)))</f>
        <v/>
      </c>
      <c r="QY99" s="27" t="str">
        <f>IF(ISBLANK(QW99),"",IF(ISBLANK(VLOOKUP(QW99,role!A:E,3,FALSE)),"",VLOOKUP(QW99,role!A:E,3,FALSE)))</f>
        <v/>
      </c>
      <c r="QZ99" s="27" t="str">
        <f>IF(ISBLANK(QW99),"",IF(ISBLANK(VLOOKUP(QW99,role!A:E,4,FALSE)),"",VLOOKUP(QW99,role!A:E,4,FALSE)))</f>
        <v/>
      </c>
      <c r="RA99" s="27" t="str">
        <f>IF(ISBLANK(QW99),"",IF(ISBLANK(VLOOKUP(QW99,role!A:E,5,FALSE)),"",VLOOKUP(QW99,role!A:E,5,FALSE)))</f>
        <v/>
      </c>
      <c r="RB99" s="27" t="str">
        <f>IF(ISBLANK(QW99),"",VLOOKUP(QW99,role!A:F,6,FALSE))</f>
        <v/>
      </c>
      <c r="RC99" s="32"/>
      <c r="RD99" s="30" t="str">
        <f t="shared" si="70"/>
        <v/>
      </c>
      <c r="RF99" s="32"/>
      <c r="RG99" s="30" t="str">
        <f t="shared" si="71"/>
        <v/>
      </c>
      <c r="RI99" s="28"/>
      <c r="RJ99" s="32"/>
      <c r="RK99" s="30" t="str">
        <f t="shared" si="72"/>
        <v/>
      </c>
      <c r="RM99" s="32"/>
      <c r="RN99" s="30" t="str">
        <f t="shared" si="73"/>
        <v/>
      </c>
      <c r="RP99" s="32"/>
      <c r="RQ99" s="30" t="str">
        <f t="shared" si="74"/>
        <v/>
      </c>
      <c r="RS99" s="32"/>
      <c r="RT99" s="30" t="str">
        <f t="shared" si="75"/>
        <v/>
      </c>
      <c r="RV99" s="32"/>
      <c r="RW99" s="30" t="str">
        <f t="shared" si="76"/>
        <v/>
      </c>
      <c r="RY99" s="28"/>
      <c r="RZ99" s="29"/>
      <c r="SB99" s="27" t="str">
        <f t="shared" si="118"/>
        <v/>
      </c>
      <c r="SC99" s="35"/>
      <c r="SM99" s="28"/>
      <c r="SS99" s="28"/>
      <c r="SY99" s="28"/>
      <c r="TE99" s="28"/>
      <c r="TK99" s="28"/>
      <c r="TQ99" s="31"/>
      <c r="TR99" s="50"/>
      <c r="TS99" s="50"/>
      <c r="TT99" s="52"/>
      <c r="TU99" s="50"/>
      <c r="TV99" s="50"/>
      <c r="TW99" s="52"/>
      <c r="TX99" s="52"/>
      <c r="TY99" s="50"/>
      <c r="TZ99" s="52"/>
      <c r="UA99" s="52"/>
      <c r="UB99" s="50"/>
      <c r="UC99" s="52"/>
      <c r="UD99" s="52"/>
      <c r="UE99" s="50"/>
      <c r="UF99" s="52"/>
      <c r="UG99" s="28"/>
      <c r="UH99" s="52"/>
      <c r="UI99" s="50"/>
      <c r="UJ99" s="52"/>
      <c r="UK99" s="56"/>
      <c r="UL99" s="50"/>
      <c r="UM99" s="52"/>
      <c r="UN99" s="56"/>
      <c r="UO99" s="50"/>
      <c r="UP99" s="52"/>
      <c r="UQ99" s="56"/>
      <c r="UR99" s="50"/>
      <c r="US99" s="52"/>
      <c r="UT99" s="56"/>
      <c r="UU99" s="50"/>
      <c r="UV99" s="52"/>
      <c r="UW99" s="33"/>
      <c r="UX99" s="29"/>
      <c r="UY99" s="32"/>
      <c r="UZ99" s="30" t="str">
        <f t="shared" si="119"/>
        <v/>
      </c>
      <c r="VA99" s="27" t="str">
        <f t="shared" si="120"/>
        <v/>
      </c>
      <c r="VH99" s="27"/>
      <c r="VJ99" s="27"/>
      <c r="VL99" s="27"/>
      <c r="VN99" s="27"/>
      <c r="VP99" s="27"/>
      <c r="VR99" s="27"/>
      <c r="VT99" s="33"/>
      <c r="VU99" s="27"/>
      <c r="VV99" s="27"/>
      <c r="VW99" s="27"/>
      <c r="VX99" s="27"/>
      <c r="VY99" s="27"/>
      <c r="VZ99" s="27"/>
      <c r="WA99" s="27"/>
      <c r="WB99" s="27"/>
      <c r="WC99" s="27"/>
    </row>
    <row r="100" spans="3:601" s="26" customFormat="1" x14ac:dyDescent="0.35">
      <c r="C100" s="27" t="str">
        <f t="shared" si="77"/>
        <v/>
      </c>
      <c r="H100" s="26" t="str">
        <f t="shared" si="78"/>
        <v/>
      </c>
      <c r="J100" s="27"/>
      <c r="K100" s="27"/>
      <c r="L100" s="27"/>
      <c r="N100" s="29"/>
      <c r="P100" s="26" t="str">
        <f t="shared" si="79"/>
        <v/>
      </c>
      <c r="Q100" s="27" t="str">
        <f t="shared" si="80"/>
        <v/>
      </c>
      <c r="S100" s="27"/>
      <c r="V100" s="27"/>
      <c r="Y100" s="27"/>
      <c r="AB100" s="27"/>
      <c r="AE100" s="27"/>
      <c r="AG100" s="28"/>
      <c r="AJ100" s="35"/>
      <c r="AL100" s="26" t="str">
        <f t="shared" si="81"/>
        <v/>
      </c>
      <c r="AM100" s="27" t="str">
        <f t="shared" si="82"/>
        <v/>
      </c>
      <c r="AO100" s="27"/>
      <c r="AR100" s="27"/>
      <c r="AU100" s="27"/>
      <c r="AX100" s="27"/>
      <c r="BA100" s="27"/>
      <c r="BC100" s="28"/>
      <c r="BF100" s="35"/>
      <c r="BH100" s="26" t="str">
        <f t="shared" si="83"/>
        <v/>
      </c>
      <c r="BI100" s="27" t="str">
        <f t="shared" si="84"/>
        <v/>
      </c>
      <c r="BK100" s="27"/>
      <c r="BN100" s="27"/>
      <c r="BQ100" s="27"/>
      <c r="BT100" s="27"/>
      <c r="BW100" s="27"/>
      <c r="BY100" s="28"/>
      <c r="CB100" s="35"/>
      <c r="CD100" s="26" t="str">
        <f t="shared" si="85"/>
        <v/>
      </c>
      <c r="CE100" s="27" t="str">
        <f t="shared" si="86"/>
        <v/>
      </c>
      <c r="CG100" s="27"/>
      <c r="CJ100" s="27"/>
      <c r="CM100" s="27"/>
      <c r="CP100" s="27"/>
      <c r="CS100" s="27"/>
      <c r="CU100" s="28"/>
      <c r="CX100" s="35"/>
      <c r="CZ100" s="26" t="str">
        <f t="shared" si="87"/>
        <v/>
      </c>
      <c r="DA100" s="27" t="str">
        <f t="shared" si="88"/>
        <v/>
      </c>
      <c r="DC100" s="27"/>
      <c r="DF100" s="27"/>
      <c r="DI100" s="27"/>
      <c r="DL100" s="27"/>
      <c r="DO100" s="27"/>
      <c r="DQ100" s="28"/>
      <c r="DT100" s="28"/>
      <c r="DW100" s="26" t="str">
        <f t="shared" si="89"/>
        <v/>
      </c>
      <c r="DX100" s="27" t="str">
        <f t="shared" si="90"/>
        <v/>
      </c>
      <c r="DZ100" s="27"/>
      <c r="EC100" s="27"/>
      <c r="EF100" s="27"/>
      <c r="EI100" s="27"/>
      <c r="EL100" s="27"/>
      <c r="EN100" s="28"/>
      <c r="EQ100" s="35"/>
      <c r="ES100" s="26" t="str">
        <f t="shared" si="91"/>
        <v/>
      </c>
      <c r="ET100" s="27" t="str">
        <f t="shared" si="92"/>
        <v/>
      </c>
      <c r="EV100" s="27"/>
      <c r="EY100" s="27"/>
      <c r="FB100" s="27"/>
      <c r="FE100" s="27"/>
      <c r="FH100" s="27"/>
      <c r="FJ100" s="28"/>
      <c r="FM100" s="35"/>
      <c r="FO100" s="26" t="str">
        <f t="shared" si="93"/>
        <v/>
      </c>
      <c r="FP100" s="27" t="str">
        <f t="shared" si="94"/>
        <v/>
      </c>
      <c r="FR100" s="27"/>
      <c r="FU100" s="27"/>
      <c r="FX100" s="27"/>
      <c r="GA100" s="27"/>
      <c r="GD100" s="27"/>
      <c r="GF100" s="28"/>
      <c r="GI100" s="35"/>
      <c r="GK100" s="26" t="str">
        <f t="shared" si="95"/>
        <v/>
      </c>
      <c r="GL100" s="27" t="str">
        <f t="shared" si="96"/>
        <v/>
      </c>
      <c r="GN100" s="27"/>
      <c r="GQ100" s="27"/>
      <c r="GT100" s="27"/>
      <c r="GW100" s="27"/>
      <c r="GZ100" s="27"/>
      <c r="HB100" s="28"/>
      <c r="HE100" s="35"/>
      <c r="HG100" s="26" t="str">
        <f t="shared" si="97"/>
        <v/>
      </c>
      <c r="HH100" s="27" t="str">
        <f t="shared" si="98"/>
        <v/>
      </c>
      <c r="HJ100" s="27"/>
      <c r="HM100" s="27"/>
      <c r="HP100" s="27"/>
      <c r="HS100" s="27"/>
      <c r="HV100" s="27"/>
      <c r="HX100" s="28"/>
      <c r="IA100" s="28"/>
      <c r="ID100" s="26" t="str">
        <f t="shared" si="99"/>
        <v/>
      </c>
      <c r="IE100" s="27" t="str">
        <f t="shared" si="100"/>
        <v/>
      </c>
      <c r="IG100" s="27"/>
      <c r="IJ100" s="27"/>
      <c r="IM100" s="27"/>
      <c r="IP100" s="27"/>
      <c r="IS100" s="27"/>
      <c r="IU100" s="28"/>
      <c r="IX100" s="35"/>
      <c r="IZ100" s="26" t="str">
        <f t="shared" si="101"/>
        <v/>
      </c>
      <c r="JA100" s="27" t="str">
        <f t="shared" si="102"/>
        <v/>
      </c>
      <c r="JC100" s="27"/>
      <c r="JF100" s="27"/>
      <c r="JI100" s="27"/>
      <c r="JL100" s="27"/>
      <c r="JO100" s="27"/>
      <c r="JQ100" s="28"/>
      <c r="JT100" s="35"/>
      <c r="JV100" s="26" t="str">
        <f t="shared" si="103"/>
        <v/>
      </c>
      <c r="JW100" s="27" t="str">
        <f t="shared" si="104"/>
        <v/>
      </c>
      <c r="JY100" s="27"/>
      <c r="KB100" s="27"/>
      <c r="KE100" s="27"/>
      <c r="KH100" s="27"/>
      <c r="KK100" s="27"/>
      <c r="KM100" s="28"/>
      <c r="KP100" s="35"/>
      <c r="KR100" s="26" t="str">
        <f t="shared" si="105"/>
        <v/>
      </c>
      <c r="KS100" s="27" t="str">
        <f t="shared" si="106"/>
        <v/>
      </c>
      <c r="KU100" s="27"/>
      <c r="KX100" s="27"/>
      <c r="LA100" s="27"/>
      <c r="LD100" s="27"/>
      <c r="LG100" s="27"/>
      <c r="LI100" s="28"/>
      <c r="LL100" s="35"/>
      <c r="LN100" s="26" t="str">
        <f t="shared" si="107"/>
        <v/>
      </c>
      <c r="LO100" s="27" t="str">
        <f t="shared" si="108"/>
        <v/>
      </c>
      <c r="LQ100" s="27"/>
      <c r="LT100" s="27"/>
      <c r="LW100" s="27"/>
      <c r="LZ100" s="27"/>
      <c r="MC100" s="27"/>
      <c r="ME100" s="28"/>
      <c r="MH100" s="35"/>
      <c r="MJ100" s="26" t="str">
        <f t="shared" si="109"/>
        <v/>
      </c>
      <c r="MK100" s="27" t="str">
        <f t="shared" si="110"/>
        <v/>
      </c>
      <c r="MM100" s="27"/>
      <c r="MP100" s="27"/>
      <c r="MS100" s="27"/>
      <c r="MV100" s="27"/>
      <c r="MY100" s="27"/>
      <c r="NA100" s="28"/>
      <c r="ND100" s="35"/>
      <c r="NF100" s="26" t="str">
        <f t="shared" si="111"/>
        <v/>
      </c>
      <c r="NG100" s="27" t="str">
        <f t="shared" si="112"/>
        <v/>
      </c>
      <c r="NI100" s="27"/>
      <c r="NL100" s="27"/>
      <c r="NO100" s="27"/>
      <c r="NR100" s="27"/>
      <c r="NU100" s="27"/>
      <c r="NW100" s="28"/>
      <c r="NZ100" s="35"/>
      <c r="OB100" s="26" t="str">
        <f t="shared" si="113"/>
        <v/>
      </c>
      <c r="OC100" s="27" t="str">
        <f t="shared" si="114"/>
        <v/>
      </c>
      <c r="OE100" s="27"/>
      <c r="OH100" s="27"/>
      <c r="OK100" s="27"/>
      <c r="ON100" s="27"/>
      <c r="OQ100" s="27"/>
      <c r="OS100" s="28"/>
      <c r="OV100" s="35"/>
      <c r="OX100" s="26" t="str">
        <f t="shared" si="115"/>
        <v/>
      </c>
      <c r="OY100" s="27" t="str">
        <f t="shared" si="116"/>
        <v/>
      </c>
      <c r="PA100" s="27"/>
      <c r="PD100" s="27"/>
      <c r="PG100" s="27"/>
      <c r="PJ100" s="27"/>
      <c r="PM100" s="27"/>
      <c r="PO100" s="28"/>
      <c r="PR100" s="35"/>
      <c r="PT100" s="26" t="str">
        <f t="shared" si="117"/>
        <v/>
      </c>
      <c r="PU100" s="27" t="str">
        <f t="shared" si="66"/>
        <v/>
      </c>
      <c r="PW100" s="27"/>
      <c r="PZ100" s="27"/>
      <c r="QC100" s="27"/>
      <c r="QF100" s="27"/>
      <c r="QI100" s="27"/>
      <c r="QK100" s="28"/>
      <c r="QN100" s="28"/>
      <c r="QO100" s="29"/>
      <c r="QP100" s="30" t="str">
        <f t="shared" ref="QP100" si="121">IF(ISBLANK(QO100),"","Organizational")</f>
        <v/>
      </c>
      <c r="QR100" s="32"/>
      <c r="QS100" s="30" t="str">
        <f t="shared" ref="QS100" si="122">IF(ISBLANK(QR100),"","Organizational")</f>
        <v/>
      </c>
      <c r="QU100" s="32"/>
      <c r="QV100" s="30" t="str">
        <f t="shared" ref="QV100" si="123">IF(ISBLANK(QU100),"","Organizational")</f>
        <v/>
      </c>
      <c r="QX100" s="27" t="str">
        <f>IF(ISBLANK(QW100),"",IF(ISBLANK(VLOOKUP(QW100,role!A:E,2,FALSE)),"",VLOOKUP(QW100,role!A:E,2,FALSE)))</f>
        <v/>
      </c>
      <c r="QY100" s="27" t="str">
        <f>IF(ISBLANK(QW100),"",IF(ISBLANK(VLOOKUP(QW100,role!A:E,3,FALSE)),"",VLOOKUP(QW100,role!A:E,3,FALSE)))</f>
        <v/>
      </c>
      <c r="QZ100" s="27" t="str">
        <f>IF(ISBLANK(QW100),"",IF(ISBLANK(VLOOKUP(QW100,role!A:E,4,FALSE)),"",VLOOKUP(QW100,role!A:E,4,FALSE)))</f>
        <v/>
      </c>
      <c r="RA100" s="27" t="str">
        <f>IF(ISBLANK(QW100),"",IF(ISBLANK(VLOOKUP(QW100,role!A:E,5,FALSE)),"",VLOOKUP(QW100,role!A:E,5,FALSE)))</f>
        <v/>
      </c>
      <c r="RB100" s="27" t="str">
        <f>IF(ISBLANK(QW100),"",VLOOKUP(QW100,role!A:F,6,FALSE))</f>
        <v/>
      </c>
      <c r="RC100" s="32"/>
      <c r="RD100" s="30" t="str">
        <f t="shared" ref="RD100" si="124">IF(ISBLANK(RC100),"","Organizational")</f>
        <v/>
      </c>
      <c r="RF100" s="32"/>
      <c r="RG100" s="30" t="str">
        <f t="shared" ref="RG100" si="125">IF(ISBLANK(RF100),"","Organizational")</f>
        <v/>
      </c>
      <c r="RI100" s="28"/>
      <c r="RJ100" s="32"/>
      <c r="RK100" s="30" t="str">
        <f t="shared" ref="RK100" si="126">IF(ISBLANK(RJ100),"","Organizational")</f>
        <v/>
      </c>
      <c r="RM100" s="32"/>
      <c r="RN100" s="30" t="str">
        <f t="shared" ref="RN100" si="127">IF(ISBLANK(RM100),"","Organizational")</f>
        <v/>
      </c>
      <c r="RP100" s="32"/>
      <c r="RQ100" s="30" t="str">
        <f t="shared" ref="RQ100" si="128">IF(ISBLANK(RP100),"","Organizational")</f>
        <v/>
      </c>
      <c r="RS100" s="32"/>
      <c r="RT100" s="30" t="str">
        <f t="shared" ref="RT100" si="129">IF(ISBLANK(RS100),"","Organizational")</f>
        <v/>
      </c>
      <c r="RV100" s="32"/>
      <c r="RW100" s="30" t="str">
        <f t="shared" ref="RW100" si="130">IF(ISBLANK(RV100),"","Organizational")</f>
        <v/>
      </c>
      <c r="RY100" s="28"/>
      <c r="RZ100" s="29"/>
      <c r="SB100" s="27" t="str">
        <f t="shared" si="118"/>
        <v/>
      </c>
      <c r="SC100" s="35"/>
      <c r="SM100" s="28"/>
      <c r="SS100" s="28"/>
      <c r="SY100" s="28"/>
      <c r="TE100" s="28"/>
      <c r="TK100" s="28"/>
      <c r="TQ100" s="31"/>
      <c r="TR100" s="50"/>
      <c r="TS100" s="50"/>
      <c r="TT100" s="52"/>
      <c r="TU100" s="50"/>
      <c r="TV100" s="50"/>
      <c r="TW100" s="52"/>
      <c r="TX100" s="52"/>
      <c r="TY100" s="50"/>
      <c r="TZ100" s="52"/>
      <c r="UA100" s="52"/>
      <c r="UB100" s="50"/>
      <c r="UC100" s="52"/>
      <c r="UD100" s="52"/>
      <c r="UE100" s="50"/>
      <c r="UF100" s="52"/>
      <c r="UG100" s="28"/>
      <c r="UH100" s="52"/>
      <c r="UI100" s="50"/>
      <c r="UJ100" s="52"/>
      <c r="UK100" s="56"/>
      <c r="UL100" s="50"/>
      <c r="UM100" s="52"/>
      <c r="UN100" s="56"/>
      <c r="UO100" s="50"/>
      <c r="UP100" s="52"/>
      <c r="UQ100" s="56"/>
      <c r="UR100" s="50"/>
      <c r="US100" s="52"/>
      <c r="UT100" s="56"/>
      <c r="UU100" s="50"/>
      <c r="UV100" s="52"/>
      <c r="UW100" s="33"/>
      <c r="UX100" s="29"/>
      <c r="UY100" s="32"/>
      <c r="UZ100" s="30" t="str">
        <f t="shared" si="119"/>
        <v/>
      </c>
      <c r="VA100" s="27" t="str">
        <f t="shared" si="120"/>
        <v/>
      </c>
      <c r="VH100" s="27"/>
      <c r="VJ100" s="27"/>
      <c r="VL100" s="27"/>
      <c r="VN100" s="27"/>
      <c r="VP100" s="27"/>
      <c r="VR100" s="27"/>
      <c r="VT100" s="33"/>
      <c r="VU100" s="27"/>
      <c r="VV100" s="27"/>
      <c r="VW100" s="27"/>
      <c r="VX100" s="27"/>
      <c r="VY100" s="27"/>
      <c r="VZ100" s="27"/>
      <c r="WA100" s="27"/>
      <c r="WB100" s="27"/>
      <c r="WC100" s="27"/>
    </row>
  </sheetData>
  <pageMargins left="0.7" right="0.7" top="0.75" bottom="0.75" header="0.3" footer="0.3"/>
  <pageSetup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document_type!$A$2:$A$41</xm:f>
          </x14:formula1>
          <xm:sqref>M4:M100</xm:sqref>
        </x14:dataValidation>
        <x14:dataValidation type="list" allowBlank="1" showInputMessage="1" showErrorMessage="1">
          <x14:formula1>
            <xm:f>discipline!$A$1:$A$89</xm:f>
          </x14:formula1>
          <xm:sqref>TL4:TP100</xm:sqref>
        </x14:dataValidation>
        <x14:dataValidation type="list" allowBlank="1" showInputMessage="1" showErrorMessage="1">
          <x14:formula1>
            <xm:f>role!$A$2:$A$22</xm:f>
          </x14:formula1>
          <xm:sqref>QQ4:QQ100</xm:sqref>
        </x14:dataValidation>
        <x14:dataValidation type="list" allowBlank="1" showInputMessage="1" showErrorMessage="1">
          <x14:formula1>
            <xm:f>related_id_type!$A$2:$A$20</xm:f>
          </x14:formula1>
          <xm:sqref>TV4:TV100 TY4:TY100 UB4:UB100 UE4:UE100 TS4:TS100 UI4:UI100 UL4:UL100 UO4:UO100 UR4:UR100 UU4:UU100</xm:sqref>
        </x14:dataValidation>
        <x14:dataValidation type="list" allowBlank="1" showInputMessage="1" showErrorMessage="1">
          <x14:formula1>
            <xm:f>related_id_relation!$A$2:$A$34</xm:f>
          </x14:formula1>
          <xm:sqref>TW4:TW100 TZ4:TZ100 UC4:UC100 TT4:TT100 UF4:UF100 UJ4:UJ100 UM4:UM100 UP4:UP100 US4:US100 UV4:UV100</xm:sqref>
        </x14:dataValidation>
        <x14:dataValidation type="list" allowBlank="1" showInputMessage="1" showErrorMessage="1">
          <x14:formula1>
            <xm:f>resource_type!$A$2:$A$16</xm:f>
          </x14:formula1>
          <xm:sqref>L4:L100</xm:sqref>
        </x14:dataValidation>
        <x14:dataValidation type="list" allowBlank="1" showInputMessage="1" showErrorMessage="1">
          <x14:formula1>
            <xm:f>role!$A2:$A22</xm:f>
          </x14:formula1>
          <xm:sqref>RX4:RX100 RR4:RR100 RL4:RL100 QT4:QT100 QW4:QW100 RE4:RE100 RH4:RH100 RO4:RO100 RU4:RU100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A2" sqref="A2"/>
    </sheetView>
  </sheetViews>
  <sheetFormatPr defaultRowHeight="14.5" x14ac:dyDescent="0.35"/>
  <cols>
    <col min="1" max="1" width="29.1796875" bestFit="1" customWidth="1"/>
    <col min="2" max="3" width="15" customWidth="1"/>
    <col min="4" max="4" width="17.453125" bestFit="1" customWidth="1"/>
  </cols>
  <sheetData>
    <row r="1" spans="1:2" x14ac:dyDescent="0.35">
      <c r="A1" s="22" t="s">
        <v>136</v>
      </c>
      <c r="B1" s="22"/>
    </row>
    <row r="2" spans="1:2" x14ac:dyDescent="0.35">
      <c r="A2" t="s">
        <v>129</v>
      </c>
    </row>
    <row r="3" spans="1:2" x14ac:dyDescent="0.35">
      <c r="A3" t="s">
        <v>937</v>
      </c>
    </row>
    <row r="4" spans="1:2" x14ac:dyDescent="0.35">
      <c r="A4" t="s">
        <v>938</v>
      </c>
    </row>
    <row r="5" spans="1:2" x14ac:dyDescent="0.35">
      <c r="A5" t="s">
        <v>130</v>
      </c>
    </row>
    <row r="6" spans="1:2" x14ac:dyDescent="0.35">
      <c r="A6" t="s">
        <v>939</v>
      </c>
    </row>
    <row r="7" spans="1:2" x14ac:dyDescent="0.35">
      <c r="A7" t="s">
        <v>131</v>
      </c>
    </row>
    <row r="8" spans="1:2" x14ac:dyDescent="0.35">
      <c r="A8" t="s">
        <v>940</v>
      </c>
    </row>
    <row r="9" spans="1:2" x14ac:dyDescent="0.35">
      <c r="A9" t="s">
        <v>941</v>
      </c>
    </row>
    <row r="10" spans="1:2" x14ac:dyDescent="0.35">
      <c r="A10" t="s">
        <v>132</v>
      </c>
    </row>
    <row r="11" spans="1:2" x14ac:dyDescent="0.35">
      <c r="A11" t="s">
        <v>942</v>
      </c>
    </row>
    <row r="12" spans="1:2" x14ac:dyDescent="0.35">
      <c r="A12" t="s">
        <v>133</v>
      </c>
    </row>
    <row r="13" spans="1:2" x14ac:dyDescent="0.35">
      <c r="A13" t="s">
        <v>134</v>
      </c>
    </row>
    <row r="14" spans="1:2" x14ac:dyDescent="0.35">
      <c r="A14" t="s">
        <v>135</v>
      </c>
    </row>
    <row r="15" spans="1:2" x14ac:dyDescent="0.35">
      <c r="A15" t="s">
        <v>943</v>
      </c>
    </row>
    <row r="16" spans="1:2" x14ac:dyDescent="0.35">
      <c r="A16" t="s">
        <v>944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"/>
  <sheetViews>
    <sheetView workbookViewId="0">
      <selection activeCell="A37" sqref="A37"/>
    </sheetView>
  </sheetViews>
  <sheetFormatPr defaultRowHeight="14.5" x14ac:dyDescent="0.35"/>
  <cols>
    <col min="1" max="1" width="26.81640625" bestFit="1" customWidth="1"/>
  </cols>
  <sheetData>
    <row r="1" spans="1:3" x14ac:dyDescent="0.35">
      <c r="A1" s="22" t="s">
        <v>171</v>
      </c>
      <c r="C1" t="s">
        <v>175</v>
      </c>
    </row>
    <row r="2" spans="1:3" x14ac:dyDescent="0.35">
      <c r="A2" t="s">
        <v>137</v>
      </c>
    </row>
    <row r="3" spans="1:3" x14ac:dyDescent="0.35">
      <c r="A3" t="s">
        <v>138</v>
      </c>
    </row>
    <row r="4" spans="1:3" x14ac:dyDescent="0.35">
      <c r="A4" t="s">
        <v>139</v>
      </c>
    </row>
    <row r="5" spans="1:3" x14ac:dyDescent="0.35">
      <c r="A5" t="s">
        <v>140</v>
      </c>
    </row>
    <row r="6" spans="1:3" x14ac:dyDescent="0.35">
      <c r="A6" t="s">
        <v>141</v>
      </c>
    </row>
    <row r="7" spans="1:3" x14ac:dyDescent="0.35">
      <c r="A7" s="21" t="s">
        <v>173</v>
      </c>
    </row>
    <row r="8" spans="1:3" x14ac:dyDescent="0.35">
      <c r="A8" s="21" t="s">
        <v>174</v>
      </c>
    </row>
    <row r="9" spans="1:3" x14ac:dyDescent="0.35">
      <c r="A9" t="s">
        <v>142</v>
      </c>
    </row>
    <row r="10" spans="1:3" x14ac:dyDescent="0.35">
      <c r="A10" t="s">
        <v>143</v>
      </c>
    </row>
    <row r="11" spans="1:3" x14ac:dyDescent="0.35">
      <c r="A11" t="s">
        <v>144</v>
      </c>
    </row>
    <row r="12" spans="1:3" x14ac:dyDescent="0.35">
      <c r="A12" t="s">
        <v>145</v>
      </c>
    </row>
    <row r="13" spans="1:3" x14ac:dyDescent="0.35">
      <c r="A13" t="s">
        <v>146</v>
      </c>
    </row>
    <row r="14" spans="1:3" x14ac:dyDescent="0.35">
      <c r="A14" t="s">
        <v>147</v>
      </c>
    </row>
    <row r="15" spans="1:3" x14ac:dyDescent="0.35">
      <c r="A15" t="s">
        <v>148</v>
      </c>
    </row>
    <row r="16" spans="1:3" x14ac:dyDescent="0.35">
      <c r="A16" t="s">
        <v>149</v>
      </c>
    </row>
    <row r="17" spans="1:1" x14ac:dyDescent="0.35">
      <c r="A17" t="s">
        <v>150</v>
      </c>
    </row>
    <row r="18" spans="1:1" x14ac:dyDescent="0.35">
      <c r="A18" t="s">
        <v>151</v>
      </c>
    </row>
    <row r="19" spans="1:1" x14ac:dyDescent="0.35">
      <c r="A19" t="s">
        <v>152</v>
      </c>
    </row>
    <row r="20" spans="1:1" x14ac:dyDescent="0.35">
      <c r="A20" t="s">
        <v>153</v>
      </c>
    </row>
    <row r="21" spans="1:1" x14ac:dyDescent="0.35">
      <c r="A21" t="s">
        <v>154</v>
      </c>
    </row>
    <row r="22" spans="1:1" x14ac:dyDescent="0.35">
      <c r="A22" t="s">
        <v>155</v>
      </c>
    </row>
    <row r="23" spans="1:1" x14ac:dyDescent="0.35">
      <c r="A23" t="s">
        <v>156</v>
      </c>
    </row>
    <row r="24" spans="1:1" x14ac:dyDescent="0.35">
      <c r="A24" t="s">
        <v>157</v>
      </c>
    </row>
    <row r="25" spans="1:1" x14ac:dyDescent="0.35">
      <c r="A25" t="s">
        <v>158</v>
      </c>
    </row>
    <row r="26" spans="1:1" x14ac:dyDescent="0.35">
      <c r="A26" t="s">
        <v>159</v>
      </c>
    </row>
    <row r="27" spans="1:1" x14ac:dyDescent="0.35">
      <c r="A27" t="s">
        <v>160</v>
      </c>
    </row>
    <row r="28" spans="1:1" x14ac:dyDescent="0.35">
      <c r="A28" s="21" t="s">
        <v>172</v>
      </c>
    </row>
    <row r="29" spans="1:1" x14ac:dyDescent="0.35">
      <c r="A29" s="21" t="s">
        <v>489</v>
      </c>
    </row>
    <row r="30" spans="1:1" x14ac:dyDescent="0.35">
      <c r="A30" t="s">
        <v>161</v>
      </c>
    </row>
    <row r="31" spans="1:1" x14ac:dyDescent="0.35">
      <c r="A31" t="s">
        <v>162</v>
      </c>
    </row>
    <row r="32" spans="1:1" x14ac:dyDescent="0.35">
      <c r="A32" t="s">
        <v>163</v>
      </c>
    </row>
    <row r="33" spans="1:1" x14ac:dyDescent="0.35">
      <c r="A33" t="s">
        <v>164</v>
      </c>
    </row>
    <row r="34" spans="1:1" x14ac:dyDescent="0.35">
      <c r="A34" s="21" t="s">
        <v>308</v>
      </c>
    </row>
    <row r="35" spans="1:1" x14ac:dyDescent="0.35">
      <c r="A35" t="s">
        <v>165</v>
      </c>
    </row>
    <row r="36" spans="1:1" x14ac:dyDescent="0.35">
      <c r="A36" t="s">
        <v>166</v>
      </c>
    </row>
    <row r="37" spans="1:1" x14ac:dyDescent="0.35">
      <c r="A37" s="21" t="s">
        <v>595</v>
      </c>
    </row>
    <row r="38" spans="1:1" x14ac:dyDescent="0.35">
      <c r="A38" t="s">
        <v>167</v>
      </c>
    </row>
    <row r="39" spans="1:1" x14ac:dyDescent="0.35">
      <c r="A39" t="s">
        <v>168</v>
      </c>
    </row>
    <row r="40" spans="1:1" x14ac:dyDescent="0.35">
      <c r="A40" t="s">
        <v>169</v>
      </c>
    </row>
    <row r="41" spans="1:1" x14ac:dyDescent="0.35">
      <c r="A41" t="s">
        <v>170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"/>
  <sheetViews>
    <sheetView topLeftCell="A2" zoomScaleNormal="100" workbookViewId="0">
      <selection activeCell="B22" sqref="B22"/>
    </sheetView>
  </sheetViews>
  <sheetFormatPr defaultRowHeight="14.5" x14ac:dyDescent="0.35"/>
  <cols>
    <col min="1" max="1" width="28.54296875" bestFit="1" customWidth="1"/>
    <col min="2" max="2" width="8.81640625" bestFit="1" customWidth="1"/>
    <col min="3" max="3" width="12.54296875" bestFit="1" customWidth="1"/>
    <col min="4" max="4" width="32" bestFit="1" customWidth="1"/>
    <col min="5" max="5" width="35.54296875" style="49" bestFit="1" customWidth="1"/>
    <col min="6" max="6" width="22.1796875" bestFit="1" customWidth="1"/>
  </cols>
  <sheetData>
    <row r="1" spans="1:6" x14ac:dyDescent="0.35">
      <c r="A1" s="22" t="s">
        <v>953</v>
      </c>
      <c r="B1" s="22"/>
      <c r="C1" s="22"/>
      <c r="D1" s="22"/>
      <c r="E1" s="48"/>
      <c r="F1" s="53"/>
    </row>
    <row r="2" spans="1:6" x14ac:dyDescent="0.35">
      <c r="A2" s="47" t="s">
        <v>945</v>
      </c>
      <c r="B2" s="22"/>
      <c r="C2" s="22"/>
      <c r="D2" s="22"/>
      <c r="E2" s="48"/>
    </row>
    <row r="3" spans="1:6" x14ac:dyDescent="0.35">
      <c r="A3" t="s">
        <v>722</v>
      </c>
      <c r="F3" s="54"/>
    </row>
    <row r="4" spans="1:6" x14ac:dyDescent="0.35">
      <c r="A4" t="s">
        <v>946</v>
      </c>
    </row>
    <row r="5" spans="1:6" x14ac:dyDescent="0.35">
      <c r="A5" t="s">
        <v>723</v>
      </c>
      <c r="F5" s="54"/>
    </row>
    <row r="6" spans="1:6" x14ac:dyDescent="0.35">
      <c r="A6" t="s">
        <v>724</v>
      </c>
      <c r="F6" s="54"/>
    </row>
    <row r="7" spans="1:6" x14ac:dyDescent="0.35">
      <c r="A7" t="s">
        <v>725</v>
      </c>
      <c r="F7" s="54"/>
    </row>
    <row r="8" spans="1:6" x14ac:dyDescent="0.35">
      <c r="A8" t="s">
        <v>726</v>
      </c>
      <c r="F8" s="54"/>
    </row>
    <row r="9" spans="1:6" x14ac:dyDescent="0.35">
      <c r="A9" t="s">
        <v>727</v>
      </c>
      <c r="F9" s="54"/>
    </row>
    <row r="10" spans="1:6" x14ac:dyDescent="0.35">
      <c r="A10" t="s">
        <v>728</v>
      </c>
      <c r="F10" s="54"/>
    </row>
    <row r="11" spans="1:6" x14ac:dyDescent="0.35">
      <c r="A11" t="s">
        <v>947</v>
      </c>
      <c r="F11" s="54"/>
    </row>
    <row r="12" spans="1:6" x14ac:dyDescent="0.35">
      <c r="A12" t="s">
        <v>729</v>
      </c>
      <c r="F12" s="54"/>
    </row>
    <row r="13" spans="1:6" x14ac:dyDescent="0.35">
      <c r="A13" t="s">
        <v>948</v>
      </c>
      <c r="F13" s="54"/>
    </row>
    <row r="14" spans="1:6" x14ac:dyDescent="0.35">
      <c r="A14" t="s">
        <v>949</v>
      </c>
      <c r="F14" s="54"/>
    </row>
    <row r="15" spans="1:6" x14ac:dyDescent="0.35">
      <c r="A15" t="s">
        <v>730</v>
      </c>
      <c r="F15" s="54"/>
    </row>
    <row r="16" spans="1:6" x14ac:dyDescent="0.35">
      <c r="A16" t="s">
        <v>731</v>
      </c>
    </row>
    <row r="17" spans="1:6" x14ac:dyDescent="0.35">
      <c r="A17" t="s">
        <v>950</v>
      </c>
      <c r="F17" s="54"/>
    </row>
    <row r="18" spans="1:6" x14ac:dyDescent="0.35">
      <c r="A18" t="s">
        <v>732</v>
      </c>
    </row>
    <row r="19" spans="1:6" x14ac:dyDescent="0.35">
      <c r="A19" t="s">
        <v>733</v>
      </c>
    </row>
    <row r="20" spans="1:6" x14ac:dyDescent="0.35">
      <c r="A20" t="s">
        <v>951</v>
      </c>
      <c r="F20" s="54"/>
    </row>
    <row r="21" spans="1:6" x14ac:dyDescent="0.35">
      <c r="A21" t="s">
        <v>952</v>
      </c>
      <c r="F21" s="54"/>
    </row>
    <row r="22" spans="1:6" x14ac:dyDescent="0.35">
      <c r="A22" t="s">
        <v>734</v>
      </c>
    </row>
    <row r="24" spans="1:6" x14ac:dyDescent="0.35">
      <c r="F24" s="54"/>
    </row>
    <row r="25" spans="1:6" x14ac:dyDescent="0.35">
      <c r="F25" s="54"/>
    </row>
    <row r="26" spans="1:6" x14ac:dyDescent="0.35">
      <c r="F26" s="54"/>
    </row>
    <row r="27" spans="1:6" x14ac:dyDescent="0.35">
      <c r="F27" s="54"/>
    </row>
    <row r="29" spans="1:6" x14ac:dyDescent="0.35">
      <c r="F29" s="54"/>
    </row>
    <row r="30" spans="1:6" x14ac:dyDescent="0.35">
      <c r="F30" s="54"/>
    </row>
    <row r="31" spans="1:6" x14ac:dyDescent="0.35">
      <c r="F31" s="54"/>
    </row>
    <row r="32" spans="1:6" x14ac:dyDescent="0.35">
      <c r="E32"/>
    </row>
    <row r="33" spans="6:6" x14ac:dyDescent="0.35">
      <c r="F33" s="54"/>
    </row>
    <row r="34" spans="6:6" x14ac:dyDescent="0.35">
      <c r="F34" s="54"/>
    </row>
    <row r="35" spans="6:6" x14ac:dyDescent="0.35">
      <c r="F35" s="54"/>
    </row>
    <row r="36" spans="6:6" x14ac:dyDescent="0.35">
      <c r="F36" s="54"/>
    </row>
    <row r="37" spans="6:6" x14ac:dyDescent="0.35">
      <c r="F37" s="54"/>
    </row>
    <row r="38" spans="6:6" x14ac:dyDescent="0.35">
      <c r="F38" s="54"/>
    </row>
    <row r="39" spans="6:6" x14ac:dyDescent="0.35">
      <c r="F39" s="54"/>
    </row>
    <row r="41" spans="6:6" x14ac:dyDescent="0.35">
      <c r="F41" s="54"/>
    </row>
    <row r="42" spans="6:6" x14ac:dyDescent="0.35">
      <c r="F42" s="54"/>
    </row>
    <row r="44" spans="6:6" x14ac:dyDescent="0.35">
      <c r="F44" s="54"/>
    </row>
    <row r="45" spans="6:6" x14ac:dyDescent="0.35">
      <c r="F45" s="54"/>
    </row>
    <row r="49" spans="6:6" x14ac:dyDescent="0.35">
      <c r="F49" s="54"/>
    </row>
    <row r="51" spans="6:6" x14ac:dyDescent="0.35">
      <c r="F51" s="54"/>
    </row>
    <row r="52" spans="6:6" x14ac:dyDescent="0.35">
      <c r="F52" s="54"/>
    </row>
  </sheetData>
  <pageMargins left="0.7" right="0.7" top="0.75" bottom="0.75" header="0.3" footer="0.3"/>
  <pageSetup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9"/>
  <sheetViews>
    <sheetView topLeftCell="A71" workbookViewId="0"/>
  </sheetViews>
  <sheetFormatPr defaultRowHeight="14.5" x14ac:dyDescent="0.35"/>
  <cols>
    <col min="1" max="1" width="29.26953125" bestFit="1" customWidth="1"/>
  </cols>
  <sheetData>
    <row r="1" spans="1:1" x14ac:dyDescent="0.35">
      <c r="A1" t="s">
        <v>176</v>
      </c>
    </row>
    <row r="2" spans="1:1" x14ac:dyDescent="0.35">
      <c r="A2" t="s">
        <v>177</v>
      </c>
    </row>
    <row r="3" spans="1:1" x14ac:dyDescent="0.35">
      <c r="A3" t="s">
        <v>178</v>
      </c>
    </row>
    <row r="4" spans="1:1" x14ac:dyDescent="0.35">
      <c r="A4" t="s">
        <v>179</v>
      </c>
    </row>
    <row r="5" spans="1:1" x14ac:dyDescent="0.35">
      <c r="A5" t="s">
        <v>180</v>
      </c>
    </row>
    <row r="6" spans="1:1" x14ac:dyDescent="0.35">
      <c r="A6" t="s">
        <v>181</v>
      </c>
    </row>
    <row r="7" spans="1:1" x14ac:dyDescent="0.35">
      <c r="A7" t="s">
        <v>182</v>
      </c>
    </row>
    <row r="8" spans="1:1" x14ac:dyDescent="0.35">
      <c r="A8" t="s">
        <v>183</v>
      </c>
    </row>
    <row r="9" spans="1:1" x14ac:dyDescent="0.35">
      <c r="A9" t="s">
        <v>184</v>
      </c>
    </row>
    <row r="10" spans="1:1" x14ac:dyDescent="0.35">
      <c r="A10" t="s">
        <v>185</v>
      </c>
    </row>
    <row r="11" spans="1:1" x14ac:dyDescent="0.35">
      <c r="A11" t="s">
        <v>186</v>
      </c>
    </row>
    <row r="12" spans="1:1" x14ac:dyDescent="0.35">
      <c r="A12" t="s">
        <v>187</v>
      </c>
    </row>
    <row r="13" spans="1:1" x14ac:dyDescent="0.35">
      <c r="A13" t="s">
        <v>188</v>
      </c>
    </row>
    <row r="14" spans="1:1" x14ac:dyDescent="0.35">
      <c r="A14" t="s">
        <v>189</v>
      </c>
    </row>
    <row r="15" spans="1:1" x14ac:dyDescent="0.35">
      <c r="A15" t="s">
        <v>190</v>
      </c>
    </row>
    <row r="16" spans="1:1" x14ac:dyDescent="0.35">
      <c r="A16" t="s">
        <v>191</v>
      </c>
    </row>
    <row r="17" spans="1:1" x14ac:dyDescent="0.35">
      <c r="A17" t="s">
        <v>192</v>
      </c>
    </row>
    <row r="18" spans="1:1" x14ac:dyDescent="0.35">
      <c r="A18" t="s">
        <v>193</v>
      </c>
    </row>
    <row r="19" spans="1:1" x14ac:dyDescent="0.35">
      <c r="A19" t="s">
        <v>194</v>
      </c>
    </row>
    <row r="20" spans="1:1" x14ac:dyDescent="0.35">
      <c r="A20" t="s">
        <v>195</v>
      </c>
    </row>
    <row r="21" spans="1:1" x14ac:dyDescent="0.35">
      <c r="A21" t="s">
        <v>196</v>
      </c>
    </row>
    <row r="22" spans="1:1" x14ac:dyDescent="0.35">
      <c r="A22" t="s">
        <v>197</v>
      </c>
    </row>
    <row r="23" spans="1:1" x14ac:dyDescent="0.35">
      <c r="A23" t="s">
        <v>198</v>
      </c>
    </row>
    <row r="24" spans="1:1" x14ac:dyDescent="0.35">
      <c r="A24" t="s">
        <v>199</v>
      </c>
    </row>
    <row r="25" spans="1:1" x14ac:dyDescent="0.35">
      <c r="A25" t="s">
        <v>200</v>
      </c>
    </row>
    <row r="26" spans="1:1" x14ac:dyDescent="0.35">
      <c r="A26" t="s">
        <v>201</v>
      </c>
    </row>
    <row r="27" spans="1:1" x14ac:dyDescent="0.35">
      <c r="A27" t="s">
        <v>202</v>
      </c>
    </row>
    <row r="28" spans="1:1" x14ac:dyDescent="0.35">
      <c r="A28" t="s">
        <v>203</v>
      </c>
    </row>
    <row r="29" spans="1:1" x14ac:dyDescent="0.35">
      <c r="A29" t="s">
        <v>204</v>
      </c>
    </row>
    <row r="30" spans="1:1" x14ac:dyDescent="0.35">
      <c r="A30" t="s">
        <v>205</v>
      </c>
    </row>
    <row r="31" spans="1:1" x14ac:dyDescent="0.35">
      <c r="A31" t="s">
        <v>206</v>
      </c>
    </row>
    <row r="32" spans="1:1" x14ac:dyDescent="0.35">
      <c r="A32" t="s">
        <v>207</v>
      </c>
    </row>
    <row r="33" spans="1:1" x14ac:dyDescent="0.35">
      <c r="A33" t="s">
        <v>208</v>
      </c>
    </row>
    <row r="34" spans="1:1" x14ac:dyDescent="0.35">
      <c r="A34" t="s">
        <v>209</v>
      </c>
    </row>
    <row r="35" spans="1:1" x14ac:dyDescent="0.35">
      <c r="A35" t="s">
        <v>210</v>
      </c>
    </row>
    <row r="36" spans="1:1" x14ac:dyDescent="0.35">
      <c r="A36" t="s">
        <v>211</v>
      </c>
    </row>
    <row r="37" spans="1:1" x14ac:dyDescent="0.35">
      <c r="A37" t="s">
        <v>212</v>
      </c>
    </row>
    <row r="38" spans="1:1" x14ac:dyDescent="0.35">
      <c r="A38" t="s">
        <v>213</v>
      </c>
    </row>
    <row r="39" spans="1:1" x14ac:dyDescent="0.35">
      <c r="A39" t="s">
        <v>214</v>
      </c>
    </row>
    <row r="40" spans="1:1" x14ac:dyDescent="0.35">
      <c r="A40" t="s">
        <v>215</v>
      </c>
    </row>
    <row r="41" spans="1:1" x14ac:dyDescent="0.35">
      <c r="A41" t="s">
        <v>216</v>
      </c>
    </row>
    <row r="42" spans="1:1" x14ac:dyDescent="0.35">
      <c r="A42" t="s">
        <v>217</v>
      </c>
    </row>
    <row r="43" spans="1:1" x14ac:dyDescent="0.35">
      <c r="A43" t="s">
        <v>218</v>
      </c>
    </row>
    <row r="44" spans="1:1" x14ac:dyDescent="0.35">
      <c r="A44" t="s">
        <v>219</v>
      </c>
    </row>
    <row r="45" spans="1:1" x14ac:dyDescent="0.35">
      <c r="A45" t="s">
        <v>220</v>
      </c>
    </row>
    <row r="46" spans="1:1" x14ac:dyDescent="0.35">
      <c r="A46" t="s">
        <v>221</v>
      </c>
    </row>
    <row r="47" spans="1:1" x14ac:dyDescent="0.35">
      <c r="A47" t="s">
        <v>222</v>
      </c>
    </row>
    <row r="48" spans="1:1" x14ac:dyDescent="0.35">
      <c r="A48" t="s">
        <v>223</v>
      </c>
    </row>
    <row r="49" spans="1:1" x14ac:dyDescent="0.35">
      <c r="A49" t="s">
        <v>224</v>
      </c>
    </row>
    <row r="50" spans="1:1" x14ac:dyDescent="0.35">
      <c r="A50" t="s">
        <v>225</v>
      </c>
    </row>
    <row r="51" spans="1:1" x14ac:dyDescent="0.35">
      <c r="A51" t="s">
        <v>226</v>
      </c>
    </row>
    <row r="52" spans="1:1" x14ac:dyDescent="0.35">
      <c r="A52" t="s">
        <v>227</v>
      </c>
    </row>
    <row r="53" spans="1:1" x14ac:dyDescent="0.35">
      <c r="A53" t="s">
        <v>228</v>
      </c>
    </row>
    <row r="54" spans="1:1" x14ac:dyDescent="0.35">
      <c r="A54" t="s">
        <v>229</v>
      </c>
    </row>
    <row r="55" spans="1:1" x14ac:dyDescent="0.35">
      <c r="A55" t="s">
        <v>230</v>
      </c>
    </row>
    <row r="56" spans="1:1" x14ac:dyDescent="0.35">
      <c r="A56" t="s">
        <v>231</v>
      </c>
    </row>
    <row r="57" spans="1:1" x14ac:dyDescent="0.35">
      <c r="A57" t="s">
        <v>232</v>
      </c>
    </row>
    <row r="58" spans="1:1" x14ac:dyDescent="0.35">
      <c r="A58" t="s">
        <v>233</v>
      </c>
    </row>
    <row r="59" spans="1:1" x14ac:dyDescent="0.35">
      <c r="A59" t="s">
        <v>234</v>
      </c>
    </row>
    <row r="60" spans="1:1" x14ac:dyDescent="0.35">
      <c r="A60" t="s">
        <v>235</v>
      </c>
    </row>
    <row r="61" spans="1:1" x14ac:dyDescent="0.35">
      <c r="A61" t="s">
        <v>236</v>
      </c>
    </row>
    <row r="62" spans="1:1" x14ac:dyDescent="0.35">
      <c r="A62" t="s">
        <v>237</v>
      </c>
    </row>
    <row r="63" spans="1:1" x14ac:dyDescent="0.35">
      <c r="A63" t="s">
        <v>238</v>
      </c>
    </row>
    <row r="64" spans="1:1" x14ac:dyDescent="0.35">
      <c r="A64" t="s">
        <v>239</v>
      </c>
    </row>
    <row r="65" spans="1:1" x14ac:dyDescent="0.35">
      <c r="A65" t="s">
        <v>240</v>
      </c>
    </row>
    <row r="66" spans="1:1" x14ac:dyDescent="0.35">
      <c r="A66" t="s">
        <v>241</v>
      </c>
    </row>
    <row r="67" spans="1:1" x14ac:dyDescent="0.35">
      <c r="A67" t="s">
        <v>242</v>
      </c>
    </row>
    <row r="68" spans="1:1" x14ac:dyDescent="0.35">
      <c r="A68" t="s">
        <v>243</v>
      </c>
    </row>
    <row r="69" spans="1:1" x14ac:dyDescent="0.35">
      <c r="A69" t="s">
        <v>244</v>
      </c>
    </row>
    <row r="70" spans="1:1" x14ac:dyDescent="0.35">
      <c r="A70" t="s">
        <v>245</v>
      </c>
    </row>
    <row r="71" spans="1:1" x14ac:dyDescent="0.35">
      <c r="A71" t="s">
        <v>246</v>
      </c>
    </row>
    <row r="72" spans="1:1" x14ac:dyDescent="0.35">
      <c r="A72" t="s">
        <v>247</v>
      </c>
    </row>
    <row r="73" spans="1:1" x14ac:dyDescent="0.35">
      <c r="A73" t="s">
        <v>248</v>
      </c>
    </row>
    <row r="74" spans="1:1" x14ac:dyDescent="0.35">
      <c r="A74" t="s">
        <v>249</v>
      </c>
    </row>
    <row r="75" spans="1:1" x14ac:dyDescent="0.35">
      <c r="A75" t="s">
        <v>250</v>
      </c>
    </row>
    <row r="76" spans="1:1" x14ac:dyDescent="0.35">
      <c r="A76" t="s">
        <v>251</v>
      </c>
    </row>
    <row r="77" spans="1:1" x14ac:dyDescent="0.35">
      <c r="A77" t="s">
        <v>252</v>
      </c>
    </row>
    <row r="78" spans="1:1" x14ac:dyDescent="0.35">
      <c r="A78" t="s">
        <v>253</v>
      </c>
    </row>
    <row r="79" spans="1:1" x14ac:dyDescent="0.35">
      <c r="A79" t="s">
        <v>254</v>
      </c>
    </row>
    <row r="80" spans="1:1" x14ac:dyDescent="0.35">
      <c r="A80" t="s">
        <v>255</v>
      </c>
    </row>
    <row r="81" spans="1:1" x14ac:dyDescent="0.35">
      <c r="A81" t="s">
        <v>256</v>
      </c>
    </row>
    <row r="82" spans="1:1" x14ac:dyDescent="0.35">
      <c r="A82" t="s">
        <v>257</v>
      </c>
    </row>
    <row r="83" spans="1:1" x14ac:dyDescent="0.35">
      <c r="A83" t="s">
        <v>258</v>
      </c>
    </row>
    <row r="84" spans="1:1" x14ac:dyDescent="0.35">
      <c r="A84" t="s">
        <v>259</v>
      </c>
    </row>
    <row r="85" spans="1:1" x14ac:dyDescent="0.35">
      <c r="A85" t="s">
        <v>260</v>
      </c>
    </row>
    <row r="86" spans="1:1" x14ac:dyDescent="0.35">
      <c r="A86" t="s">
        <v>261</v>
      </c>
    </row>
    <row r="87" spans="1:1" x14ac:dyDescent="0.35">
      <c r="A87" t="s">
        <v>262</v>
      </c>
    </row>
    <row r="88" spans="1:1" x14ac:dyDescent="0.35">
      <c r="A88" t="s">
        <v>263</v>
      </c>
    </row>
    <row r="89" spans="1:1" x14ac:dyDescent="0.35">
      <c r="A89" t="s">
        <v>264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/>
  </sheetViews>
  <sheetFormatPr defaultRowHeight="14.5" x14ac:dyDescent="0.35"/>
  <cols>
    <col min="1" max="1" width="26.7265625" bestFit="1" customWidth="1"/>
    <col min="2" max="2" width="18.36328125" bestFit="1" customWidth="1"/>
  </cols>
  <sheetData>
    <row r="1" spans="1:2" x14ac:dyDescent="0.35">
      <c r="A1" s="22" t="s">
        <v>699</v>
      </c>
      <c r="B1" s="22"/>
    </row>
    <row r="2" spans="1:2" x14ac:dyDescent="0.35">
      <c r="A2" t="s">
        <v>647</v>
      </c>
    </row>
    <row r="3" spans="1:2" x14ac:dyDescent="0.35">
      <c r="A3" t="s">
        <v>648</v>
      </c>
    </row>
    <row r="4" spans="1:2" x14ac:dyDescent="0.35">
      <c r="A4" t="s">
        <v>649</v>
      </c>
    </row>
    <row r="5" spans="1:2" x14ac:dyDescent="0.35">
      <c r="A5" t="s">
        <v>650</v>
      </c>
    </row>
    <row r="6" spans="1:2" x14ac:dyDescent="0.35">
      <c r="A6" t="s">
        <v>651</v>
      </c>
    </row>
    <row r="7" spans="1:2" x14ac:dyDescent="0.35">
      <c r="A7" t="s">
        <v>652</v>
      </c>
    </row>
    <row r="8" spans="1:2" x14ac:dyDescent="0.35">
      <c r="A8" t="s">
        <v>653</v>
      </c>
    </row>
    <row r="9" spans="1:2" x14ac:dyDescent="0.35">
      <c r="A9" t="s">
        <v>654</v>
      </c>
    </row>
    <row r="10" spans="1:2" x14ac:dyDescent="0.35">
      <c r="A10" t="s">
        <v>655</v>
      </c>
    </row>
    <row r="11" spans="1:2" x14ac:dyDescent="0.35">
      <c r="A11" t="s">
        <v>656</v>
      </c>
    </row>
    <row r="12" spans="1:2" x14ac:dyDescent="0.35">
      <c r="A12" t="s">
        <v>657</v>
      </c>
    </row>
    <row r="13" spans="1:2" x14ac:dyDescent="0.35">
      <c r="A13" t="s">
        <v>658</v>
      </c>
    </row>
    <row r="14" spans="1:2" x14ac:dyDescent="0.35">
      <c r="A14" t="s">
        <v>659</v>
      </c>
    </row>
    <row r="15" spans="1:2" x14ac:dyDescent="0.35">
      <c r="A15" t="s">
        <v>660</v>
      </c>
    </row>
    <row r="16" spans="1:2" x14ac:dyDescent="0.35">
      <c r="A16" t="s">
        <v>661</v>
      </c>
    </row>
    <row r="17" spans="1:1" x14ac:dyDescent="0.35">
      <c r="A17" t="s">
        <v>662</v>
      </c>
    </row>
    <row r="18" spans="1:1" x14ac:dyDescent="0.35">
      <c r="A18" t="s">
        <v>663</v>
      </c>
    </row>
    <row r="19" spans="1:1" x14ac:dyDescent="0.35">
      <c r="A19" t="s">
        <v>664</v>
      </c>
    </row>
    <row r="20" spans="1:1" x14ac:dyDescent="0.35">
      <c r="A20" t="s">
        <v>665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4"/>
  <sheetViews>
    <sheetView topLeftCell="A14" workbookViewId="0">
      <selection activeCell="B14" sqref="B1:B1048576"/>
    </sheetView>
  </sheetViews>
  <sheetFormatPr defaultRowHeight="14.5" x14ac:dyDescent="0.35"/>
  <cols>
    <col min="1" max="1" width="19.08984375" bestFit="1" customWidth="1"/>
    <col min="2" max="2" width="20.54296875" bestFit="1" customWidth="1"/>
  </cols>
  <sheetData>
    <row r="1" spans="1:2" x14ac:dyDescent="0.35">
      <c r="A1" s="22" t="s">
        <v>700</v>
      </c>
      <c r="B1" s="22"/>
    </row>
    <row r="2" spans="1:2" x14ac:dyDescent="0.35">
      <c r="A2" t="s">
        <v>666</v>
      </c>
    </row>
    <row r="3" spans="1:2" x14ac:dyDescent="0.35">
      <c r="A3" t="s">
        <v>667</v>
      </c>
    </row>
    <row r="4" spans="1:2" x14ac:dyDescent="0.35">
      <c r="A4" t="s">
        <v>668</v>
      </c>
    </row>
    <row r="5" spans="1:2" x14ac:dyDescent="0.35">
      <c r="A5" t="s">
        <v>669</v>
      </c>
    </row>
    <row r="6" spans="1:2" x14ac:dyDescent="0.35">
      <c r="A6" t="s">
        <v>670</v>
      </c>
    </row>
    <row r="7" spans="1:2" x14ac:dyDescent="0.35">
      <c r="A7" t="s">
        <v>671</v>
      </c>
    </row>
    <row r="8" spans="1:2" x14ac:dyDescent="0.35">
      <c r="A8" t="s">
        <v>672</v>
      </c>
    </row>
    <row r="9" spans="1:2" x14ac:dyDescent="0.35">
      <c r="A9" t="s">
        <v>673</v>
      </c>
    </row>
    <row r="10" spans="1:2" x14ac:dyDescent="0.35">
      <c r="A10" t="s">
        <v>674</v>
      </c>
    </row>
    <row r="11" spans="1:2" x14ac:dyDescent="0.35">
      <c r="A11" t="s">
        <v>675</v>
      </c>
    </row>
    <row r="12" spans="1:2" x14ac:dyDescent="0.35">
      <c r="A12" t="s">
        <v>676</v>
      </c>
    </row>
    <row r="13" spans="1:2" x14ac:dyDescent="0.35">
      <c r="A13" t="s">
        <v>677</v>
      </c>
    </row>
    <row r="14" spans="1:2" x14ac:dyDescent="0.35">
      <c r="A14" t="s">
        <v>678</v>
      </c>
    </row>
    <row r="15" spans="1:2" x14ac:dyDescent="0.35">
      <c r="A15" t="s">
        <v>679</v>
      </c>
    </row>
    <row r="16" spans="1:2" x14ac:dyDescent="0.35">
      <c r="A16" t="s">
        <v>680</v>
      </c>
    </row>
    <row r="17" spans="1:1" x14ac:dyDescent="0.35">
      <c r="A17" t="s">
        <v>681</v>
      </c>
    </row>
    <row r="18" spans="1:1" x14ac:dyDescent="0.35">
      <c r="A18" t="s">
        <v>682</v>
      </c>
    </row>
    <row r="19" spans="1:1" x14ac:dyDescent="0.35">
      <c r="A19" t="s">
        <v>683</v>
      </c>
    </row>
    <row r="20" spans="1:1" x14ac:dyDescent="0.35">
      <c r="A20" t="s">
        <v>684</v>
      </c>
    </row>
    <row r="21" spans="1:1" x14ac:dyDescent="0.35">
      <c r="A21" t="s">
        <v>685</v>
      </c>
    </row>
    <row r="22" spans="1:1" x14ac:dyDescent="0.35">
      <c r="A22" t="s">
        <v>686</v>
      </c>
    </row>
    <row r="23" spans="1:1" x14ac:dyDescent="0.35">
      <c r="A23" t="s">
        <v>687</v>
      </c>
    </row>
    <row r="24" spans="1:1" x14ac:dyDescent="0.35">
      <c r="A24" t="s">
        <v>688</v>
      </c>
    </row>
    <row r="25" spans="1:1" x14ac:dyDescent="0.35">
      <c r="A25" t="s">
        <v>689</v>
      </c>
    </row>
    <row r="26" spans="1:1" x14ac:dyDescent="0.35">
      <c r="A26" t="s">
        <v>690</v>
      </c>
    </row>
    <row r="27" spans="1:1" x14ac:dyDescent="0.35">
      <c r="A27" t="s">
        <v>691</v>
      </c>
    </row>
    <row r="28" spans="1:1" x14ac:dyDescent="0.35">
      <c r="A28" t="s">
        <v>692</v>
      </c>
    </row>
    <row r="29" spans="1:1" x14ac:dyDescent="0.35">
      <c r="A29" t="s">
        <v>693</v>
      </c>
    </row>
    <row r="30" spans="1:1" x14ac:dyDescent="0.35">
      <c r="A30" t="s">
        <v>694</v>
      </c>
    </row>
    <row r="31" spans="1:1" x14ac:dyDescent="0.35">
      <c r="A31" t="s">
        <v>695</v>
      </c>
    </row>
    <row r="32" spans="1:1" x14ac:dyDescent="0.35">
      <c r="A32" t="s">
        <v>696</v>
      </c>
    </row>
    <row r="33" spans="1:1" x14ac:dyDescent="0.35">
      <c r="A33" t="s">
        <v>697</v>
      </c>
    </row>
    <row r="34" spans="1:1" x14ac:dyDescent="0.35">
      <c r="A34" t="s">
        <v>698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metadata</vt:lpstr>
      <vt:lpstr>resource_type</vt:lpstr>
      <vt:lpstr>document_type</vt:lpstr>
      <vt:lpstr>role</vt:lpstr>
      <vt:lpstr>discipline</vt:lpstr>
      <vt:lpstr>related_id_type</vt:lpstr>
      <vt:lpstr>related_id_relation</vt:lpstr>
    </vt:vector>
  </TitlesOfParts>
  <Company>Stanford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Arcadia Falcone</dc:creator>
  <cp:lastModifiedBy>Arcadia Falcone</cp:lastModifiedBy>
  <dcterms:created xsi:type="dcterms:W3CDTF">2018-09-12T20:29:33Z</dcterms:created>
  <dcterms:modified xsi:type="dcterms:W3CDTF">2020-07-06T15:56:58Z</dcterms:modified>
</cp:coreProperties>
</file>