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adia\Box Sync\Projects\Scripts\transform_to_datacite_xml\"/>
    </mc:Choice>
  </mc:AlternateContent>
  <bookViews>
    <workbookView xWindow="0" yWindow="0" windowWidth="19200" windowHeight="7050"/>
  </bookViews>
  <sheets>
    <sheet name="metadata" sheetId="1" r:id="rId1"/>
    <sheet name="resource_type" sheetId="2" r:id="rId2"/>
    <sheet name="document_type" sheetId="3" r:id="rId3"/>
    <sheet name="role" sheetId="6" r:id="rId4"/>
    <sheet name="discipline" sheetId="5" r:id="rId5"/>
    <sheet name="related_id_type" sheetId="8" r:id="rId6"/>
    <sheet name="related_id_relation" sheetId="9" r:id="rId7"/>
  </sheets>
  <calcPr calcId="162913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S5" i="1" l="1"/>
  <c r="PV5" i="1"/>
  <c r="PY5" i="1"/>
  <c r="QA5" i="1"/>
  <c r="QB5" i="1"/>
  <c r="QC5" i="1"/>
  <c r="QD5" i="1"/>
  <c r="QE5" i="1"/>
  <c r="QG5" i="1"/>
  <c r="QJ5" i="1"/>
  <c r="QN5" i="1"/>
  <c r="QQ5" i="1"/>
  <c r="QT5" i="1"/>
  <c r="QW5" i="1"/>
  <c r="QZ5" i="1"/>
  <c r="PS6" i="1"/>
  <c r="PV6" i="1"/>
  <c r="PY6" i="1"/>
  <c r="QA6" i="1"/>
  <c r="QB6" i="1"/>
  <c r="QC6" i="1"/>
  <c r="QD6" i="1"/>
  <c r="QE6" i="1"/>
  <c r="QG6" i="1"/>
  <c r="QJ6" i="1"/>
  <c r="QN6" i="1"/>
  <c r="QQ6" i="1"/>
  <c r="QT6" i="1"/>
  <c r="QW6" i="1"/>
  <c r="QZ6" i="1"/>
  <c r="PS7" i="1"/>
  <c r="PV7" i="1"/>
  <c r="PY7" i="1"/>
  <c r="QA7" i="1"/>
  <c r="QB7" i="1"/>
  <c r="QC7" i="1"/>
  <c r="QD7" i="1"/>
  <c r="QE7" i="1"/>
  <c r="QG7" i="1"/>
  <c r="QJ7" i="1"/>
  <c r="QN7" i="1"/>
  <c r="QQ7" i="1"/>
  <c r="QT7" i="1"/>
  <c r="QW7" i="1"/>
  <c r="QZ7" i="1"/>
  <c r="PS8" i="1"/>
  <c r="PV8" i="1"/>
  <c r="PY8" i="1"/>
  <c r="QA8" i="1"/>
  <c r="QB8" i="1"/>
  <c r="QC8" i="1"/>
  <c r="QD8" i="1"/>
  <c r="QE8" i="1"/>
  <c r="QG8" i="1"/>
  <c r="QJ8" i="1"/>
  <c r="QN8" i="1"/>
  <c r="QQ8" i="1"/>
  <c r="QT8" i="1"/>
  <c r="QW8" i="1"/>
  <c r="QZ8" i="1"/>
  <c r="PS9" i="1"/>
  <c r="PV9" i="1"/>
  <c r="PY9" i="1"/>
  <c r="QA9" i="1"/>
  <c r="QB9" i="1"/>
  <c r="QC9" i="1"/>
  <c r="QD9" i="1"/>
  <c r="QE9" i="1"/>
  <c r="QG9" i="1"/>
  <c r="QJ9" i="1"/>
  <c r="QN9" i="1"/>
  <c r="QQ9" i="1"/>
  <c r="QT9" i="1"/>
  <c r="QW9" i="1"/>
  <c r="QZ9" i="1"/>
  <c r="PS10" i="1"/>
  <c r="PV10" i="1"/>
  <c r="PY10" i="1"/>
  <c r="QA10" i="1"/>
  <c r="QB10" i="1"/>
  <c r="QC10" i="1"/>
  <c r="QD10" i="1"/>
  <c r="QE10" i="1"/>
  <c r="QG10" i="1"/>
  <c r="QJ10" i="1"/>
  <c r="QN10" i="1"/>
  <c r="QQ10" i="1"/>
  <c r="QT10" i="1"/>
  <c r="QW10" i="1"/>
  <c r="QZ10" i="1"/>
  <c r="PS11" i="1"/>
  <c r="PV11" i="1"/>
  <c r="PY11" i="1"/>
  <c r="QA11" i="1"/>
  <c r="QB11" i="1"/>
  <c r="QC11" i="1"/>
  <c r="QD11" i="1"/>
  <c r="QE11" i="1"/>
  <c r="QG11" i="1"/>
  <c r="QJ11" i="1"/>
  <c r="QN11" i="1"/>
  <c r="QQ11" i="1"/>
  <c r="QT11" i="1"/>
  <c r="QW11" i="1"/>
  <c r="QZ11" i="1"/>
  <c r="PS12" i="1"/>
  <c r="PV12" i="1"/>
  <c r="PY12" i="1"/>
  <c r="QA12" i="1"/>
  <c r="QB12" i="1"/>
  <c r="QC12" i="1"/>
  <c r="QD12" i="1"/>
  <c r="QE12" i="1"/>
  <c r="QG12" i="1"/>
  <c r="QJ12" i="1"/>
  <c r="QN12" i="1"/>
  <c r="QQ12" i="1"/>
  <c r="QT12" i="1"/>
  <c r="QW12" i="1"/>
  <c r="QZ12" i="1"/>
  <c r="PS13" i="1"/>
  <c r="PV13" i="1"/>
  <c r="PY13" i="1"/>
  <c r="QA13" i="1"/>
  <c r="QB13" i="1"/>
  <c r="QC13" i="1"/>
  <c r="QD13" i="1"/>
  <c r="QE13" i="1"/>
  <c r="QG13" i="1"/>
  <c r="QJ13" i="1"/>
  <c r="QN13" i="1"/>
  <c r="QQ13" i="1"/>
  <c r="QT13" i="1"/>
  <c r="QW13" i="1"/>
  <c r="QZ13" i="1"/>
  <c r="PS14" i="1"/>
  <c r="PV14" i="1"/>
  <c r="PY14" i="1"/>
  <c r="QA14" i="1"/>
  <c r="QB14" i="1"/>
  <c r="QC14" i="1"/>
  <c r="QD14" i="1"/>
  <c r="QE14" i="1"/>
  <c r="QG14" i="1"/>
  <c r="QJ14" i="1"/>
  <c r="QN14" i="1"/>
  <c r="QQ14" i="1"/>
  <c r="QT14" i="1"/>
  <c r="QW14" i="1"/>
  <c r="QZ14" i="1"/>
  <c r="PS15" i="1"/>
  <c r="PV15" i="1"/>
  <c r="PY15" i="1"/>
  <c r="QA15" i="1"/>
  <c r="QB15" i="1"/>
  <c r="QC15" i="1"/>
  <c r="QD15" i="1"/>
  <c r="QE15" i="1"/>
  <c r="QG15" i="1"/>
  <c r="QJ15" i="1"/>
  <c r="QN15" i="1"/>
  <c r="QQ15" i="1"/>
  <c r="QT15" i="1"/>
  <c r="QW15" i="1"/>
  <c r="QZ15" i="1"/>
  <c r="PS16" i="1"/>
  <c r="PV16" i="1"/>
  <c r="PY16" i="1"/>
  <c r="QA16" i="1"/>
  <c r="QB16" i="1"/>
  <c r="QC16" i="1"/>
  <c r="QD16" i="1"/>
  <c r="QE16" i="1"/>
  <c r="QG16" i="1"/>
  <c r="QJ16" i="1"/>
  <c r="QN16" i="1"/>
  <c r="QQ16" i="1"/>
  <c r="QT16" i="1"/>
  <c r="QW16" i="1"/>
  <c r="QZ16" i="1"/>
  <c r="PS17" i="1"/>
  <c r="PV17" i="1"/>
  <c r="PY17" i="1"/>
  <c r="QA17" i="1"/>
  <c r="QB17" i="1"/>
  <c r="QC17" i="1"/>
  <c r="QD17" i="1"/>
  <c r="QE17" i="1"/>
  <c r="QG17" i="1"/>
  <c r="QJ17" i="1"/>
  <c r="QN17" i="1"/>
  <c r="QQ17" i="1"/>
  <c r="QT17" i="1"/>
  <c r="QW17" i="1"/>
  <c r="QZ17" i="1"/>
  <c r="PS18" i="1"/>
  <c r="PV18" i="1"/>
  <c r="PY18" i="1"/>
  <c r="QA18" i="1"/>
  <c r="QB18" i="1"/>
  <c r="QC18" i="1"/>
  <c r="QD18" i="1"/>
  <c r="QE18" i="1"/>
  <c r="QG18" i="1"/>
  <c r="QJ18" i="1"/>
  <c r="QN18" i="1"/>
  <c r="QQ18" i="1"/>
  <c r="QT18" i="1"/>
  <c r="QW18" i="1"/>
  <c r="QZ18" i="1"/>
  <c r="PS19" i="1"/>
  <c r="PV19" i="1"/>
  <c r="PY19" i="1"/>
  <c r="QA19" i="1"/>
  <c r="QB19" i="1"/>
  <c r="QC19" i="1"/>
  <c r="QD19" i="1"/>
  <c r="QE19" i="1"/>
  <c r="QG19" i="1"/>
  <c r="QJ19" i="1"/>
  <c r="QN19" i="1"/>
  <c r="QQ19" i="1"/>
  <c r="QT19" i="1"/>
  <c r="QW19" i="1"/>
  <c r="QZ19" i="1"/>
  <c r="PS20" i="1"/>
  <c r="PV20" i="1"/>
  <c r="PY20" i="1"/>
  <c r="QA20" i="1"/>
  <c r="QB20" i="1"/>
  <c r="QC20" i="1"/>
  <c r="QD20" i="1"/>
  <c r="QE20" i="1"/>
  <c r="QG20" i="1"/>
  <c r="QJ20" i="1"/>
  <c r="QN20" i="1"/>
  <c r="QQ20" i="1"/>
  <c r="QT20" i="1"/>
  <c r="QW20" i="1"/>
  <c r="QZ20" i="1"/>
  <c r="PS21" i="1"/>
  <c r="PV21" i="1"/>
  <c r="PY21" i="1"/>
  <c r="QA21" i="1"/>
  <c r="QB21" i="1"/>
  <c r="QC21" i="1"/>
  <c r="QD21" i="1"/>
  <c r="QE21" i="1"/>
  <c r="QG21" i="1"/>
  <c r="QJ21" i="1"/>
  <c r="QN21" i="1"/>
  <c r="QQ21" i="1"/>
  <c r="QT21" i="1"/>
  <c r="QW21" i="1"/>
  <c r="QZ21" i="1"/>
  <c r="PS22" i="1"/>
  <c r="PV22" i="1"/>
  <c r="PY22" i="1"/>
  <c r="QA22" i="1"/>
  <c r="QB22" i="1"/>
  <c r="QC22" i="1"/>
  <c r="QD22" i="1"/>
  <c r="QE22" i="1"/>
  <c r="QG22" i="1"/>
  <c r="QJ22" i="1"/>
  <c r="QN22" i="1"/>
  <c r="QQ22" i="1"/>
  <c r="QT22" i="1"/>
  <c r="QW22" i="1"/>
  <c r="QZ22" i="1"/>
  <c r="PS23" i="1"/>
  <c r="PV23" i="1"/>
  <c r="PY23" i="1"/>
  <c r="QA23" i="1"/>
  <c r="QB23" i="1"/>
  <c r="QC23" i="1"/>
  <c r="QD23" i="1"/>
  <c r="QE23" i="1"/>
  <c r="QG23" i="1"/>
  <c r="QJ23" i="1"/>
  <c r="QN23" i="1"/>
  <c r="QQ23" i="1"/>
  <c r="QT23" i="1"/>
  <c r="QW23" i="1"/>
  <c r="QZ23" i="1"/>
  <c r="PS24" i="1"/>
  <c r="PV24" i="1"/>
  <c r="PY24" i="1"/>
  <c r="QA24" i="1"/>
  <c r="QB24" i="1"/>
  <c r="QC24" i="1"/>
  <c r="QD24" i="1"/>
  <c r="QE24" i="1"/>
  <c r="QG24" i="1"/>
  <c r="QJ24" i="1"/>
  <c r="QN24" i="1"/>
  <c r="QQ24" i="1"/>
  <c r="QT24" i="1"/>
  <c r="QW24" i="1"/>
  <c r="QZ24" i="1"/>
  <c r="PS25" i="1"/>
  <c r="PV25" i="1"/>
  <c r="PY25" i="1"/>
  <c r="QA25" i="1"/>
  <c r="QB25" i="1"/>
  <c r="QC25" i="1"/>
  <c r="QD25" i="1"/>
  <c r="QE25" i="1"/>
  <c r="QG25" i="1"/>
  <c r="QJ25" i="1"/>
  <c r="QN25" i="1"/>
  <c r="QQ25" i="1"/>
  <c r="QT25" i="1"/>
  <c r="QW25" i="1"/>
  <c r="QZ25" i="1"/>
  <c r="PS26" i="1"/>
  <c r="PV26" i="1"/>
  <c r="PY26" i="1"/>
  <c r="QA26" i="1"/>
  <c r="QB26" i="1"/>
  <c r="QC26" i="1"/>
  <c r="QD26" i="1"/>
  <c r="QE26" i="1"/>
  <c r="QG26" i="1"/>
  <c r="QJ26" i="1"/>
  <c r="QN26" i="1"/>
  <c r="QQ26" i="1"/>
  <c r="QT26" i="1"/>
  <c r="QW26" i="1"/>
  <c r="QZ26" i="1"/>
  <c r="PS27" i="1"/>
  <c r="PV27" i="1"/>
  <c r="PY27" i="1"/>
  <c r="QA27" i="1"/>
  <c r="QB27" i="1"/>
  <c r="QC27" i="1"/>
  <c r="QD27" i="1"/>
  <c r="QE27" i="1"/>
  <c r="QG27" i="1"/>
  <c r="QJ27" i="1"/>
  <c r="QN27" i="1"/>
  <c r="QQ27" i="1"/>
  <c r="QT27" i="1"/>
  <c r="QW27" i="1"/>
  <c r="QZ27" i="1"/>
  <c r="PS28" i="1"/>
  <c r="PV28" i="1"/>
  <c r="PY28" i="1"/>
  <c r="QA28" i="1"/>
  <c r="QB28" i="1"/>
  <c r="QC28" i="1"/>
  <c r="QD28" i="1"/>
  <c r="QE28" i="1"/>
  <c r="QG28" i="1"/>
  <c r="QJ28" i="1"/>
  <c r="QN28" i="1"/>
  <c r="QQ28" i="1"/>
  <c r="QT28" i="1"/>
  <c r="QW28" i="1"/>
  <c r="QZ28" i="1"/>
  <c r="PS29" i="1"/>
  <c r="PV29" i="1"/>
  <c r="PY29" i="1"/>
  <c r="QA29" i="1"/>
  <c r="QB29" i="1"/>
  <c r="QC29" i="1"/>
  <c r="QD29" i="1"/>
  <c r="QE29" i="1"/>
  <c r="QG29" i="1"/>
  <c r="QJ29" i="1"/>
  <c r="QN29" i="1"/>
  <c r="QQ29" i="1"/>
  <c r="QT29" i="1"/>
  <c r="QW29" i="1"/>
  <c r="QZ29" i="1"/>
  <c r="PS30" i="1"/>
  <c r="PV30" i="1"/>
  <c r="PY30" i="1"/>
  <c r="QA30" i="1"/>
  <c r="QB30" i="1"/>
  <c r="QC30" i="1"/>
  <c r="QD30" i="1"/>
  <c r="QE30" i="1"/>
  <c r="QG30" i="1"/>
  <c r="QJ30" i="1"/>
  <c r="QN30" i="1"/>
  <c r="QQ30" i="1"/>
  <c r="QT30" i="1"/>
  <c r="QW30" i="1"/>
  <c r="QZ30" i="1"/>
  <c r="PS31" i="1"/>
  <c r="PV31" i="1"/>
  <c r="PY31" i="1"/>
  <c r="QA31" i="1"/>
  <c r="QB31" i="1"/>
  <c r="QC31" i="1"/>
  <c r="QD31" i="1"/>
  <c r="QE31" i="1"/>
  <c r="QG31" i="1"/>
  <c r="QJ31" i="1"/>
  <c r="QN31" i="1"/>
  <c r="QQ31" i="1"/>
  <c r="QT31" i="1"/>
  <c r="QW31" i="1"/>
  <c r="QZ31" i="1"/>
  <c r="PS32" i="1"/>
  <c r="PV32" i="1"/>
  <c r="PY32" i="1"/>
  <c r="QA32" i="1"/>
  <c r="QB32" i="1"/>
  <c r="QC32" i="1"/>
  <c r="QD32" i="1"/>
  <c r="QE32" i="1"/>
  <c r="QG32" i="1"/>
  <c r="QJ32" i="1"/>
  <c r="QN32" i="1"/>
  <c r="QQ32" i="1"/>
  <c r="QT32" i="1"/>
  <c r="QW32" i="1"/>
  <c r="QZ32" i="1"/>
  <c r="PS33" i="1"/>
  <c r="PV33" i="1"/>
  <c r="PY33" i="1"/>
  <c r="QA33" i="1"/>
  <c r="QB33" i="1"/>
  <c r="QC33" i="1"/>
  <c r="QD33" i="1"/>
  <c r="QE33" i="1"/>
  <c r="QG33" i="1"/>
  <c r="QJ33" i="1"/>
  <c r="QN33" i="1"/>
  <c r="QQ33" i="1"/>
  <c r="QT33" i="1"/>
  <c r="QW33" i="1"/>
  <c r="QZ33" i="1"/>
  <c r="PS34" i="1"/>
  <c r="PV34" i="1"/>
  <c r="PY34" i="1"/>
  <c r="QA34" i="1"/>
  <c r="QB34" i="1"/>
  <c r="QC34" i="1"/>
  <c r="QD34" i="1"/>
  <c r="QE34" i="1"/>
  <c r="QG34" i="1"/>
  <c r="QJ34" i="1"/>
  <c r="QN34" i="1"/>
  <c r="QQ34" i="1"/>
  <c r="QT34" i="1"/>
  <c r="QW34" i="1"/>
  <c r="QZ34" i="1"/>
  <c r="PS35" i="1"/>
  <c r="PV35" i="1"/>
  <c r="PY35" i="1"/>
  <c r="QA35" i="1"/>
  <c r="QB35" i="1"/>
  <c r="QC35" i="1"/>
  <c r="QD35" i="1"/>
  <c r="QE35" i="1"/>
  <c r="QG35" i="1"/>
  <c r="QJ35" i="1"/>
  <c r="QN35" i="1"/>
  <c r="QQ35" i="1"/>
  <c r="QT35" i="1"/>
  <c r="QW35" i="1"/>
  <c r="QZ35" i="1"/>
  <c r="PS36" i="1"/>
  <c r="PV36" i="1"/>
  <c r="PY36" i="1"/>
  <c r="QA36" i="1"/>
  <c r="QB36" i="1"/>
  <c r="QC36" i="1"/>
  <c r="QD36" i="1"/>
  <c r="QE36" i="1"/>
  <c r="QG36" i="1"/>
  <c r="QJ36" i="1"/>
  <c r="QN36" i="1"/>
  <c r="QQ36" i="1"/>
  <c r="QT36" i="1"/>
  <c r="QW36" i="1"/>
  <c r="QZ36" i="1"/>
  <c r="PS37" i="1"/>
  <c r="PV37" i="1"/>
  <c r="PY37" i="1"/>
  <c r="QA37" i="1"/>
  <c r="QB37" i="1"/>
  <c r="QC37" i="1"/>
  <c r="QD37" i="1"/>
  <c r="QE37" i="1"/>
  <c r="QG37" i="1"/>
  <c r="QJ37" i="1"/>
  <c r="QN37" i="1"/>
  <c r="QQ37" i="1"/>
  <c r="QT37" i="1"/>
  <c r="QW37" i="1"/>
  <c r="QZ37" i="1"/>
  <c r="PS38" i="1"/>
  <c r="PV38" i="1"/>
  <c r="PY38" i="1"/>
  <c r="QA38" i="1"/>
  <c r="QB38" i="1"/>
  <c r="QC38" i="1"/>
  <c r="QD38" i="1"/>
  <c r="QE38" i="1"/>
  <c r="QG38" i="1"/>
  <c r="QJ38" i="1"/>
  <c r="QN38" i="1"/>
  <c r="QQ38" i="1"/>
  <c r="QT38" i="1"/>
  <c r="QW38" i="1"/>
  <c r="QZ38" i="1"/>
  <c r="PS39" i="1"/>
  <c r="PV39" i="1"/>
  <c r="PY39" i="1"/>
  <c r="QA39" i="1"/>
  <c r="QB39" i="1"/>
  <c r="QC39" i="1"/>
  <c r="QD39" i="1"/>
  <c r="QE39" i="1"/>
  <c r="QG39" i="1"/>
  <c r="QJ39" i="1"/>
  <c r="QN39" i="1"/>
  <c r="QQ39" i="1"/>
  <c r="QT39" i="1"/>
  <c r="QW39" i="1"/>
  <c r="QZ39" i="1"/>
  <c r="PS40" i="1"/>
  <c r="PV40" i="1"/>
  <c r="PY40" i="1"/>
  <c r="QA40" i="1"/>
  <c r="QB40" i="1"/>
  <c r="QC40" i="1"/>
  <c r="QD40" i="1"/>
  <c r="QE40" i="1"/>
  <c r="QG40" i="1"/>
  <c r="QJ40" i="1"/>
  <c r="QN40" i="1"/>
  <c r="QQ40" i="1"/>
  <c r="QT40" i="1"/>
  <c r="QW40" i="1"/>
  <c r="QZ40" i="1"/>
  <c r="PS41" i="1"/>
  <c r="PV41" i="1"/>
  <c r="PY41" i="1"/>
  <c r="QA41" i="1"/>
  <c r="QB41" i="1"/>
  <c r="QC41" i="1"/>
  <c r="QD41" i="1"/>
  <c r="QE41" i="1"/>
  <c r="QG41" i="1"/>
  <c r="QJ41" i="1"/>
  <c r="QN41" i="1"/>
  <c r="QQ41" i="1"/>
  <c r="QT41" i="1"/>
  <c r="QW41" i="1"/>
  <c r="QZ41" i="1"/>
  <c r="PS42" i="1"/>
  <c r="PV42" i="1"/>
  <c r="PY42" i="1"/>
  <c r="QA42" i="1"/>
  <c r="QB42" i="1"/>
  <c r="QC42" i="1"/>
  <c r="QD42" i="1"/>
  <c r="QE42" i="1"/>
  <c r="QG42" i="1"/>
  <c r="QJ42" i="1"/>
  <c r="QN42" i="1"/>
  <c r="QQ42" i="1"/>
  <c r="QT42" i="1"/>
  <c r="QW42" i="1"/>
  <c r="QZ42" i="1"/>
  <c r="PS43" i="1"/>
  <c r="PV43" i="1"/>
  <c r="PY43" i="1"/>
  <c r="QA43" i="1"/>
  <c r="QB43" i="1"/>
  <c r="QC43" i="1"/>
  <c r="QD43" i="1"/>
  <c r="QE43" i="1"/>
  <c r="QG43" i="1"/>
  <c r="QJ43" i="1"/>
  <c r="QN43" i="1"/>
  <c r="QQ43" i="1"/>
  <c r="QT43" i="1"/>
  <c r="QW43" i="1"/>
  <c r="QZ43" i="1"/>
  <c r="PS44" i="1"/>
  <c r="PV44" i="1"/>
  <c r="PY44" i="1"/>
  <c r="QA44" i="1"/>
  <c r="QB44" i="1"/>
  <c r="QC44" i="1"/>
  <c r="QD44" i="1"/>
  <c r="QE44" i="1"/>
  <c r="QG44" i="1"/>
  <c r="QJ44" i="1"/>
  <c r="QN44" i="1"/>
  <c r="QQ44" i="1"/>
  <c r="QT44" i="1"/>
  <c r="QW44" i="1"/>
  <c r="QZ44" i="1"/>
  <c r="PS45" i="1"/>
  <c r="PV45" i="1"/>
  <c r="PY45" i="1"/>
  <c r="QA45" i="1"/>
  <c r="QB45" i="1"/>
  <c r="QC45" i="1"/>
  <c r="QD45" i="1"/>
  <c r="QE45" i="1"/>
  <c r="QG45" i="1"/>
  <c r="QJ45" i="1"/>
  <c r="QN45" i="1"/>
  <c r="QQ45" i="1"/>
  <c r="QT45" i="1"/>
  <c r="QW45" i="1"/>
  <c r="QZ45" i="1"/>
  <c r="PS46" i="1"/>
  <c r="PV46" i="1"/>
  <c r="PY46" i="1"/>
  <c r="QA46" i="1"/>
  <c r="QB46" i="1"/>
  <c r="QC46" i="1"/>
  <c r="QD46" i="1"/>
  <c r="QE46" i="1"/>
  <c r="QG46" i="1"/>
  <c r="QJ46" i="1"/>
  <c r="QN46" i="1"/>
  <c r="QQ46" i="1"/>
  <c r="QT46" i="1"/>
  <c r="QW46" i="1"/>
  <c r="QZ46" i="1"/>
  <c r="PS47" i="1"/>
  <c r="PV47" i="1"/>
  <c r="PY47" i="1"/>
  <c r="QA47" i="1"/>
  <c r="QB47" i="1"/>
  <c r="QC47" i="1"/>
  <c r="QD47" i="1"/>
  <c r="QE47" i="1"/>
  <c r="QG47" i="1"/>
  <c r="QJ47" i="1"/>
  <c r="QN47" i="1"/>
  <c r="QQ47" i="1"/>
  <c r="QT47" i="1"/>
  <c r="QW47" i="1"/>
  <c r="QZ47" i="1"/>
  <c r="PS48" i="1"/>
  <c r="PV48" i="1"/>
  <c r="PY48" i="1"/>
  <c r="QA48" i="1"/>
  <c r="QB48" i="1"/>
  <c r="QC48" i="1"/>
  <c r="QD48" i="1"/>
  <c r="QE48" i="1"/>
  <c r="QG48" i="1"/>
  <c r="QJ48" i="1"/>
  <c r="QN48" i="1"/>
  <c r="QQ48" i="1"/>
  <c r="QT48" i="1"/>
  <c r="QW48" i="1"/>
  <c r="QZ48" i="1"/>
  <c r="PS49" i="1"/>
  <c r="PV49" i="1"/>
  <c r="PY49" i="1"/>
  <c r="QA49" i="1"/>
  <c r="QB49" i="1"/>
  <c r="QC49" i="1"/>
  <c r="QD49" i="1"/>
  <c r="QE49" i="1"/>
  <c r="QG49" i="1"/>
  <c r="QJ49" i="1"/>
  <c r="QN49" i="1"/>
  <c r="QQ49" i="1"/>
  <c r="QT49" i="1"/>
  <c r="QW49" i="1"/>
  <c r="QZ49" i="1"/>
  <c r="PS50" i="1"/>
  <c r="PV50" i="1"/>
  <c r="PY50" i="1"/>
  <c r="QA50" i="1"/>
  <c r="QB50" i="1"/>
  <c r="QC50" i="1"/>
  <c r="QD50" i="1"/>
  <c r="QE50" i="1"/>
  <c r="QG50" i="1"/>
  <c r="QJ50" i="1"/>
  <c r="QN50" i="1"/>
  <c r="QQ50" i="1"/>
  <c r="QT50" i="1"/>
  <c r="QW50" i="1"/>
  <c r="QZ50" i="1"/>
  <c r="PS51" i="1"/>
  <c r="PV51" i="1"/>
  <c r="PY51" i="1"/>
  <c r="QA51" i="1"/>
  <c r="QB51" i="1"/>
  <c r="QC51" i="1"/>
  <c r="QD51" i="1"/>
  <c r="QE51" i="1"/>
  <c r="QG51" i="1"/>
  <c r="QJ51" i="1"/>
  <c r="QN51" i="1"/>
  <c r="QQ51" i="1"/>
  <c r="QT51" i="1"/>
  <c r="QW51" i="1"/>
  <c r="QZ51" i="1"/>
  <c r="PS52" i="1"/>
  <c r="PV52" i="1"/>
  <c r="PY52" i="1"/>
  <c r="QA52" i="1"/>
  <c r="QB52" i="1"/>
  <c r="QC52" i="1"/>
  <c r="QD52" i="1"/>
  <c r="QE52" i="1"/>
  <c r="QG52" i="1"/>
  <c r="QJ52" i="1"/>
  <c r="QN52" i="1"/>
  <c r="QQ52" i="1"/>
  <c r="QT52" i="1"/>
  <c r="QW52" i="1"/>
  <c r="QZ52" i="1"/>
  <c r="PS53" i="1"/>
  <c r="PV53" i="1"/>
  <c r="PY53" i="1"/>
  <c r="QA53" i="1"/>
  <c r="QB53" i="1"/>
  <c r="QC53" i="1"/>
  <c r="QD53" i="1"/>
  <c r="QE53" i="1"/>
  <c r="QG53" i="1"/>
  <c r="QJ53" i="1"/>
  <c r="QN53" i="1"/>
  <c r="QQ53" i="1"/>
  <c r="QT53" i="1"/>
  <c r="QW53" i="1"/>
  <c r="QZ53" i="1"/>
  <c r="PS54" i="1"/>
  <c r="PV54" i="1"/>
  <c r="PY54" i="1"/>
  <c r="QA54" i="1"/>
  <c r="QB54" i="1"/>
  <c r="QC54" i="1"/>
  <c r="QD54" i="1"/>
  <c r="QE54" i="1"/>
  <c r="QG54" i="1"/>
  <c r="QJ54" i="1"/>
  <c r="QN54" i="1"/>
  <c r="QQ54" i="1"/>
  <c r="QT54" i="1"/>
  <c r="QW54" i="1"/>
  <c r="QZ54" i="1"/>
  <c r="PS55" i="1"/>
  <c r="PV55" i="1"/>
  <c r="PY55" i="1"/>
  <c r="QA55" i="1"/>
  <c r="QB55" i="1"/>
  <c r="QC55" i="1"/>
  <c r="QD55" i="1"/>
  <c r="QE55" i="1"/>
  <c r="QG55" i="1"/>
  <c r="QJ55" i="1"/>
  <c r="QN55" i="1"/>
  <c r="QQ55" i="1"/>
  <c r="QT55" i="1"/>
  <c r="QW55" i="1"/>
  <c r="QZ55" i="1"/>
  <c r="PS56" i="1"/>
  <c r="PV56" i="1"/>
  <c r="PY56" i="1"/>
  <c r="QA56" i="1"/>
  <c r="QB56" i="1"/>
  <c r="QC56" i="1"/>
  <c r="QD56" i="1"/>
  <c r="QE56" i="1"/>
  <c r="QG56" i="1"/>
  <c r="QJ56" i="1"/>
  <c r="QN56" i="1"/>
  <c r="QQ56" i="1"/>
  <c r="QT56" i="1"/>
  <c r="QW56" i="1"/>
  <c r="QZ56" i="1"/>
  <c r="PS57" i="1"/>
  <c r="PV57" i="1"/>
  <c r="PY57" i="1"/>
  <c r="QA57" i="1"/>
  <c r="QB57" i="1"/>
  <c r="QC57" i="1"/>
  <c r="QD57" i="1"/>
  <c r="QE57" i="1"/>
  <c r="QG57" i="1"/>
  <c r="QJ57" i="1"/>
  <c r="QN57" i="1"/>
  <c r="QQ57" i="1"/>
  <c r="QT57" i="1"/>
  <c r="QW57" i="1"/>
  <c r="QZ57" i="1"/>
  <c r="PS58" i="1"/>
  <c r="PV58" i="1"/>
  <c r="PY58" i="1"/>
  <c r="QA58" i="1"/>
  <c r="QB58" i="1"/>
  <c r="QC58" i="1"/>
  <c r="QD58" i="1"/>
  <c r="QE58" i="1"/>
  <c r="QG58" i="1"/>
  <c r="QJ58" i="1"/>
  <c r="QN58" i="1"/>
  <c r="QQ58" i="1"/>
  <c r="QT58" i="1"/>
  <c r="QW58" i="1"/>
  <c r="QZ58" i="1"/>
  <c r="PS59" i="1"/>
  <c r="PV59" i="1"/>
  <c r="PY59" i="1"/>
  <c r="QA59" i="1"/>
  <c r="QB59" i="1"/>
  <c r="QC59" i="1"/>
  <c r="QD59" i="1"/>
  <c r="QE59" i="1"/>
  <c r="QG59" i="1"/>
  <c r="QJ59" i="1"/>
  <c r="QN59" i="1"/>
  <c r="QQ59" i="1"/>
  <c r="QT59" i="1"/>
  <c r="QW59" i="1"/>
  <c r="QZ59" i="1"/>
  <c r="PS60" i="1"/>
  <c r="PV60" i="1"/>
  <c r="PY60" i="1"/>
  <c r="QA60" i="1"/>
  <c r="QB60" i="1"/>
  <c r="QC60" i="1"/>
  <c r="QD60" i="1"/>
  <c r="QE60" i="1"/>
  <c r="QG60" i="1"/>
  <c r="QJ60" i="1"/>
  <c r="QN60" i="1"/>
  <c r="QQ60" i="1"/>
  <c r="QT60" i="1"/>
  <c r="QW60" i="1"/>
  <c r="QZ60" i="1"/>
  <c r="PS61" i="1"/>
  <c r="PV61" i="1"/>
  <c r="PY61" i="1"/>
  <c r="QA61" i="1"/>
  <c r="QB61" i="1"/>
  <c r="QC61" i="1"/>
  <c r="QD61" i="1"/>
  <c r="QE61" i="1"/>
  <c r="QG61" i="1"/>
  <c r="QJ61" i="1"/>
  <c r="QN61" i="1"/>
  <c r="QQ61" i="1"/>
  <c r="QT61" i="1"/>
  <c r="QW61" i="1"/>
  <c r="QZ61" i="1"/>
  <c r="PS62" i="1"/>
  <c r="PV62" i="1"/>
  <c r="PY62" i="1"/>
  <c r="QA62" i="1"/>
  <c r="QB62" i="1"/>
  <c r="QC62" i="1"/>
  <c r="QD62" i="1"/>
  <c r="QE62" i="1"/>
  <c r="QG62" i="1"/>
  <c r="QJ62" i="1"/>
  <c r="QN62" i="1"/>
  <c r="QQ62" i="1"/>
  <c r="QT62" i="1"/>
  <c r="QW62" i="1"/>
  <c r="QZ62" i="1"/>
  <c r="PS63" i="1"/>
  <c r="PV63" i="1"/>
  <c r="PY63" i="1"/>
  <c r="QA63" i="1"/>
  <c r="QB63" i="1"/>
  <c r="QC63" i="1"/>
  <c r="QD63" i="1"/>
  <c r="QE63" i="1"/>
  <c r="QG63" i="1"/>
  <c r="QJ63" i="1"/>
  <c r="QN63" i="1"/>
  <c r="QQ63" i="1"/>
  <c r="QT63" i="1"/>
  <c r="QW63" i="1"/>
  <c r="QZ63" i="1"/>
  <c r="PS64" i="1"/>
  <c r="PV64" i="1"/>
  <c r="PY64" i="1"/>
  <c r="QA64" i="1"/>
  <c r="QB64" i="1"/>
  <c r="QC64" i="1"/>
  <c r="QD64" i="1"/>
  <c r="QE64" i="1"/>
  <c r="QG64" i="1"/>
  <c r="QJ64" i="1"/>
  <c r="QN64" i="1"/>
  <c r="QQ64" i="1"/>
  <c r="QT64" i="1"/>
  <c r="QW64" i="1"/>
  <c r="QZ64" i="1"/>
  <c r="PS65" i="1"/>
  <c r="PV65" i="1"/>
  <c r="PY65" i="1"/>
  <c r="QA65" i="1"/>
  <c r="QB65" i="1"/>
  <c r="QC65" i="1"/>
  <c r="QD65" i="1"/>
  <c r="QE65" i="1"/>
  <c r="QG65" i="1"/>
  <c r="QJ65" i="1"/>
  <c r="QN65" i="1"/>
  <c r="QQ65" i="1"/>
  <c r="QT65" i="1"/>
  <c r="QW65" i="1"/>
  <c r="QZ65" i="1"/>
  <c r="PS66" i="1"/>
  <c r="PV66" i="1"/>
  <c r="PY66" i="1"/>
  <c r="QA66" i="1"/>
  <c r="QB66" i="1"/>
  <c r="QC66" i="1"/>
  <c r="QD66" i="1"/>
  <c r="QE66" i="1"/>
  <c r="QG66" i="1"/>
  <c r="QJ66" i="1"/>
  <c r="QN66" i="1"/>
  <c r="QQ66" i="1"/>
  <c r="QT66" i="1"/>
  <c r="QW66" i="1"/>
  <c r="QZ66" i="1"/>
  <c r="PS67" i="1"/>
  <c r="PV67" i="1"/>
  <c r="PY67" i="1"/>
  <c r="QA67" i="1"/>
  <c r="QB67" i="1"/>
  <c r="QC67" i="1"/>
  <c r="QD67" i="1"/>
  <c r="QE67" i="1"/>
  <c r="QG67" i="1"/>
  <c r="QJ67" i="1"/>
  <c r="QN67" i="1"/>
  <c r="QQ67" i="1"/>
  <c r="QT67" i="1"/>
  <c r="QW67" i="1"/>
  <c r="QZ67" i="1"/>
  <c r="PS68" i="1"/>
  <c r="PV68" i="1"/>
  <c r="PY68" i="1"/>
  <c r="QA68" i="1"/>
  <c r="QB68" i="1"/>
  <c r="QC68" i="1"/>
  <c r="QD68" i="1"/>
  <c r="QE68" i="1"/>
  <c r="QG68" i="1"/>
  <c r="QJ68" i="1"/>
  <c r="QN68" i="1"/>
  <c r="QQ68" i="1"/>
  <c r="QT68" i="1"/>
  <c r="QW68" i="1"/>
  <c r="QZ68" i="1"/>
  <c r="PS69" i="1"/>
  <c r="PV69" i="1"/>
  <c r="PY69" i="1"/>
  <c r="QA69" i="1"/>
  <c r="QB69" i="1"/>
  <c r="QC69" i="1"/>
  <c r="QD69" i="1"/>
  <c r="QE69" i="1"/>
  <c r="QG69" i="1"/>
  <c r="QJ69" i="1"/>
  <c r="QN69" i="1"/>
  <c r="QQ69" i="1"/>
  <c r="QT69" i="1"/>
  <c r="QW69" i="1"/>
  <c r="QZ69" i="1"/>
  <c r="PS70" i="1"/>
  <c r="PV70" i="1"/>
  <c r="PY70" i="1"/>
  <c r="QA70" i="1"/>
  <c r="QB70" i="1"/>
  <c r="QC70" i="1"/>
  <c r="QD70" i="1"/>
  <c r="QE70" i="1"/>
  <c r="QG70" i="1"/>
  <c r="QJ70" i="1"/>
  <c r="QN70" i="1"/>
  <c r="QQ70" i="1"/>
  <c r="QT70" i="1"/>
  <c r="QW70" i="1"/>
  <c r="QZ70" i="1"/>
  <c r="PS71" i="1"/>
  <c r="PV71" i="1"/>
  <c r="PY71" i="1"/>
  <c r="QA71" i="1"/>
  <c r="QB71" i="1"/>
  <c r="QC71" i="1"/>
  <c r="QD71" i="1"/>
  <c r="QE71" i="1"/>
  <c r="QG71" i="1"/>
  <c r="QJ71" i="1"/>
  <c r="QN71" i="1"/>
  <c r="QQ71" i="1"/>
  <c r="QT71" i="1"/>
  <c r="QW71" i="1"/>
  <c r="QZ71" i="1"/>
  <c r="PS72" i="1"/>
  <c r="PV72" i="1"/>
  <c r="PY72" i="1"/>
  <c r="QA72" i="1"/>
  <c r="QB72" i="1"/>
  <c r="QC72" i="1"/>
  <c r="QD72" i="1"/>
  <c r="QE72" i="1"/>
  <c r="QG72" i="1"/>
  <c r="QJ72" i="1"/>
  <c r="QN72" i="1"/>
  <c r="QQ72" i="1"/>
  <c r="QT72" i="1"/>
  <c r="QW72" i="1"/>
  <c r="QZ72" i="1"/>
  <c r="PS73" i="1"/>
  <c r="PV73" i="1"/>
  <c r="PY73" i="1"/>
  <c r="QA73" i="1"/>
  <c r="QB73" i="1"/>
  <c r="QC73" i="1"/>
  <c r="QD73" i="1"/>
  <c r="QE73" i="1"/>
  <c r="QG73" i="1"/>
  <c r="QJ73" i="1"/>
  <c r="QN73" i="1"/>
  <c r="QQ73" i="1"/>
  <c r="QT73" i="1"/>
  <c r="QW73" i="1"/>
  <c r="QZ73" i="1"/>
  <c r="PS74" i="1"/>
  <c r="PV74" i="1"/>
  <c r="PY74" i="1"/>
  <c r="QA74" i="1"/>
  <c r="QB74" i="1"/>
  <c r="QC74" i="1"/>
  <c r="QD74" i="1"/>
  <c r="QE74" i="1"/>
  <c r="QG74" i="1"/>
  <c r="QJ74" i="1"/>
  <c r="QN74" i="1"/>
  <c r="QQ74" i="1"/>
  <c r="QT74" i="1"/>
  <c r="QW74" i="1"/>
  <c r="QZ74" i="1"/>
  <c r="PS75" i="1"/>
  <c r="PV75" i="1"/>
  <c r="PY75" i="1"/>
  <c r="QA75" i="1"/>
  <c r="QB75" i="1"/>
  <c r="QC75" i="1"/>
  <c r="QD75" i="1"/>
  <c r="QE75" i="1"/>
  <c r="QG75" i="1"/>
  <c r="QJ75" i="1"/>
  <c r="QN75" i="1"/>
  <c r="QQ75" i="1"/>
  <c r="QT75" i="1"/>
  <c r="QW75" i="1"/>
  <c r="QZ75" i="1"/>
  <c r="PS76" i="1"/>
  <c r="PV76" i="1"/>
  <c r="PY76" i="1"/>
  <c r="QA76" i="1"/>
  <c r="QB76" i="1"/>
  <c r="QC76" i="1"/>
  <c r="QD76" i="1"/>
  <c r="QE76" i="1"/>
  <c r="QG76" i="1"/>
  <c r="QJ76" i="1"/>
  <c r="QN76" i="1"/>
  <c r="QQ76" i="1"/>
  <c r="QT76" i="1"/>
  <c r="QW76" i="1"/>
  <c r="QZ76" i="1"/>
  <c r="PS77" i="1"/>
  <c r="PV77" i="1"/>
  <c r="PY77" i="1"/>
  <c r="QA77" i="1"/>
  <c r="QB77" i="1"/>
  <c r="QC77" i="1"/>
  <c r="QD77" i="1"/>
  <c r="QE77" i="1"/>
  <c r="QG77" i="1"/>
  <c r="QJ77" i="1"/>
  <c r="QN77" i="1"/>
  <c r="QQ77" i="1"/>
  <c r="QT77" i="1"/>
  <c r="QW77" i="1"/>
  <c r="QZ77" i="1"/>
  <c r="PS78" i="1"/>
  <c r="PV78" i="1"/>
  <c r="PY78" i="1"/>
  <c r="QA78" i="1"/>
  <c r="QB78" i="1"/>
  <c r="QC78" i="1"/>
  <c r="QD78" i="1"/>
  <c r="QE78" i="1"/>
  <c r="QG78" i="1"/>
  <c r="QJ78" i="1"/>
  <c r="QN78" i="1"/>
  <c r="QQ78" i="1"/>
  <c r="QT78" i="1"/>
  <c r="QW78" i="1"/>
  <c r="QZ78" i="1"/>
  <c r="PS79" i="1"/>
  <c r="PV79" i="1"/>
  <c r="PY79" i="1"/>
  <c r="QA79" i="1"/>
  <c r="QB79" i="1"/>
  <c r="QC79" i="1"/>
  <c r="QD79" i="1"/>
  <c r="QE79" i="1"/>
  <c r="QG79" i="1"/>
  <c r="QJ79" i="1"/>
  <c r="QN79" i="1"/>
  <c r="QQ79" i="1"/>
  <c r="QT79" i="1"/>
  <c r="QW79" i="1"/>
  <c r="QZ79" i="1"/>
  <c r="PS80" i="1"/>
  <c r="PV80" i="1"/>
  <c r="PY80" i="1"/>
  <c r="QA80" i="1"/>
  <c r="QB80" i="1"/>
  <c r="QC80" i="1"/>
  <c r="QD80" i="1"/>
  <c r="QE80" i="1"/>
  <c r="QG80" i="1"/>
  <c r="QJ80" i="1"/>
  <c r="QN80" i="1"/>
  <c r="QQ80" i="1"/>
  <c r="QT80" i="1"/>
  <c r="QW80" i="1"/>
  <c r="QZ80" i="1"/>
  <c r="PS81" i="1"/>
  <c r="PV81" i="1"/>
  <c r="PY81" i="1"/>
  <c r="QA81" i="1"/>
  <c r="QB81" i="1"/>
  <c r="QC81" i="1"/>
  <c r="QD81" i="1"/>
  <c r="QE81" i="1"/>
  <c r="QG81" i="1"/>
  <c r="QJ81" i="1"/>
  <c r="QN81" i="1"/>
  <c r="QQ81" i="1"/>
  <c r="QT81" i="1"/>
  <c r="QW81" i="1"/>
  <c r="QZ81" i="1"/>
  <c r="PS82" i="1"/>
  <c r="PV82" i="1"/>
  <c r="PY82" i="1"/>
  <c r="QA82" i="1"/>
  <c r="QB82" i="1"/>
  <c r="QC82" i="1"/>
  <c r="QD82" i="1"/>
  <c r="QE82" i="1"/>
  <c r="QG82" i="1"/>
  <c r="QJ82" i="1"/>
  <c r="QN82" i="1"/>
  <c r="QQ82" i="1"/>
  <c r="QT82" i="1"/>
  <c r="QW82" i="1"/>
  <c r="QZ82" i="1"/>
  <c r="PS83" i="1"/>
  <c r="PV83" i="1"/>
  <c r="PY83" i="1"/>
  <c r="QA83" i="1"/>
  <c r="QB83" i="1"/>
  <c r="QC83" i="1"/>
  <c r="QD83" i="1"/>
  <c r="QE83" i="1"/>
  <c r="QG83" i="1"/>
  <c r="QJ83" i="1"/>
  <c r="QN83" i="1"/>
  <c r="QQ83" i="1"/>
  <c r="QT83" i="1"/>
  <c r="QW83" i="1"/>
  <c r="QZ83" i="1"/>
  <c r="PS84" i="1"/>
  <c r="PV84" i="1"/>
  <c r="PY84" i="1"/>
  <c r="QA84" i="1"/>
  <c r="QB84" i="1"/>
  <c r="QC84" i="1"/>
  <c r="QD84" i="1"/>
  <c r="QE84" i="1"/>
  <c r="QG84" i="1"/>
  <c r="QJ84" i="1"/>
  <c r="QN84" i="1"/>
  <c r="QQ84" i="1"/>
  <c r="QT84" i="1"/>
  <c r="QW84" i="1"/>
  <c r="QZ84" i="1"/>
  <c r="PS85" i="1"/>
  <c r="PV85" i="1"/>
  <c r="PY85" i="1"/>
  <c r="QA85" i="1"/>
  <c r="QB85" i="1"/>
  <c r="QC85" i="1"/>
  <c r="QD85" i="1"/>
  <c r="QE85" i="1"/>
  <c r="QG85" i="1"/>
  <c r="QJ85" i="1"/>
  <c r="QN85" i="1"/>
  <c r="QQ85" i="1"/>
  <c r="QT85" i="1"/>
  <c r="QW85" i="1"/>
  <c r="QZ85" i="1"/>
  <c r="PS86" i="1"/>
  <c r="PV86" i="1"/>
  <c r="PY86" i="1"/>
  <c r="QA86" i="1"/>
  <c r="QB86" i="1"/>
  <c r="QC86" i="1"/>
  <c r="QD86" i="1"/>
  <c r="QE86" i="1"/>
  <c r="QG86" i="1"/>
  <c r="QJ86" i="1"/>
  <c r="QN86" i="1"/>
  <c r="QQ86" i="1"/>
  <c r="QT86" i="1"/>
  <c r="QW86" i="1"/>
  <c r="QZ86" i="1"/>
  <c r="PS87" i="1"/>
  <c r="PV87" i="1"/>
  <c r="PY87" i="1"/>
  <c r="QA87" i="1"/>
  <c r="QB87" i="1"/>
  <c r="QC87" i="1"/>
  <c r="QD87" i="1"/>
  <c r="QE87" i="1"/>
  <c r="QG87" i="1"/>
  <c r="QJ87" i="1"/>
  <c r="QN87" i="1"/>
  <c r="QQ87" i="1"/>
  <c r="QT87" i="1"/>
  <c r="QW87" i="1"/>
  <c r="QZ87" i="1"/>
  <c r="PS88" i="1"/>
  <c r="PV88" i="1"/>
  <c r="PY88" i="1"/>
  <c r="QA88" i="1"/>
  <c r="QB88" i="1"/>
  <c r="QC88" i="1"/>
  <c r="QD88" i="1"/>
  <c r="QE88" i="1"/>
  <c r="QG88" i="1"/>
  <c r="QJ88" i="1"/>
  <c r="QN88" i="1"/>
  <c r="QQ88" i="1"/>
  <c r="QT88" i="1"/>
  <c r="QW88" i="1"/>
  <c r="QZ88" i="1"/>
  <c r="PS89" i="1"/>
  <c r="PV89" i="1"/>
  <c r="PY89" i="1"/>
  <c r="QA89" i="1"/>
  <c r="QB89" i="1"/>
  <c r="QC89" i="1"/>
  <c r="QD89" i="1"/>
  <c r="QE89" i="1"/>
  <c r="QG89" i="1"/>
  <c r="QJ89" i="1"/>
  <c r="QN89" i="1"/>
  <c r="QQ89" i="1"/>
  <c r="QT89" i="1"/>
  <c r="QW89" i="1"/>
  <c r="QZ89" i="1"/>
  <c r="PS90" i="1"/>
  <c r="PV90" i="1"/>
  <c r="PY90" i="1"/>
  <c r="QA90" i="1"/>
  <c r="QB90" i="1"/>
  <c r="QC90" i="1"/>
  <c r="QD90" i="1"/>
  <c r="QE90" i="1"/>
  <c r="QG90" i="1"/>
  <c r="QJ90" i="1"/>
  <c r="QN90" i="1"/>
  <c r="QQ90" i="1"/>
  <c r="QT90" i="1"/>
  <c r="QW90" i="1"/>
  <c r="QZ90" i="1"/>
  <c r="PS91" i="1"/>
  <c r="PV91" i="1"/>
  <c r="PY91" i="1"/>
  <c r="QA91" i="1"/>
  <c r="QB91" i="1"/>
  <c r="QC91" i="1"/>
  <c r="QD91" i="1"/>
  <c r="QE91" i="1"/>
  <c r="QG91" i="1"/>
  <c r="QJ91" i="1"/>
  <c r="QN91" i="1"/>
  <c r="QQ91" i="1"/>
  <c r="QT91" i="1"/>
  <c r="QW91" i="1"/>
  <c r="QZ91" i="1"/>
  <c r="PS92" i="1"/>
  <c r="PV92" i="1"/>
  <c r="PY92" i="1"/>
  <c r="QA92" i="1"/>
  <c r="QB92" i="1"/>
  <c r="QC92" i="1"/>
  <c r="QD92" i="1"/>
  <c r="QE92" i="1"/>
  <c r="QG92" i="1"/>
  <c r="QJ92" i="1"/>
  <c r="QN92" i="1"/>
  <c r="QQ92" i="1"/>
  <c r="QT92" i="1"/>
  <c r="QW92" i="1"/>
  <c r="QZ92" i="1"/>
  <c r="PS93" i="1"/>
  <c r="PV93" i="1"/>
  <c r="PY93" i="1"/>
  <c r="QA93" i="1"/>
  <c r="QB93" i="1"/>
  <c r="QC93" i="1"/>
  <c r="QD93" i="1"/>
  <c r="QE93" i="1"/>
  <c r="QG93" i="1"/>
  <c r="QJ93" i="1"/>
  <c r="QN93" i="1"/>
  <c r="QQ93" i="1"/>
  <c r="QT93" i="1"/>
  <c r="QW93" i="1"/>
  <c r="QZ93" i="1"/>
  <c r="PS94" i="1"/>
  <c r="PV94" i="1"/>
  <c r="PY94" i="1"/>
  <c r="QA94" i="1"/>
  <c r="QB94" i="1"/>
  <c r="QC94" i="1"/>
  <c r="QD94" i="1"/>
  <c r="QE94" i="1"/>
  <c r="QG94" i="1"/>
  <c r="QJ94" i="1"/>
  <c r="QN94" i="1"/>
  <c r="QQ94" i="1"/>
  <c r="QT94" i="1"/>
  <c r="QW94" i="1"/>
  <c r="QZ94" i="1"/>
  <c r="PS95" i="1"/>
  <c r="PV95" i="1"/>
  <c r="PY95" i="1"/>
  <c r="QA95" i="1"/>
  <c r="QB95" i="1"/>
  <c r="QC95" i="1"/>
  <c r="QD95" i="1"/>
  <c r="QE95" i="1"/>
  <c r="QG95" i="1"/>
  <c r="QJ95" i="1"/>
  <c r="QN95" i="1"/>
  <c r="QQ95" i="1"/>
  <c r="QT95" i="1"/>
  <c r="QW95" i="1"/>
  <c r="QZ95" i="1"/>
  <c r="PS96" i="1"/>
  <c r="PV96" i="1"/>
  <c r="PY96" i="1"/>
  <c r="QA96" i="1"/>
  <c r="QB96" i="1"/>
  <c r="QC96" i="1"/>
  <c r="QD96" i="1"/>
  <c r="QE96" i="1"/>
  <c r="QG96" i="1"/>
  <c r="QJ96" i="1"/>
  <c r="QN96" i="1"/>
  <c r="QQ96" i="1"/>
  <c r="QT96" i="1"/>
  <c r="QW96" i="1"/>
  <c r="QZ96" i="1"/>
  <c r="PS97" i="1"/>
  <c r="PV97" i="1"/>
  <c r="PY97" i="1"/>
  <c r="QA97" i="1"/>
  <c r="QB97" i="1"/>
  <c r="QC97" i="1"/>
  <c r="QD97" i="1"/>
  <c r="QE97" i="1"/>
  <c r="QG97" i="1"/>
  <c r="QJ97" i="1"/>
  <c r="QN97" i="1"/>
  <c r="QQ97" i="1"/>
  <c r="QT97" i="1"/>
  <c r="QW97" i="1"/>
  <c r="QZ97" i="1"/>
  <c r="PS98" i="1"/>
  <c r="PV98" i="1"/>
  <c r="PY98" i="1"/>
  <c r="QA98" i="1"/>
  <c r="QB98" i="1"/>
  <c r="QC98" i="1"/>
  <c r="QD98" i="1"/>
  <c r="QE98" i="1"/>
  <c r="QG98" i="1"/>
  <c r="QJ98" i="1"/>
  <c r="QN98" i="1"/>
  <c r="QQ98" i="1"/>
  <c r="QT98" i="1"/>
  <c r="QW98" i="1"/>
  <c r="QZ98" i="1"/>
  <c r="PS99" i="1"/>
  <c r="PV99" i="1"/>
  <c r="PY99" i="1"/>
  <c r="QA99" i="1"/>
  <c r="QB99" i="1"/>
  <c r="QC99" i="1"/>
  <c r="QD99" i="1"/>
  <c r="QE99" i="1"/>
  <c r="QG99" i="1"/>
  <c r="QJ99" i="1"/>
  <c r="QN99" i="1"/>
  <c r="QQ99" i="1"/>
  <c r="QT99" i="1"/>
  <c r="QW99" i="1"/>
  <c r="QZ99" i="1"/>
  <c r="PS100" i="1"/>
  <c r="PV100" i="1"/>
  <c r="PY100" i="1"/>
  <c r="QA100" i="1"/>
  <c r="QB100" i="1"/>
  <c r="QC100" i="1"/>
  <c r="QD100" i="1"/>
  <c r="QE100" i="1"/>
  <c r="QG100" i="1"/>
  <c r="QJ100" i="1"/>
  <c r="QN100" i="1"/>
  <c r="QQ100" i="1"/>
  <c r="QT100" i="1"/>
  <c r="QW100" i="1"/>
  <c r="QZ100" i="1"/>
  <c r="QZ4" i="1"/>
  <c r="QW4" i="1"/>
  <c r="QT4" i="1"/>
  <c r="QQ4" i="1"/>
  <c r="QN4" i="1"/>
  <c r="QJ4" i="1"/>
  <c r="QG4" i="1"/>
  <c r="PY4" i="1"/>
  <c r="PV4" i="1"/>
  <c r="PS4" i="1"/>
  <c r="C5" i="1"/>
  <c r="N5" i="1"/>
  <c r="AI5" i="1"/>
  <c r="BD5" i="1"/>
  <c r="BY5" i="1"/>
  <c r="CT5" i="1"/>
  <c r="DP5" i="1"/>
  <c r="EK5" i="1"/>
  <c r="FF5" i="1"/>
  <c r="GA5" i="1"/>
  <c r="GV5" i="1"/>
  <c r="HR5" i="1"/>
  <c r="IM5" i="1"/>
  <c r="JH5" i="1"/>
  <c r="KC5" i="1"/>
  <c r="KX5" i="1"/>
  <c r="LS5" i="1"/>
  <c r="MN5" i="1"/>
  <c r="NI5" i="1"/>
  <c r="OD5" i="1"/>
  <c r="RE5" i="1"/>
  <c r="TM5" i="1"/>
  <c r="TN5" i="1"/>
  <c r="C6" i="1"/>
  <c r="N6" i="1"/>
  <c r="AI6" i="1"/>
  <c r="BD6" i="1"/>
  <c r="BY6" i="1"/>
  <c r="CT6" i="1"/>
  <c r="DP6" i="1"/>
  <c r="EK6" i="1"/>
  <c r="FF6" i="1"/>
  <c r="GA6" i="1"/>
  <c r="GV6" i="1"/>
  <c r="HR6" i="1"/>
  <c r="IM6" i="1"/>
  <c r="JH6" i="1"/>
  <c r="KC6" i="1"/>
  <c r="KX6" i="1"/>
  <c r="LS6" i="1"/>
  <c r="MN6" i="1"/>
  <c r="NI6" i="1"/>
  <c r="OD6" i="1"/>
  <c r="RE6" i="1"/>
  <c r="TM6" i="1"/>
  <c r="TN6" i="1"/>
  <c r="C7" i="1"/>
  <c r="N7" i="1"/>
  <c r="AI7" i="1"/>
  <c r="BD7" i="1"/>
  <c r="BY7" i="1"/>
  <c r="CT7" i="1"/>
  <c r="DP7" i="1"/>
  <c r="EK7" i="1"/>
  <c r="FF7" i="1"/>
  <c r="GA7" i="1"/>
  <c r="GV7" i="1"/>
  <c r="HR7" i="1"/>
  <c r="IM7" i="1"/>
  <c r="JH7" i="1"/>
  <c r="KC7" i="1"/>
  <c r="KX7" i="1"/>
  <c r="LS7" i="1"/>
  <c r="MN7" i="1"/>
  <c r="NI7" i="1"/>
  <c r="OD7" i="1"/>
  <c r="RE7" i="1"/>
  <c r="TM7" i="1"/>
  <c r="TN7" i="1"/>
  <c r="C8" i="1"/>
  <c r="N8" i="1"/>
  <c r="AI8" i="1"/>
  <c r="BD8" i="1"/>
  <c r="BY8" i="1"/>
  <c r="CT8" i="1"/>
  <c r="DP8" i="1"/>
  <c r="EK8" i="1"/>
  <c r="FF8" i="1"/>
  <c r="GA8" i="1"/>
  <c r="GV8" i="1"/>
  <c r="HR8" i="1"/>
  <c r="IM8" i="1"/>
  <c r="JH8" i="1"/>
  <c r="KC8" i="1"/>
  <c r="KX8" i="1"/>
  <c r="LS8" i="1"/>
  <c r="MN8" i="1"/>
  <c r="NI8" i="1"/>
  <c r="OD8" i="1"/>
  <c r="RE8" i="1"/>
  <c r="TM8" i="1"/>
  <c r="TN8" i="1"/>
  <c r="C9" i="1"/>
  <c r="N9" i="1"/>
  <c r="AI9" i="1"/>
  <c r="BD9" i="1"/>
  <c r="BY9" i="1"/>
  <c r="CT9" i="1"/>
  <c r="DP9" i="1"/>
  <c r="EK9" i="1"/>
  <c r="FF9" i="1"/>
  <c r="GA9" i="1"/>
  <c r="GV9" i="1"/>
  <c r="HR9" i="1"/>
  <c r="IM9" i="1"/>
  <c r="JH9" i="1"/>
  <c r="KC9" i="1"/>
  <c r="KX9" i="1"/>
  <c r="LS9" i="1"/>
  <c r="MN9" i="1"/>
  <c r="NI9" i="1"/>
  <c r="OD9" i="1"/>
  <c r="RE9" i="1"/>
  <c r="TM9" i="1"/>
  <c r="TN9" i="1"/>
  <c r="C10" i="1"/>
  <c r="N10" i="1"/>
  <c r="AI10" i="1"/>
  <c r="BD10" i="1"/>
  <c r="BY10" i="1"/>
  <c r="CT10" i="1"/>
  <c r="DP10" i="1"/>
  <c r="EK10" i="1"/>
  <c r="FF10" i="1"/>
  <c r="GA10" i="1"/>
  <c r="GV10" i="1"/>
  <c r="HR10" i="1"/>
  <c r="IM10" i="1"/>
  <c r="JH10" i="1"/>
  <c r="KC10" i="1"/>
  <c r="KX10" i="1"/>
  <c r="LS10" i="1"/>
  <c r="MN10" i="1"/>
  <c r="NI10" i="1"/>
  <c r="OD10" i="1"/>
  <c r="RE10" i="1"/>
  <c r="TM10" i="1"/>
  <c r="TN10" i="1"/>
  <c r="C11" i="1"/>
  <c r="N11" i="1"/>
  <c r="AI11" i="1"/>
  <c r="BD11" i="1"/>
  <c r="BY11" i="1"/>
  <c r="CT11" i="1"/>
  <c r="DP11" i="1"/>
  <c r="EK11" i="1"/>
  <c r="FF11" i="1"/>
  <c r="GA11" i="1"/>
  <c r="GV11" i="1"/>
  <c r="HR11" i="1"/>
  <c r="IM11" i="1"/>
  <c r="JH11" i="1"/>
  <c r="KC11" i="1"/>
  <c r="KX11" i="1"/>
  <c r="LS11" i="1"/>
  <c r="MN11" i="1"/>
  <c r="NI11" i="1"/>
  <c r="OD11" i="1"/>
  <c r="RE11" i="1"/>
  <c r="TM11" i="1"/>
  <c r="TN11" i="1"/>
  <c r="C12" i="1"/>
  <c r="N12" i="1"/>
  <c r="AI12" i="1"/>
  <c r="BD12" i="1"/>
  <c r="BY12" i="1"/>
  <c r="CT12" i="1"/>
  <c r="DP12" i="1"/>
  <c r="EK12" i="1"/>
  <c r="FF12" i="1"/>
  <c r="GA12" i="1"/>
  <c r="GV12" i="1"/>
  <c r="HR12" i="1"/>
  <c r="IM12" i="1"/>
  <c r="JH12" i="1"/>
  <c r="KC12" i="1"/>
  <c r="KX12" i="1"/>
  <c r="LS12" i="1"/>
  <c r="MN12" i="1"/>
  <c r="NI12" i="1"/>
  <c r="OD12" i="1"/>
  <c r="RE12" i="1"/>
  <c r="TM12" i="1"/>
  <c r="TN12" i="1"/>
  <c r="C13" i="1"/>
  <c r="N13" i="1"/>
  <c r="AI13" i="1"/>
  <c r="BD13" i="1"/>
  <c r="BY13" i="1"/>
  <c r="CT13" i="1"/>
  <c r="DP13" i="1"/>
  <c r="EK13" i="1"/>
  <c r="FF13" i="1"/>
  <c r="GA13" i="1"/>
  <c r="GV13" i="1"/>
  <c r="HR13" i="1"/>
  <c r="IM13" i="1"/>
  <c r="JH13" i="1"/>
  <c r="KC13" i="1"/>
  <c r="KX13" i="1"/>
  <c r="LS13" i="1"/>
  <c r="MN13" i="1"/>
  <c r="NI13" i="1"/>
  <c r="OD13" i="1"/>
  <c r="RE13" i="1"/>
  <c r="TM13" i="1"/>
  <c r="TN13" i="1"/>
  <c r="C14" i="1"/>
  <c r="N14" i="1"/>
  <c r="AI14" i="1"/>
  <c r="BD14" i="1"/>
  <c r="BY14" i="1"/>
  <c r="CT14" i="1"/>
  <c r="DP14" i="1"/>
  <c r="EK14" i="1"/>
  <c r="FF14" i="1"/>
  <c r="GA14" i="1"/>
  <c r="GV14" i="1"/>
  <c r="HR14" i="1"/>
  <c r="IM14" i="1"/>
  <c r="JH14" i="1"/>
  <c r="KC14" i="1"/>
  <c r="KX14" i="1"/>
  <c r="LS14" i="1"/>
  <c r="MN14" i="1"/>
  <c r="NI14" i="1"/>
  <c r="OD14" i="1"/>
  <c r="RE14" i="1"/>
  <c r="TM14" i="1"/>
  <c r="TN14" i="1"/>
  <c r="C15" i="1"/>
  <c r="N15" i="1"/>
  <c r="AI15" i="1"/>
  <c r="BD15" i="1"/>
  <c r="BY15" i="1"/>
  <c r="CT15" i="1"/>
  <c r="DP15" i="1"/>
  <c r="EK15" i="1"/>
  <c r="FF15" i="1"/>
  <c r="GA15" i="1"/>
  <c r="GV15" i="1"/>
  <c r="HR15" i="1"/>
  <c r="IM15" i="1"/>
  <c r="JH15" i="1"/>
  <c r="KC15" i="1"/>
  <c r="KX15" i="1"/>
  <c r="LS15" i="1"/>
  <c r="MN15" i="1"/>
  <c r="NI15" i="1"/>
  <c r="OD15" i="1"/>
  <c r="RE15" i="1"/>
  <c r="TM15" i="1"/>
  <c r="TN15" i="1"/>
  <c r="C16" i="1"/>
  <c r="N16" i="1"/>
  <c r="AI16" i="1"/>
  <c r="BD16" i="1"/>
  <c r="BY16" i="1"/>
  <c r="CT16" i="1"/>
  <c r="DP16" i="1"/>
  <c r="EK16" i="1"/>
  <c r="FF16" i="1"/>
  <c r="GA16" i="1"/>
  <c r="GV16" i="1"/>
  <c r="HR16" i="1"/>
  <c r="IM16" i="1"/>
  <c r="JH16" i="1"/>
  <c r="KC16" i="1"/>
  <c r="KX16" i="1"/>
  <c r="LS16" i="1"/>
  <c r="MN16" i="1"/>
  <c r="NI16" i="1"/>
  <c r="OD16" i="1"/>
  <c r="RE16" i="1"/>
  <c r="TM16" i="1"/>
  <c r="TN16" i="1"/>
  <c r="C17" i="1"/>
  <c r="N17" i="1"/>
  <c r="AI17" i="1"/>
  <c r="BD17" i="1"/>
  <c r="BY17" i="1"/>
  <c r="CT17" i="1"/>
  <c r="DP17" i="1"/>
  <c r="EK17" i="1"/>
  <c r="FF17" i="1"/>
  <c r="GA17" i="1"/>
  <c r="GV17" i="1"/>
  <c r="HR17" i="1"/>
  <c r="IM17" i="1"/>
  <c r="JH17" i="1"/>
  <c r="KC17" i="1"/>
  <c r="KX17" i="1"/>
  <c r="LS17" i="1"/>
  <c r="MN17" i="1"/>
  <c r="NI17" i="1"/>
  <c r="OD17" i="1"/>
  <c r="RE17" i="1"/>
  <c r="TM17" i="1"/>
  <c r="TN17" i="1"/>
  <c r="C18" i="1"/>
  <c r="N18" i="1"/>
  <c r="AI18" i="1"/>
  <c r="BD18" i="1"/>
  <c r="BY18" i="1"/>
  <c r="CT18" i="1"/>
  <c r="DP18" i="1"/>
  <c r="EK18" i="1"/>
  <c r="FF18" i="1"/>
  <c r="GA18" i="1"/>
  <c r="GV18" i="1"/>
  <c r="HR18" i="1"/>
  <c r="IM18" i="1"/>
  <c r="JH18" i="1"/>
  <c r="KC18" i="1"/>
  <c r="KX18" i="1"/>
  <c r="LS18" i="1"/>
  <c r="MN18" i="1"/>
  <c r="NI18" i="1"/>
  <c r="OD18" i="1"/>
  <c r="RE18" i="1"/>
  <c r="TM18" i="1"/>
  <c r="TN18" i="1"/>
  <c r="C19" i="1"/>
  <c r="N19" i="1"/>
  <c r="AI19" i="1"/>
  <c r="BD19" i="1"/>
  <c r="BY19" i="1"/>
  <c r="CT19" i="1"/>
  <c r="DP19" i="1"/>
  <c r="EK19" i="1"/>
  <c r="FF19" i="1"/>
  <c r="GA19" i="1"/>
  <c r="GV19" i="1"/>
  <c r="HR19" i="1"/>
  <c r="IM19" i="1"/>
  <c r="JH19" i="1"/>
  <c r="KC19" i="1"/>
  <c r="KX19" i="1"/>
  <c r="LS19" i="1"/>
  <c r="MN19" i="1"/>
  <c r="NI19" i="1"/>
  <c r="OD19" i="1"/>
  <c r="RE19" i="1"/>
  <c r="TM19" i="1"/>
  <c r="TN19" i="1"/>
  <c r="C20" i="1"/>
  <c r="N20" i="1"/>
  <c r="AI20" i="1"/>
  <c r="BD20" i="1"/>
  <c r="BY20" i="1"/>
  <c r="CT20" i="1"/>
  <c r="DP20" i="1"/>
  <c r="EK20" i="1"/>
  <c r="FF20" i="1"/>
  <c r="GA20" i="1"/>
  <c r="GV20" i="1"/>
  <c r="HR20" i="1"/>
  <c r="IM20" i="1"/>
  <c r="JH20" i="1"/>
  <c r="KC20" i="1"/>
  <c r="KX20" i="1"/>
  <c r="LS20" i="1"/>
  <c r="MN20" i="1"/>
  <c r="NI20" i="1"/>
  <c r="OD20" i="1"/>
  <c r="RE20" i="1"/>
  <c r="TM20" i="1"/>
  <c r="TN20" i="1"/>
  <c r="C21" i="1"/>
  <c r="N21" i="1"/>
  <c r="AI21" i="1"/>
  <c r="BD21" i="1"/>
  <c r="BY21" i="1"/>
  <c r="CT21" i="1"/>
  <c r="DP21" i="1"/>
  <c r="EK21" i="1"/>
  <c r="FF21" i="1"/>
  <c r="GA21" i="1"/>
  <c r="GV21" i="1"/>
  <c r="HR21" i="1"/>
  <c r="IM21" i="1"/>
  <c r="JH21" i="1"/>
  <c r="KC21" i="1"/>
  <c r="KX21" i="1"/>
  <c r="LS21" i="1"/>
  <c r="MN21" i="1"/>
  <c r="NI21" i="1"/>
  <c r="OD21" i="1"/>
  <c r="RE21" i="1"/>
  <c r="TM21" i="1"/>
  <c r="TN21" i="1"/>
  <c r="C22" i="1"/>
  <c r="N22" i="1"/>
  <c r="AI22" i="1"/>
  <c r="BD22" i="1"/>
  <c r="BY22" i="1"/>
  <c r="CT22" i="1"/>
  <c r="DP22" i="1"/>
  <c r="EK22" i="1"/>
  <c r="FF22" i="1"/>
  <c r="GA22" i="1"/>
  <c r="GV22" i="1"/>
  <c r="HR22" i="1"/>
  <c r="IM22" i="1"/>
  <c r="JH22" i="1"/>
  <c r="KC22" i="1"/>
  <c r="KX22" i="1"/>
  <c r="LS22" i="1"/>
  <c r="MN22" i="1"/>
  <c r="NI22" i="1"/>
  <c r="OD22" i="1"/>
  <c r="RE22" i="1"/>
  <c r="TM22" i="1"/>
  <c r="TN22" i="1"/>
  <c r="C23" i="1"/>
  <c r="N23" i="1"/>
  <c r="AI23" i="1"/>
  <c r="BD23" i="1"/>
  <c r="BY23" i="1"/>
  <c r="CT23" i="1"/>
  <c r="DP23" i="1"/>
  <c r="EK23" i="1"/>
  <c r="FF23" i="1"/>
  <c r="GA23" i="1"/>
  <c r="GV23" i="1"/>
  <c r="HR23" i="1"/>
  <c r="IM23" i="1"/>
  <c r="JH23" i="1"/>
  <c r="KC23" i="1"/>
  <c r="KX23" i="1"/>
  <c r="LS23" i="1"/>
  <c r="MN23" i="1"/>
  <c r="NI23" i="1"/>
  <c r="OD23" i="1"/>
  <c r="RE23" i="1"/>
  <c r="TM23" i="1"/>
  <c r="TN23" i="1"/>
  <c r="C24" i="1"/>
  <c r="N24" i="1"/>
  <c r="AI24" i="1"/>
  <c r="BD24" i="1"/>
  <c r="BY24" i="1"/>
  <c r="CT24" i="1"/>
  <c r="DP24" i="1"/>
  <c r="EK24" i="1"/>
  <c r="FF24" i="1"/>
  <c r="GA24" i="1"/>
  <c r="GV24" i="1"/>
  <c r="HR24" i="1"/>
  <c r="IM24" i="1"/>
  <c r="JH24" i="1"/>
  <c r="KC24" i="1"/>
  <c r="KX24" i="1"/>
  <c r="LS24" i="1"/>
  <c r="MN24" i="1"/>
  <c r="NI24" i="1"/>
  <c r="OD24" i="1"/>
  <c r="RE24" i="1"/>
  <c r="TM24" i="1"/>
  <c r="TN24" i="1"/>
  <c r="C25" i="1"/>
  <c r="N25" i="1"/>
  <c r="AI25" i="1"/>
  <c r="BD25" i="1"/>
  <c r="BY25" i="1"/>
  <c r="CT25" i="1"/>
  <c r="DP25" i="1"/>
  <c r="EK25" i="1"/>
  <c r="FF25" i="1"/>
  <c r="GA25" i="1"/>
  <c r="GV25" i="1"/>
  <c r="HR25" i="1"/>
  <c r="IM25" i="1"/>
  <c r="JH25" i="1"/>
  <c r="KC25" i="1"/>
  <c r="KX25" i="1"/>
  <c r="LS25" i="1"/>
  <c r="MN25" i="1"/>
  <c r="NI25" i="1"/>
  <c r="OD25" i="1"/>
  <c r="RE25" i="1"/>
  <c r="TM25" i="1"/>
  <c r="TN25" i="1"/>
  <c r="C26" i="1"/>
  <c r="N26" i="1"/>
  <c r="AI26" i="1"/>
  <c r="BD26" i="1"/>
  <c r="BY26" i="1"/>
  <c r="CT26" i="1"/>
  <c r="DP26" i="1"/>
  <c r="EK26" i="1"/>
  <c r="FF26" i="1"/>
  <c r="GA26" i="1"/>
  <c r="GV26" i="1"/>
  <c r="HR26" i="1"/>
  <c r="IM26" i="1"/>
  <c r="JH26" i="1"/>
  <c r="KC26" i="1"/>
  <c r="KX26" i="1"/>
  <c r="LS26" i="1"/>
  <c r="MN26" i="1"/>
  <c r="NI26" i="1"/>
  <c r="OD26" i="1"/>
  <c r="RE26" i="1"/>
  <c r="TM26" i="1"/>
  <c r="TN26" i="1"/>
  <c r="C27" i="1"/>
  <c r="N27" i="1"/>
  <c r="AI27" i="1"/>
  <c r="BD27" i="1"/>
  <c r="BY27" i="1"/>
  <c r="CT27" i="1"/>
  <c r="DP27" i="1"/>
  <c r="EK27" i="1"/>
  <c r="FF27" i="1"/>
  <c r="GA27" i="1"/>
  <c r="GV27" i="1"/>
  <c r="HR27" i="1"/>
  <c r="IM27" i="1"/>
  <c r="JH27" i="1"/>
  <c r="KC27" i="1"/>
  <c r="KX27" i="1"/>
  <c r="LS27" i="1"/>
  <c r="MN27" i="1"/>
  <c r="NI27" i="1"/>
  <c r="OD27" i="1"/>
  <c r="RE27" i="1"/>
  <c r="TM27" i="1"/>
  <c r="TN27" i="1"/>
  <c r="C28" i="1"/>
  <c r="N28" i="1"/>
  <c r="AI28" i="1"/>
  <c r="BD28" i="1"/>
  <c r="BY28" i="1"/>
  <c r="CT28" i="1"/>
  <c r="DP28" i="1"/>
  <c r="EK28" i="1"/>
  <c r="FF28" i="1"/>
  <c r="GA28" i="1"/>
  <c r="GV28" i="1"/>
  <c r="HR28" i="1"/>
  <c r="IM28" i="1"/>
  <c r="JH28" i="1"/>
  <c r="KC28" i="1"/>
  <c r="KX28" i="1"/>
  <c r="LS28" i="1"/>
  <c r="MN28" i="1"/>
  <c r="NI28" i="1"/>
  <c r="OD28" i="1"/>
  <c r="RE28" i="1"/>
  <c r="TM28" i="1"/>
  <c r="TN28" i="1"/>
  <c r="C29" i="1"/>
  <c r="N29" i="1"/>
  <c r="AI29" i="1"/>
  <c r="BD29" i="1"/>
  <c r="BY29" i="1"/>
  <c r="CT29" i="1"/>
  <c r="DP29" i="1"/>
  <c r="EK29" i="1"/>
  <c r="FF29" i="1"/>
  <c r="GA29" i="1"/>
  <c r="GV29" i="1"/>
  <c r="HR29" i="1"/>
  <c r="IM29" i="1"/>
  <c r="JH29" i="1"/>
  <c r="KC29" i="1"/>
  <c r="KX29" i="1"/>
  <c r="LS29" i="1"/>
  <c r="MN29" i="1"/>
  <c r="NI29" i="1"/>
  <c r="OD29" i="1"/>
  <c r="RE29" i="1"/>
  <c r="TM29" i="1"/>
  <c r="TN29" i="1"/>
  <c r="C30" i="1"/>
  <c r="N30" i="1"/>
  <c r="AI30" i="1"/>
  <c r="BD30" i="1"/>
  <c r="BY30" i="1"/>
  <c r="CT30" i="1"/>
  <c r="DP30" i="1"/>
  <c r="EK30" i="1"/>
  <c r="FF30" i="1"/>
  <c r="GA30" i="1"/>
  <c r="GV30" i="1"/>
  <c r="HR30" i="1"/>
  <c r="IM30" i="1"/>
  <c r="JH30" i="1"/>
  <c r="KC30" i="1"/>
  <c r="KX30" i="1"/>
  <c r="LS30" i="1"/>
  <c r="MN30" i="1"/>
  <c r="NI30" i="1"/>
  <c r="OD30" i="1"/>
  <c r="RE30" i="1"/>
  <c r="TM30" i="1"/>
  <c r="TN30" i="1"/>
  <c r="C31" i="1"/>
  <c r="N31" i="1"/>
  <c r="AI31" i="1"/>
  <c r="BD31" i="1"/>
  <c r="BY31" i="1"/>
  <c r="CT31" i="1"/>
  <c r="DP31" i="1"/>
  <c r="EK31" i="1"/>
  <c r="FF31" i="1"/>
  <c r="GA31" i="1"/>
  <c r="GV31" i="1"/>
  <c r="HR31" i="1"/>
  <c r="IM31" i="1"/>
  <c r="JH31" i="1"/>
  <c r="KC31" i="1"/>
  <c r="KX31" i="1"/>
  <c r="LS31" i="1"/>
  <c r="MN31" i="1"/>
  <c r="NI31" i="1"/>
  <c r="OD31" i="1"/>
  <c r="RE31" i="1"/>
  <c r="TM31" i="1"/>
  <c r="TN31" i="1"/>
  <c r="C32" i="1"/>
  <c r="N32" i="1"/>
  <c r="AI32" i="1"/>
  <c r="BD32" i="1"/>
  <c r="BY32" i="1"/>
  <c r="CT32" i="1"/>
  <c r="DP32" i="1"/>
  <c r="EK32" i="1"/>
  <c r="FF32" i="1"/>
  <c r="GA32" i="1"/>
  <c r="GV32" i="1"/>
  <c r="HR32" i="1"/>
  <c r="IM32" i="1"/>
  <c r="JH32" i="1"/>
  <c r="KC32" i="1"/>
  <c r="KX32" i="1"/>
  <c r="LS32" i="1"/>
  <c r="MN32" i="1"/>
  <c r="NI32" i="1"/>
  <c r="OD32" i="1"/>
  <c r="RE32" i="1"/>
  <c r="TM32" i="1"/>
  <c r="TN32" i="1"/>
  <c r="C33" i="1"/>
  <c r="N33" i="1"/>
  <c r="AI33" i="1"/>
  <c r="BD33" i="1"/>
  <c r="BY33" i="1"/>
  <c r="CT33" i="1"/>
  <c r="DP33" i="1"/>
  <c r="EK33" i="1"/>
  <c r="FF33" i="1"/>
  <c r="GA33" i="1"/>
  <c r="GV33" i="1"/>
  <c r="HR33" i="1"/>
  <c r="IM33" i="1"/>
  <c r="JH33" i="1"/>
  <c r="KC33" i="1"/>
  <c r="KX33" i="1"/>
  <c r="LS33" i="1"/>
  <c r="MN33" i="1"/>
  <c r="NI33" i="1"/>
  <c r="OD33" i="1"/>
  <c r="RE33" i="1"/>
  <c r="TM33" i="1"/>
  <c r="TN33" i="1"/>
  <c r="C34" i="1"/>
  <c r="N34" i="1"/>
  <c r="AI34" i="1"/>
  <c r="BD34" i="1"/>
  <c r="BY34" i="1"/>
  <c r="CT34" i="1"/>
  <c r="DP34" i="1"/>
  <c r="EK34" i="1"/>
  <c r="FF34" i="1"/>
  <c r="GA34" i="1"/>
  <c r="GV34" i="1"/>
  <c r="HR34" i="1"/>
  <c r="IM34" i="1"/>
  <c r="JH34" i="1"/>
  <c r="KC34" i="1"/>
  <c r="KX34" i="1"/>
  <c r="LS34" i="1"/>
  <c r="MN34" i="1"/>
  <c r="NI34" i="1"/>
  <c r="OD34" i="1"/>
  <c r="RE34" i="1"/>
  <c r="TM34" i="1"/>
  <c r="TN34" i="1"/>
  <c r="C35" i="1"/>
  <c r="N35" i="1"/>
  <c r="AI35" i="1"/>
  <c r="BD35" i="1"/>
  <c r="BY35" i="1"/>
  <c r="CT35" i="1"/>
  <c r="DP35" i="1"/>
  <c r="EK35" i="1"/>
  <c r="FF35" i="1"/>
  <c r="GA35" i="1"/>
  <c r="GV35" i="1"/>
  <c r="HR35" i="1"/>
  <c r="IM35" i="1"/>
  <c r="JH35" i="1"/>
  <c r="KC35" i="1"/>
  <c r="KX35" i="1"/>
  <c r="LS35" i="1"/>
  <c r="MN35" i="1"/>
  <c r="NI35" i="1"/>
  <c r="OD35" i="1"/>
  <c r="RE35" i="1"/>
  <c r="TM35" i="1"/>
  <c r="TN35" i="1"/>
  <c r="C36" i="1"/>
  <c r="N36" i="1"/>
  <c r="AI36" i="1"/>
  <c r="BD36" i="1"/>
  <c r="BY36" i="1"/>
  <c r="CT36" i="1"/>
  <c r="DP36" i="1"/>
  <c r="EK36" i="1"/>
  <c r="FF36" i="1"/>
  <c r="GA36" i="1"/>
  <c r="GV36" i="1"/>
  <c r="HR36" i="1"/>
  <c r="IM36" i="1"/>
  <c r="JH36" i="1"/>
  <c r="KC36" i="1"/>
  <c r="KX36" i="1"/>
  <c r="LS36" i="1"/>
  <c r="MN36" i="1"/>
  <c r="NI36" i="1"/>
  <c r="OD36" i="1"/>
  <c r="RE36" i="1"/>
  <c r="TM36" i="1"/>
  <c r="TN36" i="1"/>
  <c r="C37" i="1"/>
  <c r="N37" i="1"/>
  <c r="AI37" i="1"/>
  <c r="BD37" i="1"/>
  <c r="BY37" i="1"/>
  <c r="CT37" i="1"/>
  <c r="DP37" i="1"/>
  <c r="EK37" i="1"/>
  <c r="FF37" i="1"/>
  <c r="GA37" i="1"/>
  <c r="GV37" i="1"/>
  <c r="HR37" i="1"/>
  <c r="IM37" i="1"/>
  <c r="JH37" i="1"/>
  <c r="KC37" i="1"/>
  <c r="KX37" i="1"/>
  <c r="LS37" i="1"/>
  <c r="MN37" i="1"/>
  <c r="NI37" i="1"/>
  <c r="OD37" i="1"/>
  <c r="RE37" i="1"/>
  <c r="TM37" i="1"/>
  <c r="TN37" i="1"/>
  <c r="C38" i="1"/>
  <c r="N38" i="1"/>
  <c r="AI38" i="1"/>
  <c r="BD38" i="1"/>
  <c r="BY38" i="1"/>
  <c r="CT38" i="1"/>
  <c r="DP38" i="1"/>
  <c r="EK38" i="1"/>
  <c r="FF38" i="1"/>
  <c r="GA38" i="1"/>
  <c r="GV38" i="1"/>
  <c r="HR38" i="1"/>
  <c r="IM38" i="1"/>
  <c r="JH38" i="1"/>
  <c r="KC38" i="1"/>
  <c r="KX38" i="1"/>
  <c r="LS38" i="1"/>
  <c r="MN38" i="1"/>
  <c r="NI38" i="1"/>
  <c r="OD38" i="1"/>
  <c r="RE38" i="1"/>
  <c r="TM38" i="1"/>
  <c r="TN38" i="1"/>
  <c r="C39" i="1"/>
  <c r="N39" i="1"/>
  <c r="AI39" i="1"/>
  <c r="BD39" i="1"/>
  <c r="BY39" i="1"/>
  <c r="CT39" i="1"/>
  <c r="DP39" i="1"/>
  <c r="EK39" i="1"/>
  <c r="FF39" i="1"/>
  <c r="GA39" i="1"/>
  <c r="GV39" i="1"/>
  <c r="HR39" i="1"/>
  <c r="IM39" i="1"/>
  <c r="JH39" i="1"/>
  <c r="KC39" i="1"/>
  <c r="KX39" i="1"/>
  <c r="LS39" i="1"/>
  <c r="MN39" i="1"/>
  <c r="NI39" i="1"/>
  <c r="OD39" i="1"/>
  <c r="RE39" i="1"/>
  <c r="TM39" i="1"/>
  <c r="TN39" i="1"/>
  <c r="C40" i="1"/>
  <c r="N40" i="1"/>
  <c r="AI40" i="1"/>
  <c r="BD40" i="1"/>
  <c r="BY40" i="1"/>
  <c r="CT40" i="1"/>
  <c r="DP40" i="1"/>
  <c r="EK40" i="1"/>
  <c r="FF40" i="1"/>
  <c r="GA40" i="1"/>
  <c r="GV40" i="1"/>
  <c r="HR40" i="1"/>
  <c r="IM40" i="1"/>
  <c r="JH40" i="1"/>
  <c r="KC40" i="1"/>
  <c r="KX40" i="1"/>
  <c r="LS40" i="1"/>
  <c r="MN40" i="1"/>
  <c r="NI40" i="1"/>
  <c r="OD40" i="1"/>
  <c r="RE40" i="1"/>
  <c r="TM40" i="1"/>
  <c r="TN40" i="1"/>
  <c r="C41" i="1"/>
  <c r="N41" i="1"/>
  <c r="AI41" i="1"/>
  <c r="BD41" i="1"/>
  <c r="BY41" i="1"/>
  <c r="CT41" i="1"/>
  <c r="DP41" i="1"/>
  <c r="EK41" i="1"/>
  <c r="FF41" i="1"/>
  <c r="GA41" i="1"/>
  <c r="GV41" i="1"/>
  <c r="HR41" i="1"/>
  <c r="IM41" i="1"/>
  <c r="JH41" i="1"/>
  <c r="KC41" i="1"/>
  <c r="KX41" i="1"/>
  <c r="LS41" i="1"/>
  <c r="MN41" i="1"/>
  <c r="NI41" i="1"/>
  <c r="OD41" i="1"/>
  <c r="RE41" i="1"/>
  <c r="TM41" i="1"/>
  <c r="TN41" i="1"/>
  <c r="C42" i="1"/>
  <c r="N42" i="1"/>
  <c r="AI42" i="1"/>
  <c r="BD42" i="1"/>
  <c r="BY42" i="1"/>
  <c r="CT42" i="1"/>
  <c r="DP42" i="1"/>
  <c r="EK42" i="1"/>
  <c r="FF42" i="1"/>
  <c r="GA42" i="1"/>
  <c r="GV42" i="1"/>
  <c r="HR42" i="1"/>
  <c r="IM42" i="1"/>
  <c r="JH42" i="1"/>
  <c r="KC42" i="1"/>
  <c r="KX42" i="1"/>
  <c r="LS42" i="1"/>
  <c r="MN42" i="1"/>
  <c r="NI42" i="1"/>
  <c r="OD42" i="1"/>
  <c r="RE42" i="1"/>
  <c r="TM42" i="1"/>
  <c r="TN42" i="1"/>
  <c r="C43" i="1"/>
  <c r="N43" i="1"/>
  <c r="AI43" i="1"/>
  <c r="BD43" i="1"/>
  <c r="BY43" i="1"/>
  <c r="CT43" i="1"/>
  <c r="DP43" i="1"/>
  <c r="EK43" i="1"/>
  <c r="FF43" i="1"/>
  <c r="GA43" i="1"/>
  <c r="GV43" i="1"/>
  <c r="HR43" i="1"/>
  <c r="IM43" i="1"/>
  <c r="JH43" i="1"/>
  <c r="KC43" i="1"/>
  <c r="KX43" i="1"/>
  <c r="LS43" i="1"/>
  <c r="MN43" i="1"/>
  <c r="NI43" i="1"/>
  <c r="OD43" i="1"/>
  <c r="RE43" i="1"/>
  <c r="TM43" i="1"/>
  <c r="TN43" i="1"/>
  <c r="C44" i="1"/>
  <c r="N44" i="1"/>
  <c r="AI44" i="1"/>
  <c r="BD44" i="1"/>
  <c r="BY44" i="1"/>
  <c r="CT44" i="1"/>
  <c r="DP44" i="1"/>
  <c r="EK44" i="1"/>
  <c r="FF44" i="1"/>
  <c r="GA44" i="1"/>
  <c r="GV44" i="1"/>
  <c r="HR44" i="1"/>
  <c r="IM44" i="1"/>
  <c r="JH44" i="1"/>
  <c r="KC44" i="1"/>
  <c r="KX44" i="1"/>
  <c r="LS44" i="1"/>
  <c r="MN44" i="1"/>
  <c r="NI44" i="1"/>
  <c r="OD44" i="1"/>
  <c r="RE44" i="1"/>
  <c r="TM44" i="1"/>
  <c r="TN44" i="1"/>
  <c r="C45" i="1"/>
  <c r="N45" i="1"/>
  <c r="AI45" i="1"/>
  <c r="BD45" i="1"/>
  <c r="BY45" i="1"/>
  <c r="CT45" i="1"/>
  <c r="DP45" i="1"/>
  <c r="EK45" i="1"/>
  <c r="FF45" i="1"/>
  <c r="GA45" i="1"/>
  <c r="GV45" i="1"/>
  <c r="HR45" i="1"/>
  <c r="IM45" i="1"/>
  <c r="JH45" i="1"/>
  <c r="KC45" i="1"/>
  <c r="KX45" i="1"/>
  <c r="LS45" i="1"/>
  <c r="MN45" i="1"/>
  <c r="NI45" i="1"/>
  <c r="OD45" i="1"/>
  <c r="RE45" i="1"/>
  <c r="TM45" i="1"/>
  <c r="TN45" i="1"/>
  <c r="C46" i="1"/>
  <c r="N46" i="1"/>
  <c r="AI46" i="1"/>
  <c r="BD46" i="1"/>
  <c r="BY46" i="1"/>
  <c r="CT46" i="1"/>
  <c r="DP46" i="1"/>
  <c r="EK46" i="1"/>
  <c r="FF46" i="1"/>
  <c r="GA46" i="1"/>
  <c r="GV46" i="1"/>
  <c r="HR46" i="1"/>
  <c r="IM46" i="1"/>
  <c r="JH46" i="1"/>
  <c r="KC46" i="1"/>
  <c r="KX46" i="1"/>
  <c r="LS46" i="1"/>
  <c r="MN46" i="1"/>
  <c r="NI46" i="1"/>
  <c r="OD46" i="1"/>
  <c r="RE46" i="1"/>
  <c r="TM46" i="1"/>
  <c r="TN46" i="1"/>
  <c r="C47" i="1"/>
  <c r="N47" i="1"/>
  <c r="AI47" i="1"/>
  <c r="BD47" i="1"/>
  <c r="BY47" i="1"/>
  <c r="CT47" i="1"/>
  <c r="DP47" i="1"/>
  <c r="EK47" i="1"/>
  <c r="FF47" i="1"/>
  <c r="GA47" i="1"/>
  <c r="GV47" i="1"/>
  <c r="HR47" i="1"/>
  <c r="IM47" i="1"/>
  <c r="JH47" i="1"/>
  <c r="KC47" i="1"/>
  <c r="KX47" i="1"/>
  <c r="LS47" i="1"/>
  <c r="MN47" i="1"/>
  <c r="NI47" i="1"/>
  <c r="OD47" i="1"/>
  <c r="RE47" i="1"/>
  <c r="TM47" i="1"/>
  <c r="TN47" i="1"/>
  <c r="C48" i="1"/>
  <c r="N48" i="1"/>
  <c r="AI48" i="1"/>
  <c r="BD48" i="1"/>
  <c r="BY48" i="1"/>
  <c r="CT48" i="1"/>
  <c r="DP48" i="1"/>
  <c r="EK48" i="1"/>
  <c r="FF48" i="1"/>
  <c r="GA48" i="1"/>
  <c r="GV48" i="1"/>
  <c r="HR48" i="1"/>
  <c r="IM48" i="1"/>
  <c r="JH48" i="1"/>
  <c r="KC48" i="1"/>
  <c r="KX48" i="1"/>
  <c r="LS48" i="1"/>
  <c r="MN48" i="1"/>
  <c r="NI48" i="1"/>
  <c r="OD48" i="1"/>
  <c r="RE48" i="1"/>
  <c r="TM48" i="1"/>
  <c r="TN48" i="1"/>
  <c r="C49" i="1"/>
  <c r="N49" i="1"/>
  <c r="AI49" i="1"/>
  <c r="BD49" i="1"/>
  <c r="BY49" i="1"/>
  <c r="CT49" i="1"/>
  <c r="DP49" i="1"/>
  <c r="EK49" i="1"/>
  <c r="FF49" i="1"/>
  <c r="GA49" i="1"/>
  <c r="GV49" i="1"/>
  <c r="HR49" i="1"/>
  <c r="IM49" i="1"/>
  <c r="JH49" i="1"/>
  <c r="KC49" i="1"/>
  <c r="KX49" i="1"/>
  <c r="LS49" i="1"/>
  <c r="MN49" i="1"/>
  <c r="NI49" i="1"/>
  <c r="OD49" i="1"/>
  <c r="RE49" i="1"/>
  <c r="TM49" i="1"/>
  <c r="TN49" i="1"/>
  <c r="C50" i="1"/>
  <c r="N50" i="1"/>
  <c r="AI50" i="1"/>
  <c r="BD50" i="1"/>
  <c r="BY50" i="1"/>
  <c r="CT50" i="1"/>
  <c r="DP50" i="1"/>
  <c r="EK50" i="1"/>
  <c r="FF50" i="1"/>
  <c r="GA50" i="1"/>
  <c r="GV50" i="1"/>
  <c r="HR50" i="1"/>
  <c r="IM50" i="1"/>
  <c r="JH50" i="1"/>
  <c r="KC50" i="1"/>
  <c r="KX50" i="1"/>
  <c r="LS50" i="1"/>
  <c r="MN50" i="1"/>
  <c r="NI50" i="1"/>
  <c r="OD50" i="1"/>
  <c r="RE50" i="1"/>
  <c r="TM50" i="1"/>
  <c r="TN50" i="1"/>
  <c r="C51" i="1"/>
  <c r="N51" i="1"/>
  <c r="AI51" i="1"/>
  <c r="BD51" i="1"/>
  <c r="BY51" i="1"/>
  <c r="CT51" i="1"/>
  <c r="DP51" i="1"/>
  <c r="EK51" i="1"/>
  <c r="FF51" i="1"/>
  <c r="GA51" i="1"/>
  <c r="GV51" i="1"/>
  <c r="HR51" i="1"/>
  <c r="IM51" i="1"/>
  <c r="JH51" i="1"/>
  <c r="KC51" i="1"/>
  <c r="KX51" i="1"/>
  <c r="LS51" i="1"/>
  <c r="MN51" i="1"/>
  <c r="NI51" i="1"/>
  <c r="OD51" i="1"/>
  <c r="RE51" i="1"/>
  <c r="TM51" i="1"/>
  <c r="TN51" i="1"/>
  <c r="C52" i="1"/>
  <c r="N52" i="1"/>
  <c r="AI52" i="1"/>
  <c r="BD52" i="1"/>
  <c r="BY52" i="1"/>
  <c r="CT52" i="1"/>
  <c r="DP52" i="1"/>
  <c r="EK52" i="1"/>
  <c r="FF52" i="1"/>
  <c r="GA52" i="1"/>
  <c r="GV52" i="1"/>
  <c r="HR52" i="1"/>
  <c r="IM52" i="1"/>
  <c r="JH52" i="1"/>
  <c r="KC52" i="1"/>
  <c r="KX52" i="1"/>
  <c r="LS52" i="1"/>
  <c r="MN52" i="1"/>
  <c r="NI52" i="1"/>
  <c r="OD52" i="1"/>
  <c r="RE52" i="1"/>
  <c r="TM52" i="1"/>
  <c r="TN52" i="1"/>
  <c r="C53" i="1"/>
  <c r="N53" i="1"/>
  <c r="AI53" i="1"/>
  <c r="BD53" i="1"/>
  <c r="BY53" i="1"/>
  <c r="CT53" i="1"/>
  <c r="DP53" i="1"/>
  <c r="EK53" i="1"/>
  <c r="FF53" i="1"/>
  <c r="GA53" i="1"/>
  <c r="GV53" i="1"/>
  <c r="HR53" i="1"/>
  <c r="IM53" i="1"/>
  <c r="JH53" i="1"/>
  <c r="KC53" i="1"/>
  <c r="KX53" i="1"/>
  <c r="LS53" i="1"/>
  <c r="MN53" i="1"/>
  <c r="NI53" i="1"/>
  <c r="OD53" i="1"/>
  <c r="RE53" i="1"/>
  <c r="TM53" i="1"/>
  <c r="TN53" i="1"/>
  <c r="C54" i="1"/>
  <c r="N54" i="1"/>
  <c r="AI54" i="1"/>
  <c r="BD54" i="1"/>
  <c r="BY54" i="1"/>
  <c r="CT54" i="1"/>
  <c r="DP54" i="1"/>
  <c r="EK54" i="1"/>
  <c r="FF54" i="1"/>
  <c r="GA54" i="1"/>
  <c r="GV54" i="1"/>
  <c r="HR54" i="1"/>
  <c r="IM54" i="1"/>
  <c r="JH54" i="1"/>
  <c r="KC54" i="1"/>
  <c r="KX54" i="1"/>
  <c r="LS54" i="1"/>
  <c r="MN54" i="1"/>
  <c r="NI54" i="1"/>
  <c r="OD54" i="1"/>
  <c r="RE54" i="1"/>
  <c r="TM54" i="1"/>
  <c r="TN54" i="1"/>
  <c r="C55" i="1"/>
  <c r="N55" i="1"/>
  <c r="AI55" i="1"/>
  <c r="BD55" i="1"/>
  <c r="BY55" i="1"/>
  <c r="CT55" i="1"/>
  <c r="DP55" i="1"/>
  <c r="EK55" i="1"/>
  <c r="FF55" i="1"/>
  <c r="GA55" i="1"/>
  <c r="GV55" i="1"/>
  <c r="HR55" i="1"/>
  <c r="IM55" i="1"/>
  <c r="JH55" i="1"/>
  <c r="KC55" i="1"/>
  <c r="KX55" i="1"/>
  <c r="LS55" i="1"/>
  <c r="MN55" i="1"/>
  <c r="NI55" i="1"/>
  <c r="OD55" i="1"/>
  <c r="RE55" i="1"/>
  <c r="TM55" i="1"/>
  <c r="TN55" i="1"/>
  <c r="C56" i="1"/>
  <c r="N56" i="1"/>
  <c r="AI56" i="1"/>
  <c r="BD56" i="1"/>
  <c r="BY56" i="1"/>
  <c r="CT56" i="1"/>
  <c r="DP56" i="1"/>
  <c r="EK56" i="1"/>
  <c r="FF56" i="1"/>
  <c r="GA56" i="1"/>
  <c r="GV56" i="1"/>
  <c r="HR56" i="1"/>
  <c r="IM56" i="1"/>
  <c r="JH56" i="1"/>
  <c r="KC56" i="1"/>
  <c r="KX56" i="1"/>
  <c r="LS56" i="1"/>
  <c r="MN56" i="1"/>
  <c r="NI56" i="1"/>
  <c r="OD56" i="1"/>
  <c r="RE56" i="1"/>
  <c r="TM56" i="1"/>
  <c r="TN56" i="1"/>
  <c r="C57" i="1"/>
  <c r="N57" i="1"/>
  <c r="AI57" i="1"/>
  <c r="BD57" i="1"/>
  <c r="BY57" i="1"/>
  <c r="CT57" i="1"/>
  <c r="DP57" i="1"/>
  <c r="EK57" i="1"/>
  <c r="FF57" i="1"/>
  <c r="GA57" i="1"/>
  <c r="GV57" i="1"/>
  <c r="HR57" i="1"/>
  <c r="IM57" i="1"/>
  <c r="JH57" i="1"/>
  <c r="KC57" i="1"/>
  <c r="KX57" i="1"/>
  <c r="LS57" i="1"/>
  <c r="MN57" i="1"/>
  <c r="NI57" i="1"/>
  <c r="OD57" i="1"/>
  <c r="RE57" i="1"/>
  <c r="TM57" i="1"/>
  <c r="TN57" i="1"/>
  <c r="C58" i="1"/>
  <c r="N58" i="1"/>
  <c r="AI58" i="1"/>
  <c r="BD58" i="1"/>
  <c r="BY58" i="1"/>
  <c r="CT58" i="1"/>
  <c r="DP58" i="1"/>
  <c r="EK58" i="1"/>
  <c r="FF58" i="1"/>
  <c r="GA58" i="1"/>
  <c r="GV58" i="1"/>
  <c r="HR58" i="1"/>
  <c r="IM58" i="1"/>
  <c r="JH58" i="1"/>
  <c r="KC58" i="1"/>
  <c r="KX58" i="1"/>
  <c r="LS58" i="1"/>
  <c r="MN58" i="1"/>
  <c r="NI58" i="1"/>
  <c r="OD58" i="1"/>
  <c r="RE58" i="1"/>
  <c r="TM58" i="1"/>
  <c r="TN58" i="1"/>
  <c r="C59" i="1"/>
  <c r="N59" i="1"/>
  <c r="AI59" i="1"/>
  <c r="BD59" i="1"/>
  <c r="BY59" i="1"/>
  <c r="CT59" i="1"/>
  <c r="DP59" i="1"/>
  <c r="EK59" i="1"/>
  <c r="FF59" i="1"/>
  <c r="GA59" i="1"/>
  <c r="GV59" i="1"/>
  <c r="HR59" i="1"/>
  <c r="IM59" i="1"/>
  <c r="JH59" i="1"/>
  <c r="KC59" i="1"/>
  <c r="KX59" i="1"/>
  <c r="LS59" i="1"/>
  <c r="MN59" i="1"/>
  <c r="NI59" i="1"/>
  <c r="OD59" i="1"/>
  <c r="RE59" i="1"/>
  <c r="TM59" i="1"/>
  <c r="TN59" i="1"/>
  <c r="C60" i="1"/>
  <c r="N60" i="1"/>
  <c r="AI60" i="1"/>
  <c r="BD60" i="1"/>
  <c r="BY60" i="1"/>
  <c r="CT60" i="1"/>
  <c r="DP60" i="1"/>
  <c r="EK60" i="1"/>
  <c r="FF60" i="1"/>
  <c r="GA60" i="1"/>
  <c r="GV60" i="1"/>
  <c r="HR60" i="1"/>
  <c r="IM60" i="1"/>
  <c r="JH60" i="1"/>
  <c r="KC60" i="1"/>
  <c r="KX60" i="1"/>
  <c r="LS60" i="1"/>
  <c r="MN60" i="1"/>
  <c r="NI60" i="1"/>
  <c r="OD60" i="1"/>
  <c r="RE60" i="1"/>
  <c r="TM60" i="1"/>
  <c r="TN60" i="1"/>
  <c r="C61" i="1"/>
  <c r="N61" i="1"/>
  <c r="AI61" i="1"/>
  <c r="BD61" i="1"/>
  <c r="BY61" i="1"/>
  <c r="CT61" i="1"/>
  <c r="DP61" i="1"/>
  <c r="EK61" i="1"/>
  <c r="FF61" i="1"/>
  <c r="GA61" i="1"/>
  <c r="GV61" i="1"/>
  <c r="HR61" i="1"/>
  <c r="IM61" i="1"/>
  <c r="JH61" i="1"/>
  <c r="KC61" i="1"/>
  <c r="KX61" i="1"/>
  <c r="LS61" i="1"/>
  <c r="MN61" i="1"/>
  <c r="NI61" i="1"/>
  <c r="OD61" i="1"/>
  <c r="RE61" i="1"/>
  <c r="TM61" i="1"/>
  <c r="TN61" i="1"/>
  <c r="C62" i="1"/>
  <c r="N62" i="1"/>
  <c r="AI62" i="1"/>
  <c r="BD62" i="1"/>
  <c r="BY62" i="1"/>
  <c r="CT62" i="1"/>
  <c r="DP62" i="1"/>
  <c r="EK62" i="1"/>
  <c r="FF62" i="1"/>
  <c r="GA62" i="1"/>
  <c r="GV62" i="1"/>
  <c r="HR62" i="1"/>
  <c r="IM62" i="1"/>
  <c r="JH62" i="1"/>
  <c r="KC62" i="1"/>
  <c r="KX62" i="1"/>
  <c r="LS62" i="1"/>
  <c r="MN62" i="1"/>
  <c r="NI62" i="1"/>
  <c r="OD62" i="1"/>
  <c r="RE62" i="1"/>
  <c r="TM62" i="1"/>
  <c r="TN62" i="1"/>
  <c r="C63" i="1"/>
  <c r="N63" i="1"/>
  <c r="AI63" i="1"/>
  <c r="BD63" i="1"/>
  <c r="BY63" i="1"/>
  <c r="CT63" i="1"/>
  <c r="DP63" i="1"/>
  <c r="EK63" i="1"/>
  <c r="FF63" i="1"/>
  <c r="GA63" i="1"/>
  <c r="GV63" i="1"/>
  <c r="HR63" i="1"/>
  <c r="IM63" i="1"/>
  <c r="JH63" i="1"/>
  <c r="KC63" i="1"/>
  <c r="KX63" i="1"/>
  <c r="LS63" i="1"/>
  <c r="MN63" i="1"/>
  <c r="NI63" i="1"/>
  <c r="OD63" i="1"/>
  <c r="RE63" i="1"/>
  <c r="TM63" i="1"/>
  <c r="TN63" i="1"/>
  <c r="C64" i="1"/>
  <c r="N64" i="1"/>
  <c r="AI64" i="1"/>
  <c r="BD64" i="1"/>
  <c r="BY64" i="1"/>
  <c r="CT64" i="1"/>
  <c r="DP64" i="1"/>
  <c r="EK64" i="1"/>
  <c r="FF64" i="1"/>
  <c r="GA64" i="1"/>
  <c r="GV64" i="1"/>
  <c r="HR64" i="1"/>
  <c r="IM64" i="1"/>
  <c r="JH64" i="1"/>
  <c r="KC64" i="1"/>
  <c r="KX64" i="1"/>
  <c r="LS64" i="1"/>
  <c r="MN64" i="1"/>
  <c r="NI64" i="1"/>
  <c r="OD64" i="1"/>
  <c r="RE64" i="1"/>
  <c r="TM64" i="1"/>
  <c r="TN64" i="1"/>
  <c r="C65" i="1"/>
  <c r="N65" i="1"/>
  <c r="AI65" i="1"/>
  <c r="BD65" i="1"/>
  <c r="BY65" i="1"/>
  <c r="CT65" i="1"/>
  <c r="DP65" i="1"/>
  <c r="EK65" i="1"/>
  <c r="FF65" i="1"/>
  <c r="GA65" i="1"/>
  <c r="GV65" i="1"/>
  <c r="HR65" i="1"/>
  <c r="IM65" i="1"/>
  <c r="JH65" i="1"/>
  <c r="KC65" i="1"/>
  <c r="KX65" i="1"/>
  <c r="LS65" i="1"/>
  <c r="MN65" i="1"/>
  <c r="NI65" i="1"/>
  <c r="OD65" i="1"/>
  <c r="RE65" i="1"/>
  <c r="TM65" i="1"/>
  <c r="TN65" i="1"/>
  <c r="C66" i="1"/>
  <c r="N66" i="1"/>
  <c r="AI66" i="1"/>
  <c r="BD66" i="1"/>
  <c r="BY66" i="1"/>
  <c r="CT66" i="1"/>
  <c r="DP66" i="1"/>
  <c r="EK66" i="1"/>
  <c r="FF66" i="1"/>
  <c r="GA66" i="1"/>
  <c r="GV66" i="1"/>
  <c r="HR66" i="1"/>
  <c r="IM66" i="1"/>
  <c r="JH66" i="1"/>
  <c r="KC66" i="1"/>
  <c r="KX66" i="1"/>
  <c r="LS66" i="1"/>
  <c r="MN66" i="1"/>
  <c r="NI66" i="1"/>
  <c r="OD66" i="1"/>
  <c r="RE66" i="1"/>
  <c r="TM66" i="1"/>
  <c r="TN66" i="1"/>
  <c r="C67" i="1"/>
  <c r="N67" i="1"/>
  <c r="AI67" i="1"/>
  <c r="BD67" i="1"/>
  <c r="BY67" i="1"/>
  <c r="CT67" i="1"/>
  <c r="DP67" i="1"/>
  <c r="EK67" i="1"/>
  <c r="FF67" i="1"/>
  <c r="GA67" i="1"/>
  <c r="GV67" i="1"/>
  <c r="HR67" i="1"/>
  <c r="IM67" i="1"/>
  <c r="JH67" i="1"/>
  <c r="KC67" i="1"/>
  <c r="KX67" i="1"/>
  <c r="LS67" i="1"/>
  <c r="MN67" i="1"/>
  <c r="NI67" i="1"/>
  <c r="OD67" i="1"/>
  <c r="RE67" i="1"/>
  <c r="TM67" i="1"/>
  <c r="TN67" i="1"/>
  <c r="C68" i="1"/>
  <c r="N68" i="1"/>
  <c r="AI68" i="1"/>
  <c r="BD68" i="1"/>
  <c r="BY68" i="1"/>
  <c r="CT68" i="1"/>
  <c r="DP68" i="1"/>
  <c r="EK68" i="1"/>
  <c r="FF68" i="1"/>
  <c r="GA68" i="1"/>
  <c r="GV68" i="1"/>
  <c r="HR68" i="1"/>
  <c r="IM68" i="1"/>
  <c r="JH68" i="1"/>
  <c r="KC68" i="1"/>
  <c r="KX68" i="1"/>
  <c r="LS68" i="1"/>
  <c r="MN68" i="1"/>
  <c r="NI68" i="1"/>
  <c r="OD68" i="1"/>
  <c r="RE68" i="1"/>
  <c r="TM68" i="1"/>
  <c r="TN68" i="1"/>
  <c r="C69" i="1"/>
  <c r="N69" i="1"/>
  <c r="AI69" i="1"/>
  <c r="BD69" i="1"/>
  <c r="BY69" i="1"/>
  <c r="CT69" i="1"/>
  <c r="DP69" i="1"/>
  <c r="EK69" i="1"/>
  <c r="FF69" i="1"/>
  <c r="GA69" i="1"/>
  <c r="GV69" i="1"/>
  <c r="HR69" i="1"/>
  <c r="IM69" i="1"/>
  <c r="JH69" i="1"/>
  <c r="KC69" i="1"/>
  <c r="KX69" i="1"/>
  <c r="LS69" i="1"/>
  <c r="MN69" i="1"/>
  <c r="NI69" i="1"/>
  <c r="OD69" i="1"/>
  <c r="RE69" i="1"/>
  <c r="TM69" i="1"/>
  <c r="TN69" i="1"/>
  <c r="C70" i="1"/>
  <c r="N70" i="1"/>
  <c r="AI70" i="1"/>
  <c r="BD70" i="1"/>
  <c r="BY70" i="1"/>
  <c r="CT70" i="1"/>
  <c r="DP70" i="1"/>
  <c r="EK70" i="1"/>
  <c r="FF70" i="1"/>
  <c r="GA70" i="1"/>
  <c r="GV70" i="1"/>
  <c r="HR70" i="1"/>
  <c r="IM70" i="1"/>
  <c r="JH70" i="1"/>
  <c r="KC70" i="1"/>
  <c r="KX70" i="1"/>
  <c r="LS70" i="1"/>
  <c r="MN70" i="1"/>
  <c r="NI70" i="1"/>
  <c r="OD70" i="1"/>
  <c r="RE70" i="1"/>
  <c r="TM70" i="1"/>
  <c r="TN70" i="1"/>
  <c r="C71" i="1"/>
  <c r="N71" i="1"/>
  <c r="AI71" i="1"/>
  <c r="BD71" i="1"/>
  <c r="BY71" i="1"/>
  <c r="CT71" i="1"/>
  <c r="DP71" i="1"/>
  <c r="EK71" i="1"/>
  <c r="FF71" i="1"/>
  <c r="GA71" i="1"/>
  <c r="GV71" i="1"/>
  <c r="HR71" i="1"/>
  <c r="IM71" i="1"/>
  <c r="JH71" i="1"/>
  <c r="KC71" i="1"/>
  <c r="KX71" i="1"/>
  <c r="LS71" i="1"/>
  <c r="MN71" i="1"/>
  <c r="NI71" i="1"/>
  <c r="OD71" i="1"/>
  <c r="RE71" i="1"/>
  <c r="TM71" i="1"/>
  <c r="TN71" i="1"/>
  <c r="C72" i="1"/>
  <c r="N72" i="1"/>
  <c r="AI72" i="1"/>
  <c r="BD72" i="1"/>
  <c r="BY72" i="1"/>
  <c r="CT72" i="1"/>
  <c r="DP72" i="1"/>
  <c r="EK72" i="1"/>
  <c r="FF72" i="1"/>
  <c r="GA72" i="1"/>
  <c r="GV72" i="1"/>
  <c r="HR72" i="1"/>
  <c r="IM72" i="1"/>
  <c r="JH72" i="1"/>
  <c r="KC72" i="1"/>
  <c r="KX72" i="1"/>
  <c r="LS72" i="1"/>
  <c r="MN72" i="1"/>
  <c r="NI72" i="1"/>
  <c r="OD72" i="1"/>
  <c r="RE72" i="1"/>
  <c r="TM72" i="1"/>
  <c r="TN72" i="1"/>
  <c r="C73" i="1"/>
  <c r="N73" i="1"/>
  <c r="AI73" i="1"/>
  <c r="BD73" i="1"/>
  <c r="BY73" i="1"/>
  <c r="CT73" i="1"/>
  <c r="DP73" i="1"/>
  <c r="EK73" i="1"/>
  <c r="FF73" i="1"/>
  <c r="GA73" i="1"/>
  <c r="GV73" i="1"/>
  <c r="HR73" i="1"/>
  <c r="IM73" i="1"/>
  <c r="JH73" i="1"/>
  <c r="KC73" i="1"/>
  <c r="KX73" i="1"/>
  <c r="LS73" i="1"/>
  <c r="MN73" i="1"/>
  <c r="NI73" i="1"/>
  <c r="OD73" i="1"/>
  <c r="RE73" i="1"/>
  <c r="TM73" i="1"/>
  <c r="TN73" i="1"/>
  <c r="C74" i="1"/>
  <c r="N74" i="1"/>
  <c r="AI74" i="1"/>
  <c r="BD74" i="1"/>
  <c r="BY74" i="1"/>
  <c r="CT74" i="1"/>
  <c r="DP74" i="1"/>
  <c r="EK74" i="1"/>
  <c r="FF74" i="1"/>
  <c r="GA74" i="1"/>
  <c r="GV74" i="1"/>
  <c r="HR74" i="1"/>
  <c r="IM74" i="1"/>
  <c r="JH74" i="1"/>
  <c r="KC74" i="1"/>
  <c r="KX74" i="1"/>
  <c r="LS74" i="1"/>
  <c r="MN74" i="1"/>
  <c r="NI74" i="1"/>
  <c r="OD74" i="1"/>
  <c r="RE74" i="1"/>
  <c r="TM74" i="1"/>
  <c r="TN74" i="1"/>
  <c r="C75" i="1"/>
  <c r="N75" i="1"/>
  <c r="AI75" i="1"/>
  <c r="BD75" i="1"/>
  <c r="BY75" i="1"/>
  <c r="CT75" i="1"/>
  <c r="DP75" i="1"/>
  <c r="EK75" i="1"/>
  <c r="FF75" i="1"/>
  <c r="GA75" i="1"/>
  <c r="GV75" i="1"/>
  <c r="HR75" i="1"/>
  <c r="IM75" i="1"/>
  <c r="JH75" i="1"/>
  <c r="KC75" i="1"/>
  <c r="KX75" i="1"/>
  <c r="LS75" i="1"/>
  <c r="MN75" i="1"/>
  <c r="NI75" i="1"/>
  <c r="OD75" i="1"/>
  <c r="RE75" i="1"/>
  <c r="TM75" i="1"/>
  <c r="TN75" i="1"/>
  <c r="C76" i="1"/>
  <c r="N76" i="1"/>
  <c r="AI76" i="1"/>
  <c r="BD76" i="1"/>
  <c r="BY76" i="1"/>
  <c r="CT76" i="1"/>
  <c r="DP76" i="1"/>
  <c r="EK76" i="1"/>
  <c r="FF76" i="1"/>
  <c r="GA76" i="1"/>
  <c r="GV76" i="1"/>
  <c r="HR76" i="1"/>
  <c r="IM76" i="1"/>
  <c r="JH76" i="1"/>
  <c r="KC76" i="1"/>
  <c r="KX76" i="1"/>
  <c r="LS76" i="1"/>
  <c r="MN76" i="1"/>
  <c r="NI76" i="1"/>
  <c r="OD76" i="1"/>
  <c r="RE76" i="1"/>
  <c r="TM76" i="1"/>
  <c r="TN76" i="1"/>
  <c r="C77" i="1"/>
  <c r="N77" i="1"/>
  <c r="AI77" i="1"/>
  <c r="BD77" i="1"/>
  <c r="BY77" i="1"/>
  <c r="CT77" i="1"/>
  <c r="DP77" i="1"/>
  <c r="EK77" i="1"/>
  <c r="FF77" i="1"/>
  <c r="GA77" i="1"/>
  <c r="GV77" i="1"/>
  <c r="HR77" i="1"/>
  <c r="IM77" i="1"/>
  <c r="JH77" i="1"/>
  <c r="KC77" i="1"/>
  <c r="KX77" i="1"/>
  <c r="LS77" i="1"/>
  <c r="MN77" i="1"/>
  <c r="NI77" i="1"/>
  <c r="OD77" i="1"/>
  <c r="RE77" i="1"/>
  <c r="TM77" i="1"/>
  <c r="TN77" i="1"/>
  <c r="C78" i="1"/>
  <c r="N78" i="1"/>
  <c r="AI78" i="1"/>
  <c r="BD78" i="1"/>
  <c r="BY78" i="1"/>
  <c r="CT78" i="1"/>
  <c r="DP78" i="1"/>
  <c r="EK78" i="1"/>
  <c r="FF78" i="1"/>
  <c r="GA78" i="1"/>
  <c r="GV78" i="1"/>
  <c r="HR78" i="1"/>
  <c r="IM78" i="1"/>
  <c r="JH78" i="1"/>
  <c r="KC78" i="1"/>
  <c r="KX78" i="1"/>
  <c r="LS78" i="1"/>
  <c r="MN78" i="1"/>
  <c r="NI78" i="1"/>
  <c r="OD78" i="1"/>
  <c r="RE78" i="1"/>
  <c r="TM78" i="1"/>
  <c r="TN78" i="1"/>
  <c r="C79" i="1"/>
  <c r="N79" i="1"/>
  <c r="AI79" i="1"/>
  <c r="BD79" i="1"/>
  <c r="BY79" i="1"/>
  <c r="CT79" i="1"/>
  <c r="DP79" i="1"/>
  <c r="EK79" i="1"/>
  <c r="FF79" i="1"/>
  <c r="GA79" i="1"/>
  <c r="GV79" i="1"/>
  <c r="HR79" i="1"/>
  <c r="IM79" i="1"/>
  <c r="JH79" i="1"/>
  <c r="KC79" i="1"/>
  <c r="KX79" i="1"/>
  <c r="LS79" i="1"/>
  <c r="MN79" i="1"/>
  <c r="NI79" i="1"/>
  <c r="OD79" i="1"/>
  <c r="RE79" i="1"/>
  <c r="TM79" i="1"/>
  <c r="TN79" i="1"/>
  <c r="C80" i="1"/>
  <c r="N80" i="1"/>
  <c r="AI80" i="1"/>
  <c r="BD80" i="1"/>
  <c r="BY80" i="1"/>
  <c r="CT80" i="1"/>
  <c r="DP80" i="1"/>
  <c r="EK80" i="1"/>
  <c r="FF80" i="1"/>
  <c r="GA80" i="1"/>
  <c r="GV80" i="1"/>
  <c r="HR80" i="1"/>
  <c r="IM80" i="1"/>
  <c r="JH80" i="1"/>
  <c r="KC80" i="1"/>
  <c r="KX80" i="1"/>
  <c r="LS80" i="1"/>
  <c r="MN80" i="1"/>
  <c r="NI80" i="1"/>
  <c r="OD80" i="1"/>
  <c r="RE80" i="1"/>
  <c r="TM80" i="1"/>
  <c r="TN80" i="1"/>
  <c r="C81" i="1"/>
  <c r="N81" i="1"/>
  <c r="AI81" i="1"/>
  <c r="BD81" i="1"/>
  <c r="BY81" i="1"/>
  <c r="CT81" i="1"/>
  <c r="DP81" i="1"/>
  <c r="EK81" i="1"/>
  <c r="FF81" i="1"/>
  <c r="GA81" i="1"/>
  <c r="GV81" i="1"/>
  <c r="HR81" i="1"/>
  <c r="IM81" i="1"/>
  <c r="JH81" i="1"/>
  <c r="KC81" i="1"/>
  <c r="KX81" i="1"/>
  <c r="LS81" i="1"/>
  <c r="MN81" i="1"/>
  <c r="NI81" i="1"/>
  <c r="OD81" i="1"/>
  <c r="RE81" i="1"/>
  <c r="TM81" i="1"/>
  <c r="TN81" i="1"/>
  <c r="C82" i="1"/>
  <c r="N82" i="1"/>
  <c r="AI82" i="1"/>
  <c r="BD82" i="1"/>
  <c r="BY82" i="1"/>
  <c r="CT82" i="1"/>
  <c r="DP82" i="1"/>
  <c r="EK82" i="1"/>
  <c r="FF82" i="1"/>
  <c r="GA82" i="1"/>
  <c r="GV82" i="1"/>
  <c r="HR82" i="1"/>
  <c r="IM82" i="1"/>
  <c r="JH82" i="1"/>
  <c r="KC82" i="1"/>
  <c r="KX82" i="1"/>
  <c r="LS82" i="1"/>
  <c r="MN82" i="1"/>
  <c r="NI82" i="1"/>
  <c r="OD82" i="1"/>
  <c r="RE82" i="1"/>
  <c r="TM82" i="1"/>
  <c r="TN82" i="1"/>
  <c r="C83" i="1"/>
  <c r="N83" i="1"/>
  <c r="AI83" i="1"/>
  <c r="BD83" i="1"/>
  <c r="BY83" i="1"/>
  <c r="CT83" i="1"/>
  <c r="DP83" i="1"/>
  <c r="EK83" i="1"/>
  <c r="FF83" i="1"/>
  <c r="GA83" i="1"/>
  <c r="GV83" i="1"/>
  <c r="HR83" i="1"/>
  <c r="IM83" i="1"/>
  <c r="JH83" i="1"/>
  <c r="KC83" i="1"/>
  <c r="KX83" i="1"/>
  <c r="LS83" i="1"/>
  <c r="MN83" i="1"/>
  <c r="NI83" i="1"/>
  <c r="OD83" i="1"/>
  <c r="RE83" i="1"/>
  <c r="TM83" i="1"/>
  <c r="TN83" i="1"/>
  <c r="C84" i="1"/>
  <c r="N84" i="1"/>
  <c r="AI84" i="1"/>
  <c r="BD84" i="1"/>
  <c r="BY84" i="1"/>
  <c r="CT84" i="1"/>
  <c r="DP84" i="1"/>
  <c r="EK84" i="1"/>
  <c r="FF84" i="1"/>
  <c r="GA84" i="1"/>
  <c r="GV84" i="1"/>
  <c r="HR84" i="1"/>
  <c r="IM84" i="1"/>
  <c r="JH84" i="1"/>
  <c r="KC84" i="1"/>
  <c r="KX84" i="1"/>
  <c r="LS84" i="1"/>
  <c r="MN84" i="1"/>
  <c r="NI84" i="1"/>
  <c r="OD84" i="1"/>
  <c r="RE84" i="1"/>
  <c r="TM84" i="1"/>
  <c r="TN84" i="1"/>
  <c r="C85" i="1"/>
  <c r="N85" i="1"/>
  <c r="AI85" i="1"/>
  <c r="BD85" i="1"/>
  <c r="BY85" i="1"/>
  <c r="CT85" i="1"/>
  <c r="DP85" i="1"/>
  <c r="EK85" i="1"/>
  <c r="FF85" i="1"/>
  <c r="GA85" i="1"/>
  <c r="GV85" i="1"/>
  <c r="HR85" i="1"/>
  <c r="IM85" i="1"/>
  <c r="JH85" i="1"/>
  <c r="KC85" i="1"/>
  <c r="KX85" i="1"/>
  <c r="LS85" i="1"/>
  <c r="MN85" i="1"/>
  <c r="NI85" i="1"/>
  <c r="OD85" i="1"/>
  <c r="RE85" i="1"/>
  <c r="TM85" i="1"/>
  <c r="TN85" i="1"/>
  <c r="C86" i="1"/>
  <c r="N86" i="1"/>
  <c r="AI86" i="1"/>
  <c r="BD86" i="1"/>
  <c r="BY86" i="1"/>
  <c r="CT86" i="1"/>
  <c r="DP86" i="1"/>
  <c r="EK86" i="1"/>
  <c r="FF86" i="1"/>
  <c r="GA86" i="1"/>
  <c r="GV86" i="1"/>
  <c r="HR86" i="1"/>
  <c r="IM86" i="1"/>
  <c r="JH86" i="1"/>
  <c r="KC86" i="1"/>
  <c r="KX86" i="1"/>
  <c r="LS86" i="1"/>
  <c r="MN86" i="1"/>
  <c r="NI86" i="1"/>
  <c r="OD86" i="1"/>
  <c r="RE86" i="1"/>
  <c r="TM86" i="1"/>
  <c r="TN86" i="1"/>
  <c r="C87" i="1"/>
  <c r="N87" i="1"/>
  <c r="AI87" i="1"/>
  <c r="BD87" i="1"/>
  <c r="BY87" i="1"/>
  <c r="CT87" i="1"/>
  <c r="DP87" i="1"/>
  <c r="EK87" i="1"/>
  <c r="FF87" i="1"/>
  <c r="GA87" i="1"/>
  <c r="GV87" i="1"/>
  <c r="HR87" i="1"/>
  <c r="IM87" i="1"/>
  <c r="JH87" i="1"/>
  <c r="KC87" i="1"/>
  <c r="KX87" i="1"/>
  <c r="LS87" i="1"/>
  <c r="MN87" i="1"/>
  <c r="NI87" i="1"/>
  <c r="OD87" i="1"/>
  <c r="RE87" i="1"/>
  <c r="TM87" i="1"/>
  <c r="TN87" i="1"/>
  <c r="C88" i="1"/>
  <c r="N88" i="1"/>
  <c r="AI88" i="1"/>
  <c r="BD88" i="1"/>
  <c r="BY88" i="1"/>
  <c r="CT88" i="1"/>
  <c r="DP88" i="1"/>
  <c r="EK88" i="1"/>
  <c r="FF88" i="1"/>
  <c r="GA88" i="1"/>
  <c r="GV88" i="1"/>
  <c r="HR88" i="1"/>
  <c r="IM88" i="1"/>
  <c r="JH88" i="1"/>
  <c r="KC88" i="1"/>
  <c r="KX88" i="1"/>
  <c r="LS88" i="1"/>
  <c r="MN88" i="1"/>
  <c r="NI88" i="1"/>
  <c r="OD88" i="1"/>
  <c r="RE88" i="1"/>
  <c r="TM88" i="1"/>
  <c r="TN88" i="1"/>
  <c r="C89" i="1"/>
  <c r="N89" i="1"/>
  <c r="AI89" i="1"/>
  <c r="BD89" i="1"/>
  <c r="BY89" i="1"/>
  <c r="CT89" i="1"/>
  <c r="DP89" i="1"/>
  <c r="EK89" i="1"/>
  <c r="FF89" i="1"/>
  <c r="GA89" i="1"/>
  <c r="GV89" i="1"/>
  <c r="HR89" i="1"/>
  <c r="IM89" i="1"/>
  <c r="JH89" i="1"/>
  <c r="KC89" i="1"/>
  <c r="KX89" i="1"/>
  <c r="LS89" i="1"/>
  <c r="MN89" i="1"/>
  <c r="NI89" i="1"/>
  <c r="OD89" i="1"/>
  <c r="RE89" i="1"/>
  <c r="TM89" i="1"/>
  <c r="TN89" i="1"/>
  <c r="C90" i="1"/>
  <c r="N90" i="1"/>
  <c r="AI90" i="1"/>
  <c r="BD90" i="1"/>
  <c r="BY90" i="1"/>
  <c r="CT90" i="1"/>
  <c r="DP90" i="1"/>
  <c r="EK90" i="1"/>
  <c r="FF90" i="1"/>
  <c r="GA90" i="1"/>
  <c r="GV90" i="1"/>
  <c r="HR90" i="1"/>
  <c r="IM90" i="1"/>
  <c r="JH90" i="1"/>
  <c r="KC90" i="1"/>
  <c r="KX90" i="1"/>
  <c r="LS90" i="1"/>
  <c r="MN90" i="1"/>
  <c r="NI90" i="1"/>
  <c r="OD90" i="1"/>
  <c r="RE90" i="1"/>
  <c r="TM90" i="1"/>
  <c r="TN90" i="1"/>
  <c r="C91" i="1"/>
  <c r="N91" i="1"/>
  <c r="AI91" i="1"/>
  <c r="BD91" i="1"/>
  <c r="BY91" i="1"/>
  <c r="CT91" i="1"/>
  <c r="DP91" i="1"/>
  <c r="EK91" i="1"/>
  <c r="FF91" i="1"/>
  <c r="GA91" i="1"/>
  <c r="GV91" i="1"/>
  <c r="HR91" i="1"/>
  <c r="IM91" i="1"/>
  <c r="JH91" i="1"/>
  <c r="KC91" i="1"/>
  <c r="KX91" i="1"/>
  <c r="LS91" i="1"/>
  <c r="MN91" i="1"/>
  <c r="NI91" i="1"/>
  <c r="OD91" i="1"/>
  <c r="RE91" i="1"/>
  <c r="TM91" i="1"/>
  <c r="TN91" i="1"/>
  <c r="C92" i="1"/>
  <c r="N92" i="1"/>
  <c r="AI92" i="1"/>
  <c r="BD92" i="1"/>
  <c r="BY92" i="1"/>
  <c r="CT92" i="1"/>
  <c r="DP92" i="1"/>
  <c r="EK92" i="1"/>
  <c r="FF92" i="1"/>
  <c r="GA92" i="1"/>
  <c r="GV92" i="1"/>
  <c r="HR92" i="1"/>
  <c r="IM92" i="1"/>
  <c r="JH92" i="1"/>
  <c r="KC92" i="1"/>
  <c r="KX92" i="1"/>
  <c r="LS92" i="1"/>
  <c r="MN92" i="1"/>
  <c r="NI92" i="1"/>
  <c r="OD92" i="1"/>
  <c r="RE92" i="1"/>
  <c r="TM92" i="1"/>
  <c r="TN92" i="1"/>
  <c r="C93" i="1"/>
  <c r="N93" i="1"/>
  <c r="AI93" i="1"/>
  <c r="BD93" i="1"/>
  <c r="BY93" i="1"/>
  <c r="CT93" i="1"/>
  <c r="DP93" i="1"/>
  <c r="EK93" i="1"/>
  <c r="FF93" i="1"/>
  <c r="GA93" i="1"/>
  <c r="GV93" i="1"/>
  <c r="HR93" i="1"/>
  <c r="IM93" i="1"/>
  <c r="JH93" i="1"/>
  <c r="KC93" i="1"/>
  <c r="KX93" i="1"/>
  <c r="LS93" i="1"/>
  <c r="MN93" i="1"/>
  <c r="NI93" i="1"/>
  <c r="OD93" i="1"/>
  <c r="RE93" i="1"/>
  <c r="TM93" i="1"/>
  <c r="TN93" i="1"/>
  <c r="C94" i="1"/>
  <c r="N94" i="1"/>
  <c r="AI94" i="1"/>
  <c r="BD94" i="1"/>
  <c r="BY94" i="1"/>
  <c r="CT94" i="1"/>
  <c r="DP94" i="1"/>
  <c r="EK94" i="1"/>
  <c r="FF94" i="1"/>
  <c r="GA94" i="1"/>
  <c r="GV94" i="1"/>
  <c r="HR94" i="1"/>
  <c r="IM94" i="1"/>
  <c r="JH94" i="1"/>
  <c r="KC94" i="1"/>
  <c r="KX94" i="1"/>
  <c r="LS94" i="1"/>
  <c r="MN94" i="1"/>
  <c r="NI94" i="1"/>
  <c r="OD94" i="1"/>
  <c r="RE94" i="1"/>
  <c r="TM94" i="1"/>
  <c r="TN94" i="1"/>
  <c r="C95" i="1"/>
  <c r="N95" i="1"/>
  <c r="AI95" i="1"/>
  <c r="BD95" i="1"/>
  <c r="BY95" i="1"/>
  <c r="CT95" i="1"/>
  <c r="DP95" i="1"/>
  <c r="EK95" i="1"/>
  <c r="FF95" i="1"/>
  <c r="GA95" i="1"/>
  <c r="GV95" i="1"/>
  <c r="HR95" i="1"/>
  <c r="IM95" i="1"/>
  <c r="JH95" i="1"/>
  <c r="KC95" i="1"/>
  <c r="KX95" i="1"/>
  <c r="LS95" i="1"/>
  <c r="MN95" i="1"/>
  <c r="NI95" i="1"/>
  <c r="OD95" i="1"/>
  <c r="RE95" i="1"/>
  <c r="TM95" i="1"/>
  <c r="TN95" i="1"/>
  <c r="C96" i="1"/>
  <c r="N96" i="1"/>
  <c r="AI96" i="1"/>
  <c r="BD96" i="1"/>
  <c r="BY96" i="1"/>
  <c r="CT96" i="1"/>
  <c r="DP96" i="1"/>
  <c r="EK96" i="1"/>
  <c r="FF96" i="1"/>
  <c r="GA96" i="1"/>
  <c r="GV96" i="1"/>
  <c r="HR96" i="1"/>
  <c r="IM96" i="1"/>
  <c r="JH96" i="1"/>
  <c r="KC96" i="1"/>
  <c r="KX96" i="1"/>
  <c r="LS96" i="1"/>
  <c r="MN96" i="1"/>
  <c r="NI96" i="1"/>
  <c r="OD96" i="1"/>
  <c r="RE96" i="1"/>
  <c r="TM96" i="1"/>
  <c r="TN96" i="1"/>
  <c r="C97" i="1"/>
  <c r="N97" i="1"/>
  <c r="AI97" i="1"/>
  <c r="BD97" i="1"/>
  <c r="BY97" i="1"/>
  <c r="CT97" i="1"/>
  <c r="DP97" i="1"/>
  <c r="EK97" i="1"/>
  <c r="FF97" i="1"/>
  <c r="GA97" i="1"/>
  <c r="GV97" i="1"/>
  <c r="HR97" i="1"/>
  <c r="IM97" i="1"/>
  <c r="JH97" i="1"/>
  <c r="KC97" i="1"/>
  <c r="KX97" i="1"/>
  <c r="LS97" i="1"/>
  <c r="MN97" i="1"/>
  <c r="NI97" i="1"/>
  <c r="OD97" i="1"/>
  <c r="RE97" i="1"/>
  <c r="TM97" i="1"/>
  <c r="TN97" i="1"/>
  <c r="C98" i="1"/>
  <c r="N98" i="1"/>
  <c r="AI98" i="1"/>
  <c r="BD98" i="1"/>
  <c r="BY98" i="1"/>
  <c r="CT98" i="1"/>
  <c r="DP98" i="1"/>
  <c r="EK98" i="1"/>
  <c r="FF98" i="1"/>
  <c r="GA98" i="1"/>
  <c r="GV98" i="1"/>
  <c r="HR98" i="1"/>
  <c r="IM98" i="1"/>
  <c r="JH98" i="1"/>
  <c r="KC98" i="1"/>
  <c r="KX98" i="1"/>
  <c r="LS98" i="1"/>
  <c r="MN98" i="1"/>
  <c r="NI98" i="1"/>
  <c r="OD98" i="1"/>
  <c r="RE98" i="1"/>
  <c r="TM98" i="1"/>
  <c r="TN98" i="1"/>
  <c r="C99" i="1"/>
  <c r="N99" i="1"/>
  <c r="AI99" i="1"/>
  <c r="BD99" i="1"/>
  <c r="BY99" i="1"/>
  <c r="CT99" i="1"/>
  <c r="DP99" i="1"/>
  <c r="EK99" i="1"/>
  <c r="FF99" i="1"/>
  <c r="GA99" i="1"/>
  <c r="GV99" i="1"/>
  <c r="HR99" i="1"/>
  <c r="IM99" i="1"/>
  <c r="JH99" i="1"/>
  <c r="KC99" i="1"/>
  <c r="KX99" i="1"/>
  <c r="LS99" i="1"/>
  <c r="MN99" i="1"/>
  <c r="NI99" i="1"/>
  <c r="OD99" i="1"/>
  <c r="RE99" i="1"/>
  <c r="TM99" i="1"/>
  <c r="TN99" i="1"/>
  <c r="C100" i="1"/>
  <c r="N100" i="1"/>
  <c r="AI100" i="1"/>
  <c r="BD100" i="1"/>
  <c r="BY100" i="1"/>
  <c r="CT100" i="1"/>
  <c r="DP100" i="1"/>
  <c r="EK100" i="1"/>
  <c r="FF100" i="1"/>
  <c r="GA100" i="1"/>
  <c r="GV100" i="1"/>
  <c r="HR100" i="1"/>
  <c r="IM100" i="1"/>
  <c r="JH100" i="1"/>
  <c r="KC100" i="1"/>
  <c r="KX100" i="1"/>
  <c r="LS100" i="1"/>
  <c r="MN100" i="1"/>
  <c r="NI100" i="1"/>
  <c r="OD100" i="1"/>
  <c r="RE100" i="1"/>
  <c r="TM100" i="1"/>
  <c r="TN100" i="1"/>
  <c r="QE4" i="1"/>
  <c r="QD4" i="1"/>
  <c r="QC4" i="1"/>
  <c r="QB4" i="1"/>
  <c r="QA4" i="1"/>
  <c r="N4" i="1"/>
  <c r="C4" i="1"/>
  <c r="TM4" i="1"/>
  <c r="TN4" i="1"/>
  <c r="OD4" i="1"/>
  <c r="NI4" i="1"/>
  <c r="MN4" i="1"/>
  <c r="LS4" i="1"/>
  <c r="KX4" i="1"/>
  <c r="KC4" i="1"/>
  <c r="JH4" i="1"/>
  <c r="IM4" i="1"/>
  <c r="HR4" i="1"/>
  <c r="GV4" i="1"/>
  <c r="GA4" i="1"/>
  <c r="FF4" i="1"/>
  <c r="EK4" i="1"/>
  <c r="DP4" i="1"/>
  <c r="CT4" i="1"/>
  <c r="BY4" i="1"/>
  <c r="BD4" i="1"/>
  <c r="RE4" i="1"/>
  <c r="AI4" i="1"/>
</calcChain>
</file>

<file path=xl/sharedStrings.xml><?xml version="1.0" encoding="utf-8"?>
<sst xmlns="http://schemas.openxmlformats.org/spreadsheetml/2006/main" count="1302" uniqueCount="1051">
  <si>
    <t>Digital Repository Object ID</t>
  </si>
  <si>
    <t>Title</t>
  </si>
  <si>
    <t>Year of release or publication</t>
  </si>
  <si>
    <t>Researcher #1 last name</t>
  </si>
  <si>
    <t>Researcher #1 first name</t>
  </si>
  <si>
    <t>Researcher #2 last name</t>
  </si>
  <si>
    <t>Researcher #2 first name</t>
  </si>
  <si>
    <t>Researcher #3 last name</t>
  </si>
  <si>
    <t>Researcher #3 first name</t>
  </si>
  <si>
    <t>Researcher #3 ORCID</t>
  </si>
  <si>
    <t>Researcher #3 ISNI</t>
  </si>
  <si>
    <t>Researcher #4 last name</t>
  </si>
  <si>
    <t>Researcher #4 first name</t>
  </si>
  <si>
    <t>Researcher #4 ORCID</t>
  </si>
  <si>
    <t>Researcher #4 ISNI</t>
  </si>
  <si>
    <t>Researcher #5 last name</t>
  </si>
  <si>
    <t>Researcher #5 first name</t>
  </si>
  <si>
    <t>Researcher #5 ORCID</t>
  </si>
  <si>
    <t>Researcher #5 ISNI</t>
  </si>
  <si>
    <t>Researcher #6 last name</t>
  </si>
  <si>
    <t>Researcher #6 first name</t>
  </si>
  <si>
    <t>Researcher #6 ORCID</t>
  </si>
  <si>
    <t>Researcher #6 ISNI</t>
  </si>
  <si>
    <t>Researcher #7 last name</t>
  </si>
  <si>
    <t>Researcher #7 first name</t>
  </si>
  <si>
    <t>Researcher #7 ORCID</t>
  </si>
  <si>
    <t>Researcher #7 ISNI</t>
  </si>
  <si>
    <t>Researcher #8 last name</t>
  </si>
  <si>
    <t>Researcher #8 first name</t>
  </si>
  <si>
    <t>Researcher #8 ORCID</t>
  </si>
  <si>
    <t>Researcher #8 ISNI</t>
  </si>
  <si>
    <t>Researcher #9 last name</t>
  </si>
  <si>
    <t>Researcher #9 first name</t>
  </si>
  <si>
    <t>Researcher #9 ORCID</t>
  </si>
  <si>
    <t>Researcher #9 ISNI</t>
  </si>
  <si>
    <t>Researcher #10 last name</t>
  </si>
  <si>
    <t>Researcher #10 first name</t>
  </si>
  <si>
    <t>Researcher #10 ORCID</t>
  </si>
  <si>
    <t>Researcher #10 ISNI</t>
  </si>
  <si>
    <t>Researcher #11 last name</t>
  </si>
  <si>
    <t>Researcher #11 first name</t>
  </si>
  <si>
    <t>Researcher #11 ORCID</t>
  </si>
  <si>
    <t>Researcher #11 ISNI</t>
  </si>
  <si>
    <t>Researcher #12 last name</t>
  </si>
  <si>
    <t>Researcher #12 first name</t>
  </si>
  <si>
    <t>Researcher #12 ORCID</t>
  </si>
  <si>
    <t>Researcher #12 ISNI</t>
  </si>
  <si>
    <t>Researcher #13 last name</t>
  </si>
  <si>
    <t>Researcher #13 first name</t>
  </si>
  <si>
    <t>Researcher #13 ORCID</t>
  </si>
  <si>
    <t>Researcher #13 ISNI</t>
  </si>
  <si>
    <t>Researcher #14 last name</t>
  </si>
  <si>
    <t>Researcher #14 first name</t>
  </si>
  <si>
    <t>Researcher #14 ORCID</t>
  </si>
  <si>
    <t>Researcher #14 ISNI</t>
  </si>
  <si>
    <t>Researcher #15 last name</t>
  </si>
  <si>
    <t>Researcher #15 first name</t>
  </si>
  <si>
    <t>Researcher #15 ORCID</t>
  </si>
  <si>
    <t>Researcher #15 ISNI</t>
  </si>
  <si>
    <t>Researcher #16 last name</t>
  </si>
  <si>
    <t>Researcher #16 first name</t>
  </si>
  <si>
    <t>Researcher #16 ORCID</t>
  </si>
  <si>
    <t>Researcher #16 ISNI</t>
  </si>
  <si>
    <t>Researcher #17 last name</t>
  </si>
  <si>
    <t>Researcher #17 first name</t>
  </si>
  <si>
    <t>Researcher #17 ORCID</t>
  </si>
  <si>
    <t>Researcher #17 ISNI</t>
  </si>
  <si>
    <t>Researcher #18 last name</t>
  </si>
  <si>
    <t>Researcher #18 first name</t>
  </si>
  <si>
    <t>Researcher #18 ORCID</t>
  </si>
  <si>
    <t>Researcher #18 ISNI</t>
  </si>
  <si>
    <t>Researcher #19 last name</t>
  </si>
  <si>
    <t>Researcher #19 first name</t>
  </si>
  <si>
    <t>Researcher #19 ORCID</t>
  </si>
  <si>
    <t>Researcher #19 ISNI</t>
  </si>
  <si>
    <t>Researcher #20 last name</t>
  </si>
  <si>
    <t>Researcher #20 first name</t>
  </si>
  <si>
    <t>Researcher #20 ORCID</t>
  </si>
  <si>
    <t>Researcher #20 ISNI</t>
  </si>
  <si>
    <t>Abstract</t>
  </si>
  <si>
    <t>Project name</t>
  </si>
  <si>
    <t>Add more funding info</t>
  </si>
  <si>
    <t>Add researchers #6 - #10</t>
  </si>
  <si>
    <t>Add researchers #11 - #20</t>
  </si>
  <si>
    <t>Add topics #6 - 10</t>
  </si>
  <si>
    <t>Add topics #11 - 15</t>
  </si>
  <si>
    <t>Add topics #16 - 20</t>
  </si>
  <si>
    <t>Place #2</t>
  </si>
  <si>
    <t>Place #3</t>
  </si>
  <si>
    <t>Place #4</t>
  </si>
  <si>
    <t>Place #5</t>
  </si>
  <si>
    <t>Add more places</t>
  </si>
  <si>
    <t>Time period #2</t>
  </si>
  <si>
    <t>Time period #3</t>
  </si>
  <si>
    <t>Time period #4</t>
  </si>
  <si>
    <t>Time period #5</t>
  </si>
  <si>
    <t>Add more time periods</t>
  </si>
  <si>
    <t>Add more disciplines</t>
  </si>
  <si>
    <t>Core description</t>
  </si>
  <si>
    <t>Content description</t>
  </si>
  <si>
    <t>Related research outputs</t>
  </si>
  <si>
    <t>Topic keyword #1</t>
  </si>
  <si>
    <t>Place described (if geographic) #1</t>
  </si>
  <si>
    <t>Time period described (if historical) #1</t>
  </si>
  <si>
    <t>Subject discipline #1</t>
  </si>
  <si>
    <t>Click the "+" above green columns to open more fields</t>
  </si>
  <si>
    <t>Topic keyword #2</t>
  </si>
  <si>
    <t>Topic keyword #3</t>
  </si>
  <si>
    <t>Topic keyword #4</t>
  </si>
  <si>
    <t>Topic keyword #5</t>
  </si>
  <si>
    <t>Topic keyword #6</t>
  </si>
  <si>
    <t>Topic keyword #7</t>
  </si>
  <si>
    <t>Topic keyword #8</t>
  </si>
  <si>
    <t>Topic keyword #9</t>
  </si>
  <si>
    <t>Topic keyword #10</t>
  </si>
  <si>
    <t>Topic keyword #11</t>
  </si>
  <si>
    <t>Topic keyword #12</t>
  </si>
  <si>
    <t>Topic keyword #13</t>
  </si>
  <si>
    <t>Topic keyword #14</t>
  </si>
  <si>
    <t>Topic keyword #15</t>
  </si>
  <si>
    <t>Topic keyword #16</t>
  </si>
  <si>
    <t>Topic keyword #17</t>
  </si>
  <si>
    <t>Topic keyword #18</t>
  </si>
  <si>
    <t>Topic keyword #19</t>
  </si>
  <si>
    <t>Topic keyword #20</t>
  </si>
  <si>
    <t>Subject discipline #2</t>
  </si>
  <si>
    <t>Subject discipline #3</t>
  </si>
  <si>
    <t>Subject discipline #4</t>
  </si>
  <si>
    <t>Subject discipline #5</t>
  </si>
  <si>
    <t>Audiovisual</t>
  </si>
  <si>
    <t>Dataset</t>
  </si>
  <si>
    <t>Image</t>
  </si>
  <si>
    <t>PhysicalObject</t>
  </si>
  <si>
    <t>Software</t>
  </si>
  <si>
    <t>Sound</t>
  </si>
  <si>
    <t>Text</t>
  </si>
  <si>
    <t>DataCite ResourceTypeGeneral</t>
  </si>
  <si>
    <t>Book</t>
  </si>
  <si>
    <t>Book Chapter</t>
  </si>
  <si>
    <t>Book Prospectus</t>
  </si>
  <si>
    <t>Book Review</t>
  </si>
  <si>
    <t>Book Series</t>
  </si>
  <si>
    <t>Conference Abstract</t>
  </si>
  <si>
    <t>Conference Paper</t>
  </si>
  <si>
    <t>Conference Poster</t>
  </si>
  <si>
    <t>Conference Program</t>
  </si>
  <si>
    <t>Dictionary Entry</t>
  </si>
  <si>
    <t>Disclosure</t>
  </si>
  <si>
    <t>Dissertation</t>
  </si>
  <si>
    <t>Edited Book</t>
  </si>
  <si>
    <t>Encyclopedia Entry</t>
  </si>
  <si>
    <t>Funding Submission</t>
  </si>
  <si>
    <t>Journal Article</t>
  </si>
  <si>
    <t>Journal Issue</t>
  </si>
  <si>
    <t>License</t>
  </si>
  <si>
    <t>Magazine Article</t>
  </si>
  <si>
    <t>Manual</t>
  </si>
  <si>
    <t>Newsletter Article</t>
  </si>
  <si>
    <t>Newspaper Article</t>
  </si>
  <si>
    <t>Online Resource</t>
  </si>
  <si>
    <t>Patent</t>
  </si>
  <si>
    <t>Registered Copyright</t>
  </si>
  <si>
    <t>Report</t>
  </si>
  <si>
    <t>Research Tool</t>
  </si>
  <si>
    <t>Supervised Student Publication</t>
  </si>
  <si>
    <t>Tenure-Promotion</t>
  </si>
  <si>
    <t>Test</t>
  </si>
  <si>
    <t>Trademark</t>
  </si>
  <si>
    <t>Translation</t>
  </si>
  <si>
    <t>Website</t>
  </si>
  <si>
    <t>Working Paper</t>
  </si>
  <si>
    <t>Term</t>
  </si>
  <si>
    <t>Qualitative Data</t>
  </si>
  <si>
    <t>Class Project</t>
  </si>
  <si>
    <t>Computer Game</t>
  </si>
  <si>
    <t>Source: https://dictionary.casrai.org/Output_Types (except for highlighted terms)</t>
  </si>
  <si>
    <t>Aeronautics &amp; Astronautics</t>
  </si>
  <si>
    <t>Agriculture</t>
  </si>
  <si>
    <t>Anthropology</t>
  </si>
  <si>
    <t>Art &amp; Art History</t>
  </si>
  <si>
    <t>Artificial Intelligence</t>
  </si>
  <si>
    <t>Astronomy</t>
  </si>
  <si>
    <t>Astrophysics</t>
  </si>
  <si>
    <t>Biochemistry</t>
  </si>
  <si>
    <t>Bioengineering</t>
  </si>
  <si>
    <t>Biology</t>
  </si>
  <si>
    <t>Business</t>
  </si>
  <si>
    <t>Cartography</t>
  </si>
  <si>
    <t>Census</t>
  </si>
  <si>
    <t>Chemical Engineering</t>
  </si>
  <si>
    <t>Chemistry</t>
  </si>
  <si>
    <t>City</t>
  </si>
  <si>
    <t>Civil &amp; Environmental Engineering</t>
  </si>
  <si>
    <t>Classics</t>
  </si>
  <si>
    <t>Communication</t>
  </si>
  <si>
    <t>Computer Engineering</t>
  </si>
  <si>
    <t>Computer Science</t>
  </si>
  <si>
    <t>Computer Vision</t>
  </si>
  <si>
    <t>Crime</t>
  </si>
  <si>
    <t>Demographics</t>
  </si>
  <si>
    <t>Ecology</t>
  </si>
  <si>
    <t>Economics</t>
  </si>
  <si>
    <t>Education</t>
  </si>
  <si>
    <t>Electrical Engineering</t>
  </si>
  <si>
    <t>Energy</t>
  </si>
  <si>
    <t>Engineering</t>
  </si>
  <si>
    <t>Environmental Science</t>
  </si>
  <si>
    <t>Ethics</t>
  </si>
  <si>
    <t>Gender</t>
  </si>
  <si>
    <t>Genetics</t>
  </si>
  <si>
    <t>Geography</t>
  </si>
  <si>
    <t>Geology</t>
  </si>
  <si>
    <t>Geophysics</t>
  </si>
  <si>
    <t>Global</t>
  </si>
  <si>
    <t>Government</t>
  </si>
  <si>
    <t>Health</t>
  </si>
  <si>
    <t>History</t>
  </si>
  <si>
    <t>Housing</t>
  </si>
  <si>
    <t>Humanities</t>
  </si>
  <si>
    <t>Image Analysis</t>
  </si>
  <si>
    <t>Immigration</t>
  </si>
  <si>
    <t>Immunology</t>
  </si>
  <si>
    <t>International</t>
  </si>
  <si>
    <t>Labor</t>
  </si>
  <si>
    <t>Language</t>
  </si>
  <si>
    <t>Law</t>
  </si>
  <si>
    <t>Law Enforcement</t>
  </si>
  <si>
    <t>LGBTQIA</t>
  </si>
  <si>
    <t>Library Science</t>
  </si>
  <si>
    <t>Linguistics</t>
  </si>
  <si>
    <t>Literature</t>
  </si>
  <si>
    <t>Machine Learning</t>
  </si>
  <si>
    <t>Materials Science</t>
  </si>
  <si>
    <t>Mathematics</t>
  </si>
  <si>
    <t>Medicine</t>
  </si>
  <si>
    <t>Metadata</t>
  </si>
  <si>
    <t>Microbiology</t>
  </si>
  <si>
    <t>Music</t>
  </si>
  <si>
    <t>National</t>
  </si>
  <si>
    <t>Neurology &amp; Neurobiology</t>
  </si>
  <si>
    <t>Pathology</t>
  </si>
  <si>
    <t>Pediatrics</t>
  </si>
  <si>
    <t>Philosophy</t>
  </si>
  <si>
    <t>Physics</t>
  </si>
  <si>
    <t>Physiology</t>
  </si>
  <si>
    <t>Political Science</t>
  </si>
  <si>
    <t>Population</t>
  </si>
  <si>
    <t>Psychology</t>
  </si>
  <si>
    <t>Race &amp; Ethnicity</t>
  </si>
  <si>
    <t>Religion &amp; Belief Systems</t>
  </si>
  <si>
    <t>Science</t>
  </si>
  <si>
    <t>Sexuality</t>
  </si>
  <si>
    <t>Social Science</t>
  </si>
  <si>
    <t>Social Services</t>
  </si>
  <si>
    <t>Sociology</t>
  </si>
  <si>
    <t>Sound Analysis</t>
  </si>
  <si>
    <t>Sports</t>
  </si>
  <si>
    <t>State</t>
  </si>
  <si>
    <t>Statistics</t>
  </si>
  <si>
    <t>Systems Analysis</t>
  </si>
  <si>
    <t>Technology</t>
  </si>
  <si>
    <t>Text Analysis</t>
  </si>
  <si>
    <t>Theater</t>
  </si>
  <si>
    <t>Transportation</t>
  </si>
  <si>
    <t>Video Analysis</t>
  </si>
  <si>
    <t>druid</t>
  </si>
  <si>
    <t>sourceId</t>
  </si>
  <si>
    <t>ti1:title</t>
  </si>
  <si>
    <t>dt:dateIssued</t>
  </si>
  <si>
    <t>dc:resourceTypeGeneral</t>
  </si>
  <si>
    <t>DO NOT EDIT</t>
  </si>
  <si>
    <t>dc:ResourceType</t>
  </si>
  <si>
    <t>dc:na1:familyName</t>
  </si>
  <si>
    <t>dc:na1:givenName</t>
  </si>
  <si>
    <t>dc:na1:nameType</t>
  </si>
  <si>
    <t>na1:nameIdentifier2</t>
  </si>
  <si>
    <t>dc:na2:familyName</t>
  </si>
  <si>
    <t>dc:na2:givenName</t>
  </si>
  <si>
    <t>dc:na2:nameType</t>
  </si>
  <si>
    <t>Researcher #1 ORCID URI</t>
  </si>
  <si>
    <t>Researcher #1 ISNI URI</t>
  </si>
  <si>
    <t>Researcher #2 ORCID URI</t>
  </si>
  <si>
    <t>Researcher #2 ISNI URI</t>
  </si>
  <si>
    <t>na2:nameIdentifier2</t>
  </si>
  <si>
    <t>na2:nameIdentifier1</t>
  </si>
  <si>
    <t>na21:namePart</t>
  </si>
  <si>
    <t>ro21:roleText</t>
  </si>
  <si>
    <t>na22:namePart</t>
  </si>
  <si>
    <t>Add researchers #3 - #5</t>
  </si>
  <si>
    <t>ab:abstract</t>
  </si>
  <si>
    <t>su1:p1:value</t>
  </si>
  <si>
    <t>su2:p1:value</t>
  </si>
  <si>
    <t>su21:p1:value</t>
  </si>
  <si>
    <t>su26:p1:value</t>
  </si>
  <si>
    <t>su31:p1:value</t>
  </si>
  <si>
    <t>na23:namePart</t>
  </si>
  <si>
    <t>ro23:roleCode</t>
  </si>
  <si>
    <t>ro23:authority</t>
  </si>
  <si>
    <t>ro23:authorityURI</t>
  </si>
  <si>
    <t>ro23:valueURI</t>
  </si>
  <si>
    <t>Grants and funding</t>
  </si>
  <si>
    <t>no2:note</t>
  </si>
  <si>
    <t>no2:displayLabel</t>
  </si>
  <si>
    <t>su3:p1:value</t>
  </si>
  <si>
    <t>su4:p1:value</t>
  </si>
  <si>
    <t>su5:p1:value</t>
  </si>
  <si>
    <t>no13:displayLabel</t>
  </si>
  <si>
    <t>Technical Report</t>
  </si>
  <si>
    <t>su32:p1:value</t>
  </si>
  <si>
    <t>dt:dateCreated</t>
  </si>
  <si>
    <t>Grantor/funder #1</t>
  </si>
  <si>
    <t>Award number #1</t>
  </si>
  <si>
    <t>Institution #1 name</t>
  </si>
  <si>
    <t>Institution #2 name</t>
  </si>
  <si>
    <t>Institution #3 name</t>
  </si>
  <si>
    <t>Extent</t>
  </si>
  <si>
    <t>ph1:extent</t>
  </si>
  <si>
    <t>dc:rights</t>
  </si>
  <si>
    <t>su6:p1:value</t>
  </si>
  <si>
    <t>su7:p1:value</t>
  </si>
  <si>
    <t>su8:p1:value</t>
  </si>
  <si>
    <t>su9:p1:value</t>
  </si>
  <si>
    <t>su10:p1:value</t>
  </si>
  <si>
    <t>su22:p1:value</t>
  </si>
  <si>
    <t>su23:p1:value</t>
  </si>
  <si>
    <t>su24:p1:value</t>
  </si>
  <si>
    <t>su25:p1:value</t>
  </si>
  <si>
    <t>su27:p1:value</t>
  </si>
  <si>
    <t>su28:p1:value</t>
  </si>
  <si>
    <t>su29:p1:value</t>
  </si>
  <si>
    <t>su30:p1:value</t>
  </si>
  <si>
    <t>su33:p1:value</t>
  </si>
  <si>
    <t>su34:p1:value</t>
  </si>
  <si>
    <t>su35:p1:value</t>
  </si>
  <si>
    <t>dc:funderName1</t>
  </si>
  <si>
    <t>dc:awardNumber1</t>
  </si>
  <si>
    <t>dc:funderName2</t>
  </si>
  <si>
    <t>dc:awardNumber2</t>
  </si>
  <si>
    <t>dc:funderName3</t>
  </si>
  <si>
    <t>dc:awardNumber3</t>
  </si>
  <si>
    <t>dc:awardNumber4</t>
  </si>
  <si>
    <t>Grantor/funder #2</t>
  </si>
  <si>
    <t>Award number #2</t>
  </si>
  <si>
    <t>Grantor/funder #3</t>
  </si>
  <si>
    <t>Award number #3</t>
  </si>
  <si>
    <t>Grantor/funder #4</t>
  </si>
  <si>
    <t>Award number #4</t>
  </si>
  <si>
    <t>dc:funderName4</t>
  </si>
  <si>
    <t>Grantor/funder #5</t>
  </si>
  <si>
    <t>Award number #5</t>
  </si>
  <si>
    <t>dc:funderName5</t>
  </si>
  <si>
    <t>dc:awardNumber5</t>
  </si>
  <si>
    <t>Institution #4 name</t>
  </si>
  <si>
    <t>na24:namePart</t>
  </si>
  <si>
    <t>Institution #5 name</t>
  </si>
  <si>
    <t>na25:namePart</t>
  </si>
  <si>
    <t>Institution #6 name</t>
  </si>
  <si>
    <t>na26:namePart</t>
  </si>
  <si>
    <t>Institution #7 name</t>
  </si>
  <si>
    <t>na27:namePart</t>
  </si>
  <si>
    <t>na28:namePart</t>
  </si>
  <si>
    <t>Institution #8 name</t>
  </si>
  <si>
    <t>Institution #9 name</t>
  </si>
  <si>
    <t>na29:namePart</t>
  </si>
  <si>
    <t>Institution #10 name</t>
  </si>
  <si>
    <t>na30:namePart</t>
  </si>
  <si>
    <t>Add institutions #4 - #5</t>
  </si>
  <si>
    <t>Add institutions #6 - #10</t>
  </si>
  <si>
    <t>License or rights statement for DataCite</t>
  </si>
  <si>
    <t>dc:na3:familyName</t>
  </si>
  <si>
    <t>dc:na3:givenName</t>
  </si>
  <si>
    <t>dc:na3:nameType</t>
  </si>
  <si>
    <t>na3:nameIdentifier1</t>
  </si>
  <si>
    <t>na3:nameIdentifier2</t>
  </si>
  <si>
    <t>dc:na4:familyName</t>
  </si>
  <si>
    <t>dc:na4:givenName</t>
  </si>
  <si>
    <t>na4:nameIdentifier1</t>
  </si>
  <si>
    <t>na4:nameIdentifier2</t>
  </si>
  <si>
    <t>dc:na4:nameType</t>
  </si>
  <si>
    <t>dc:na5:familyName</t>
  </si>
  <si>
    <t>dc:na5:givenName</t>
  </si>
  <si>
    <t>dc:na5:nameType</t>
  </si>
  <si>
    <t>na5:nameIdentifier1</t>
  </si>
  <si>
    <t>na5:nameIdentifier2</t>
  </si>
  <si>
    <t>dc:na6:familyName</t>
  </si>
  <si>
    <t>dc:na6:givenName</t>
  </si>
  <si>
    <t>dc:na6:nameType</t>
  </si>
  <si>
    <t>na6:nameIdentifier1</t>
  </si>
  <si>
    <t>na6:nameIdentifier2</t>
  </si>
  <si>
    <t>dc:na7:familyName</t>
  </si>
  <si>
    <t>dc:na7:givenName</t>
  </si>
  <si>
    <t>dc:na7:nameType</t>
  </si>
  <si>
    <t>na7:nameIdentifier1</t>
  </si>
  <si>
    <t>na7:nameIdentifier2</t>
  </si>
  <si>
    <t>dc:na8:familyName</t>
  </si>
  <si>
    <t>dc:na8:givenName</t>
  </si>
  <si>
    <t>dc:na8:nameType</t>
  </si>
  <si>
    <t>na8:nameIdentifier1</t>
  </si>
  <si>
    <t>na8:nameIdentifier2</t>
  </si>
  <si>
    <t>dc:na9:familyName</t>
  </si>
  <si>
    <t>dc:na9:givenName</t>
  </si>
  <si>
    <t>dc:na9:nameType</t>
  </si>
  <si>
    <t>na9:nameIdentifier1</t>
  </si>
  <si>
    <t>na9:nameIdentifier2</t>
  </si>
  <si>
    <t>dc:na10:familyName</t>
  </si>
  <si>
    <t>dc:na10:givenName</t>
  </si>
  <si>
    <t>dc:na10:nameType</t>
  </si>
  <si>
    <t>na10:nameIdentifier1</t>
  </si>
  <si>
    <t>na10:nameIdentifier2</t>
  </si>
  <si>
    <t>dc:na11:familyName</t>
  </si>
  <si>
    <t>dc:na11:givenName</t>
  </si>
  <si>
    <t>dc:na11:nameType</t>
  </si>
  <si>
    <t>na11:nameIdentifier1</t>
  </si>
  <si>
    <t>na11:nameIdentifier2</t>
  </si>
  <si>
    <t>dc:na12:familyName</t>
  </si>
  <si>
    <t>dc:na12:givenName</t>
  </si>
  <si>
    <t>dc:na12:nameType</t>
  </si>
  <si>
    <t>na12:nameIdentifier1</t>
  </si>
  <si>
    <t>na12:nameIdentifier2</t>
  </si>
  <si>
    <t>dc:na13:familyName</t>
  </si>
  <si>
    <t>dc:na13:givenName</t>
  </si>
  <si>
    <t>dc:na13:nameType</t>
  </si>
  <si>
    <t>na13:nameIdentifier1</t>
  </si>
  <si>
    <t>na13:nameIdentifier2</t>
  </si>
  <si>
    <t>dc:na14:familyName</t>
  </si>
  <si>
    <t>dc:na14:givenName</t>
  </si>
  <si>
    <t>dc:na14:nameType</t>
  </si>
  <si>
    <t>na14:nameIdentifier1</t>
  </si>
  <si>
    <t>na14:nameIdentifier2</t>
  </si>
  <si>
    <t>dc:na15:familyName</t>
  </si>
  <si>
    <t>dc:na15:givenName</t>
  </si>
  <si>
    <t>dc:na15:nameType</t>
  </si>
  <si>
    <t>na15:nameIdentifier1</t>
  </si>
  <si>
    <t>na15:nameIdentifier2</t>
  </si>
  <si>
    <t>dc:na16:familyName</t>
  </si>
  <si>
    <t>dc:na16:givenName</t>
  </si>
  <si>
    <t>dc:na16:nameType</t>
  </si>
  <si>
    <t>na16:nameIdentifier1</t>
  </si>
  <si>
    <t>na16:nameIdentifier2</t>
  </si>
  <si>
    <t>dc:na17:familyName</t>
  </si>
  <si>
    <t>dc:na17:givenName</t>
  </si>
  <si>
    <t>dc:na17:nameType</t>
  </si>
  <si>
    <t>na17:nameIdentifier1</t>
  </si>
  <si>
    <t>na17:nameIdentifier2</t>
  </si>
  <si>
    <t>dc:na18:familyName</t>
  </si>
  <si>
    <t>dc:na18:givenName</t>
  </si>
  <si>
    <t>dc:na18:nameType</t>
  </si>
  <si>
    <t>na18:nameIdentifier1</t>
  </si>
  <si>
    <t>na18:nameIdentifier2</t>
  </si>
  <si>
    <t>dc:na19:familyName</t>
  </si>
  <si>
    <t>dc:na19:givenName</t>
  </si>
  <si>
    <t>dc:na19:nameType</t>
  </si>
  <si>
    <t>na19:nameIdentifier1</t>
  </si>
  <si>
    <t>na19:nameIdentifier2</t>
  </si>
  <si>
    <t>dc:na20:familyName</t>
  </si>
  <si>
    <t>dc:na20:givenName</t>
  </si>
  <si>
    <t>na20:nameIdentifier1</t>
  </si>
  <si>
    <t>na20:nameIdentifier2</t>
  </si>
  <si>
    <t>su11:p1:value</t>
  </si>
  <si>
    <t>su15:p1:value</t>
  </si>
  <si>
    <t>su14:p1:value</t>
  </si>
  <si>
    <t>su13:p1:value</t>
  </si>
  <si>
    <t>su12:p1:value</t>
  </si>
  <si>
    <t>su20:p1:value</t>
  </si>
  <si>
    <t>su19:p1:value</t>
  </si>
  <si>
    <t>su18:p1:value</t>
  </si>
  <si>
    <t>su17:p1:value</t>
  </si>
  <si>
    <t>su16:p1:value</t>
  </si>
  <si>
    <t>lo:purl</t>
  </si>
  <si>
    <t>Quantitative Data</t>
  </si>
  <si>
    <t>Researcher #1 institutional affiliation #1</t>
  </si>
  <si>
    <t>Researcher #1 institutional affiliation #2</t>
  </si>
  <si>
    <t>Researcher #1 institutional affiliation #3</t>
  </si>
  <si>
    <t>Researcher #1 institutional affiliation #4</t>
  </si>
  <si>
    <t>Researcher #1 institutional affiliation #5</t>
  </si>
  <si>
    <t>Add more affiliations</t>
  </si>
  <si>
    <t>Researcher #2 institutional affiliation #1</t>
  </si>
  <si>
    <t>Researcher #2 institutional affiliation #2</t>
  </si>
  <si>
    <t>Researcher #2 institutional affiliation #3</t>
  </si>
  <si>
    <t>Researcher #2 institutional affiliation #4</t>
  </si>
  <si>
    <t>Researcher #2 institutional affiliation #5</t>
  </si>
  <si>
    <t>dc:na2:affiliation1</t>
  </si>
  <si>
    <t>dc:na2:affiliation2</t>
  </si>
  <si>
    <t>dc:na2:affiliation3</t>
  </si>
  <si>
    <t>dc:na2:affiliation4</t>
  </si>
  <si>
    <t>dc:na2:affiliation5</t>
  </si>
  <si>
    <t>dc:na3:affiliation1</t>
  </si>
  <si>
    <t>dc:na3:affiliation2</t>
  </si>
  <si>
    <t>dc:na3:affiliation3</t>
  </si>
  <si>
    <t>dc:na3:affiliation4</t>
  </si>
  <si>
    <t>Researcher #3 institutional affiliation #1</t>
  </si>
  <si>
    <t>Researcher #3 institutional affiliation #2</t>
  </si>
  <si>
    <t>Researcher #3 institutional affiliation #3</t>
  </si>
  <si>
    <t>Researcher #3 institutional affiliation #4</t>
  </si>
  <si>
    <t>Researcher #3 institutional affiliation #5</t>
  </si>
  <si>
    <t>dc:na3:affiliation5</t>
  </si>
  <si>
    <t>Researcher #4 institutional affiliation #1</t>
  </si>
  <si>
    <t>Researcher #4 institutional affiliation #2</t>
  </si>
  <si>
    <t>Researcher #4 institutional affiliation #3</t>
  </si>
  <si>
    <t>Researcher #4 institutional affiliation #4</t>
  </si>
  <si>
    <t>Researcher #4 institutional affiliation #5</t>
  </si>
  <si>
    <t>dc:na4:affiliation1</t>
  </si>
  <si>
    <t>dc:na4:affiliation2</t>
  </si>
  <si>
    <t>dc:na4:affiliation3</t>
  </si>
  <si>
    <t>dc:na4:affiliation4</t>
  </si>
  <si>
    <t>dc:na4:affiliation5</t>
  </si>
  <si>
    <t>dc:na5:affiliation1</t>
  </si>
  <si>
    <t>dc:na5:affiliation2</t>
  </si>
  <si>
    <t>dc:na5:affiliation3</t>
  </si>
  <si>
    <t>dc:na5:affiliation4</t>
  </si>
  <si>
    <t>Researcher #5 institutional affiliation #1</t>
  </si>
  <si>
    <t>Researcher #5 institutional affiliation #2</t>
  </si>
  <si>
    <t>Researcher #5 institutional affiliation #3</t>
  </si>
  <si>
    <t>Researcher #5 institutional affiliation #4</t>
  </si>
  <si>
    <t>Researcher #5 institutional affiliation #5</t>
  </si>
  <si>
    <t>dc:na5:affiliation5</t>
  </si>
  <si>
    <t>Researcher #6 institutional affiliation #1</t>
  </si>
  <si>
    <t>Researcher #6 institutional affiliation #2</t>
  </si>
  <si>
    <t>Researcher #6 institutional affiliation #3</t>
  </si>
  <si>
    <t>Researcher #6 institutional affiliation #4</t>
  </si>
  <si>
    <t>Researcher #6 institutional affiliation #5</t>
  </si>
  <si>
    <t>dc:na6:affiliation1</t>
  </si>
  <si>
    <t>dc:na6:affiliation2</t>
  </si>
  <si>
    <t>dc:na6:affiliation3</t>
  </si>
  <si>
    <t>dc:na6:affiliation4</t>
  </si>
  <si>
    <t>dc:na6:affiliation5</t>
  </si>
  <si>
    <t>dc:na7:affiliation1</t>
  </si>
  <si>
    <t>dc:na7:affiliation2</t>
  </si>
  <si>
    <t>dc:na7:affiliation3</t>
  </si>
  <si>
    <t>dc:na7:affiliation4</t>
  </si>
  <si>
    <t>dc:na7:affiliation5</t>
  </si>
  <si>
    <t>Researcher #7 institutional affiliation #1</t>
  </si>
  <si>
    <t>Researcher #7 institutional affiliation #2</t>
  </si>
  <si>
    <t>Researcher #7 institutional affiliation #3</t>
  </si>
  <si>
    <t>Researcher #7 institutional affiliation #4</t>
  </si>
  <si>
    <t>Researcher #7 institutional affiliation #5</t>
  </si>
  <si>
    <t>Researcher #8 institutional affiliation #1</t>
  </si>
  <si>
    <t>Researcher #8 institutional affiliation #2</t>
  </si>
  <si>
    <t>Researcher #8 institutional affiliation #3</t>
  </si>
  <si>
    <t>Researcher #8 institutional affiliation #4</t>
  </si>
  <si>
    <t>Researcher #8 institutional affiliation #5</t>
  </si>
  <si>
    <t>dc:na8:affiliation1</t>
  </si>
  <si>
    <t>dc:na8:affiliation2</t>
  </si>
  <si>
    <t>dc:na8:affiliation3</t>
  </si>
  <si>
    <t>dc:na8:affiliation4</t>
  </si>
  <si>
    <t>dc:na8:affiliation5</t>
  </si>
  <si>
    <t>dc:na9:affiliation1</t>
  </si>
  <si>
    <t>dc:na9:affiliation2</t>
  </si>
  <si>
    <t>dc:na9:affiliation3</t>
  </si>
  <si>
    <t>dc:na9:affiliation4</t>
  </si>
  <si>
    <t>Researcher #9 institutional affiliation #1</t>
  </si>
  <si>
    <t>Researcher #9 institutional affiliation #2</t>
  </si>
  <si>
    <t>Researcher #9 institutional affiliation #3</t>
  </si>
  <si>
    <t>Researcher #9 institutional affiliation #4</t>
  </si>
  <si>
    <t>Researcher #9 institutional affiliation #5</t>
  </si>
  <si>
    <t>dc:na9:affiliation5</t>
  </si>
  <si>
    <t>Researcher #10 institutional affiliation #1</t>
  </si>
  <si>
    <t>Researcher #10 institutional affiliation #2</t>
  </si>
  <si>
    <t>Researcher #10 institutional affiliation #3</t>
  </si>
  <si>
    <t>Researcher #10 institutional affiliation #4</t>
  </si>
  <si>
    <t>Researcher #10 institutional affiliation #5</t>
  </si>
  <si>
    <t>dc:na10:affiliation1</t>
  </si>
  <si>
    <t>dc:na10:affiliation2</t>
  </si>
  <si>
    <t>dc:na10:affiliation3</t>
  </si>
  <si>
    <t>dc:na10:affiliation4</t>
  </si>
  <si>
    <t>dc:na10:affiliation5</t>
  </si>
  <si>
    <t>dc:na11:affiliation1</t>
  </si>
  <si>
    <t>dc:na11:affiliation2</t>
  </si>
  <si>
    <t>dc:na11:affiliation3</t>
  </si>
  <si>
    <t>dc:na11:affiliation4</t>
  </si>
  <si>
    <t>dc:na11:affiliation5</t>
  </si>
  <si>
    <t>Researcher #11 institutional affiliation #1</t>
  </si>
  <si>
    <t>Researcher #11 institutional affiliation #2</t>
  </si>
  <si>
    <t>Researcher #11 institutional affiliation #3</t>
  </si>
  <si>
    <t>Researcher #11 institutional affiliation #4</t>
  </si>
  <si>
    <t>Researcher #11 institutional affiliation #5</t>
  </si>
  <si>
    <t>Researcher #12 institutional affiliation #1</t>
  </si>
  <si>
    <t>Researcher #12 institutional affiliation #2</t>
  </si>
  <si>
    <t>Researcher #12 institutional affiliation #3</t>
  </si>
  <si>
    <t>Researcher #12 institutional affiliation #4</t>
  </si>
  <si>
    <t>Researcher #12 institutional affiliation #5</t>
  </si>
  <si>
    <t>dc:na12:affiliation1</t>
  </si>
  <si>
    <t>dc:na12:affiliation2</t>
  </si>
  <si>
    <t>dc:na12:affiliation3</t>
  </si>
  <si>
    <t>dc:na12:affiliation4</t>
  </si>
  <si>
    <t>dc:na12:affiliation5</t>
  </si>
  <si>
    <t>dc:na13:affiliation1</t>
  </si>
  <si>
    <t>dc:na13:affiliation2</t>
  </si>
  <si>
    <t>dc:na13:affiliation3</t>
  </si>
  <si>
    <t>dc:na13:affiliation4</t>
  </si>
  <si>
    <t>dc:na13:affiliation5</t>
  </si>
  <si>
    <t>Researcher #13 institutional affiliation #1</t>
  </si>
  <si>
    <t>Researcher #13 institutional affiliation #2</t>
  </si>
  <si>
    <t>Researcher #13 institutional affiliation #3</t>
  </si>
  <si>
    <t>Researcher #13 institutional affiliation #4</t>
  </si>
  <si>
    <t>Researcher #13 institutional affiliation #5</t>
  </si>
  <si>
    <t>Researcher #14 institutional affiliation #1</t>
  </si>
  <si>
    <t>Researcher #14 institutional affiliation #2</t>
  </si>
  <si>
    <t>Researcher #14 institutional affiliation #3</t>
  </si>
  <si>
    <t>Researcher #14 institutional affiliation #4</t>
  </si>
  <si>
    <t>Researcher #14 institutional affiliation #5</t>
  </si>
  <si>
    <t>dc:na14:affiliation1</t>
  </si>
  <si>
    <t>dc:na14:affiliation2</t>
  </si>
  <si>
    <t>dc:na14:affiliation3</t>
  </si>
  <si>
    <t>dc:na14:affiliation4</t>
  </si>
  <si>
    <t>dc:na14:affiliation5</t>
  </si>
  <si>
    <t>dc:na15:affiliation1</t>
  </si>
  <si>
    <t>dc:na15:affiliation2</t>
  </si>
  <si>
    <t>dc:na15:affiliation3</t>
  </si>
  <si>
    <t>dc:na15:affiliation4</t>
  </si>
  <si>
    <t>dc:na15:affiliation5</t>
  </si>
  <si>
    <t>Researcher #15 institutional affiliation #1</t>
  </si>
  <si>
    <t>Researcher #15 institutional affiliation #2</t>
  </si>
  <si>
    <t>Researcher #15 institutional affiliation #3</t>
  </si>
  <si>
    <t>Researcher #15 institutional affiliation #4</t>
  </si>
  <si>
    <t>Researcher #15 institutional affiliation #5</t>
  </si>
  <si>
    <t>Researcher #16 institutional affiliation #1</t>
  </si>
  <si>
    <t>Researcher #16 institutional affiliation #2</t>
  </si>
  <si>
    <t>Researcher #16 institutional affiliation #3</t>
  </si>
  <si>
    <t>Researcher #16 institutional affiliation #4</t>
  </si>
  <si>
    <t>Researcher #16 institutional affiliation #5</t>
  </si>
  <si>
    <t>dc:na16:affiliation1</t>
  </si>
  <si>
    <t>dc:na16:affiliation2</t>
  </si>
  <si>
    <t>dc:na16:affiliation3</t>
  </si>
  <si>
    <t>dc:na16:affiliation4</t>
  </si>
  <si>
    <t>dc:na16:affiliation5</t>
  </si>
  <si>
    <t>dc:na17:affiliation1</t>
  </si>
  <si>
    <t>dc:na17:affiliation2</t>
  </si>
  <si>
    <t>dc:na17:affiliation3</t>
  </si>
  <si>
    <t>dc:na17:affiliation4</t>
  </si>
  <si>
    <t>dc:na17:affiliation5</t>
  </si>
  <si>
    <t>Researcher #17 institutional affiliation #1</t>
  </si>
  <si>
    <t>Researcher #17 institutional affiliation #2</t>
  </si>
  <si>
    <t>Researcher #17 institutional affiliation #3</t>
  </si>
  <si>
    <t>Researcher #17 institutional affiliation #4</t>
  </si>
  <si>
    <t>Researcher #17 institutional affiliation #5</t>
  </si>
  <si>
    <t>Researcher #18 institutional affiliation #1</t>
  </si>
  <si>
    <t>Researcher #18 institutional affiliation #2</t>
  </si>
  <si>
    <t>Researcher #18 institutional affiliation #3</t>
  </si>
  <si>
    <t>Researcher #18 institutional affiliation #4</t>
  </si>
  <si>
    <t>Researcher #18 institutional affiliation #5</t>
  </si>
  <si>
    <t>dc:na18:affiliation1</t>
  </si>
  <si>
    <t>dc:na18:affiliation2</t>
  </si>
  <si>
    <t>dc:na18:affiliation3</t>
  </si>
  <si>
    <t>dc:na18:affiliation4</t>
  </si>
  <si>
    <t>dc:na18:affiliation5</t>
  </si>
  <si>
    <t>dc:na19:affiliation1</t>
  </si>
  <si>
    <t>dc:na19:affiliation2</t>
  </si>
  <si>
    <t>dc:na19:affiliation3</t>
  </si>
  <si>
    <t>dc:na19:affiliation4</t>
  </si>
  <si>
    <t>dc:na19:affiliation5</t>
  </si>
  <si>
    <t>Researcher #19 institutional affiliation #1</t>
  </si>
  <si>
    <t>Researcher #19 institutional affiliation #2</t>
  </si>
  <si>
    <t>Researcher #19 institutional affiliation #3</t>
  </si>
  <si>
    <t>Researcher #19 institutional affiliation #4</t>
  </si>
  <si>
    <t>Researcher #19 institutional affiliation #5</t>
  </si>
  <si>
    <t>Researcher #20 institutional affiliation #1</t>
  </si>
  <si>
    <t>Researcher #20 institutional affiliation #2</t>
  </si>
  <si>
    <t>Researcher #20 institutional affiliation #3</t>
  </si>
  <si>
    <t>Researcher #20 institutional affiliation #4</t>
  </si>
  <si>
    <t>Researcher #20 institutional affiliation #5</t>
  </si>
  <si>
    <t>dc:na20:affiliation1</t>
  </si>
  <si>
    <t>dc:na20:affiliation2</t>
  </si>
  <si>
    <t>dc:na20:affiliation3</t>
  </si>
  <si>
    <t>dc:na20:affiliation4</t>
  </si>
  <si>
    <t>dc:na20:affiliation5</t>
  </si>
  <si>
    <t>na1:nameIdentifier1</t>
  </si>
  <si>
    <t>ro22:roleText</t>
  </si>
  <si>
    <t>ro23:roleText</t>
  </si>
  <si>
    <t>ro24:roleText</t>
  </si>
  <si>
    <t>ro25:roleText</t>
  </si>
  <si>
    <t>ro26:roleText</t>
  </si>
  <si>
    <t>ro27:roleText</t>
  </si>
  <si>
    <t>ro28:roleText</t>
  </si>
  <si>
    <t>ro29:roleText</t>
  </si>
  <si>
    <t>ro30:roleText</t>
  </si>
  <si>
    <t>no13:note</t>
  </si>
  <si>
    <t>DOI (identifier only, not full URL)</t>
  </si>
  <si>
    <t>dc:doi</t>
  </si>
  <si>
    <t>Thesis</t>
  </si>
  <si>
    <t>Institution #4 role</t>
  </si>
  <si>
    <t>Institution #5 role</t>
  </si>
  <si>
    <t>Institution #3 role</t>
  </si>
  <si>
    <t>Institution #2 role</t>
  </si>
  <si>
    <t>Institution #1 role</t>
  </si>
  <si>
    <t>Institution #10 role</t>
  </si>
  <si>
    <t>Institution #9 role</t>
  </si>
  <si>
    <t>Institution #8 role</t>
  </si>
  <si>
    <t>Institution #7 role</t>
  </si>
  <si>
    <t>Institution #6 role</t>
  </si>
  <si>
    <t>Participating institutions</t>
  </si>
  <si>
    <t>Grantor/funder #6</t>
  </si>
  <si>
    <t>Grantor/funder #7</t>
  </si>
  <si>
    <t>Grantor/funder #8</t>
  </si>
  <si>
    <t>Grantor/funder #9</t>
  </si>
  <si>
    <t>Grantor/funder #10</t>
  </si>
  <si>
    <t>Award number #6</t>
  </si>
  <si>
    <t>dc:funderName6</t>
  </si>
  <si>
    <t>dc:awardNumber6</t>
  </si>
  <si>
    <t>Award number #7</t>
  </si>
  <si>
    <t>dc:funderName7</t>
  </si>
  <si>
    <t>dc:awardNumber7</t>
  </si>
  <si>
    <t>Award number #8</t>
  </si>
  <si>
    <t>dc:funderName8</t>
  </si>
  <si>
    <t>dc:awardNumber8</t>
  </si>
  <si>
    <t>Award number #9</t>
  </si>
  <si>
    <t>dc:funderName9</t>
  </si>
  <si>
    <t>dc:awardNumber9</t>
  </si>
  <si>
    <t>Award number #10</t>
  </si>
  <si>
    <t>dc:funderName10</t>
  </si>
  <si>
    <t>dc:awardNumber10</t>
  </si>
  <si>
    <t>Identifier for related item #1</t>
  </si>
  <si>
    <t>Type of related identifier #1</t>
  </si>
  <si>
    <t>Type of relationship #1</t>
  </si>
  <si>
    <t>Identifier for related item #2</t>
  </si>
  <si>
    <t>Type of related identifier #2</t>
  </si>
  <si>
    <t>Type of relationship #2</t>
  </si>
  <si>
    <t>Identifier for related item #3</t>
  </si>
  <si>
    <t>Type of related identifier #3</t>
  </si>
  <si>
    <t>Type of relationship #3</t>
  </si>
  <si>
    <t>Identifier for related item #4</t>
  </si>
  <si>
    <t>Type of related identifier #4</t>
  </si>
  <si>
    <t>Type of relationship #4</t>
  </si>
  <si>
    <t>Identifier for related item #5</t>
  </si>
  <si>
    <t>Type of related identifier #5</t>
  </si>
  <si>
    <t>Type of relationship #5</t>
  </si>
  <si>
    <t>ri2:id1:identifier</t>
  </si>
  <si>
    <t>ri3:id1:identifier</t>
  </si>
  <si>
    <t>ri4:id1:identifier</t>
  </si>
  <si>
    <t>ri5:id1:identifier</t>
  </si>
  <si>
    <t>ri6:id1:identifier</t>
  </si>
  <si>
    <t>ARK</t>
  </si>
  <si>
    <t>arXiv</t>
  </si>
  <si>
    <t>bibcode</t>
  </si>
  <si>
    <t>DOI</t>
  </si>
  <si>
    <t>EAN13</t>
  </si>
  <si>
    <t>EISSN</t>
  </si>
  <si>
    <t>Handle</t>
  </si>
  <si>
    <t>IGSN</t>
  </si>
  <si>
    <t>ISBN</t>
  </si>
  <si>
    <t>ISSN</t>
  </si>
  <si>
    <t>ISTC</t>
  </si>
  <si>
    <t>LISSN</t>
  </si>
  <si>
    <t>LSID</t>
  </si>
  <si>
    <t>PMID</t>
  </si>
  <si>
    <t>PURL</t>
  </si>
  <si>
    <t>UPC</t>
  </si>
  <si>
    <t>URL</t>
  </si>
  <si>
    <t>URN</t>
  </si>
  <si>
    <t>w3id</t>
  </si>
  <si>
    <t>IsCitedBy</t>
  </si>
  <si>
    <t>Cites</t>
  </si>
  <si>
    <t>IsSupplementTo</t>
  </si>
  <si>
    <t>IsSupplementedBy</t>
  </si>
  <si>
    <t>IsContinuedBy</t>
  </si>
  <si>
    <t>Continues</t>
  </si>
  <si>
    <t>IsDescribedBy</t>
  </si>
  <si>
    <t>Describes</t>
  </si>
  <si>
    <t>HasMetadata</t>
  </si>
  <si>
    <t>IsMetadataFor</t>
  </si>
  <si>
    <t>HasVersion</t>
  </si>
  <si>
    <t>IsVersionOf</t>
  </si>
  <si>
    <t>IsNewVersionOf</t>
  </si>
  <si>
    <t>IsPreviousVersionOf</t>
  </si>
  <si>
    <t>IsPartOf</t>
  </si>
  <si>
    <t>HasPart</t>
  </si>
  <si>
    <t>IsReferencedBy</t>
  </si>
  <si>
    <t>References</t>
  </si>
  <si>
    <t>IsDocumentedBy</t>
  </si>
  <si>
    <t>Documents</t>
  </si>
  <si>
    <t>IsCompiledBy</t>
  </si>
  <si>
    <t>Compiles</t>
  </si>
  <si>
    <t>IsVariantFormOf</t>
  </si>
  <si>
    <t>IsOriginalFormOf</t>
  </si>
  <si>
    <t>IsIdenticalTo</t>
  </si>
  <si>
    <t>IsReviewedBy</t>
  </si>
  <si>
    <t>Reviews</t>
  </si>
  <si>
    <t>IsDerivedFrom</t>
  </si>
  <si>
    <t>IsSourceOf</t>
  </si>
  <si>
    <t>IsRequiredBy</t>
  </si>
  <si>
    <t>Requires</t>
  </si>
  <si>
    <t>IsObsoletedBy</t>
  </si>
  <si>
    <t>Obsoletes</t>
  </si>
  <si>
    <t>DataCite relatedIdentifierType</t>
  </si>
  <si>
    <t>DataCite relation type</t>
  </si>
  <si>
    <t>dc:relationType1</t>
  </si>
  <si>
    <t>dc:relationType5</t>
  </si>
  <si>
    <t>dc:relationType4</t>
  </si>
  <si>
    <t>dc:relationType3</t>
  </si>
  <si>
    <t>dc:relationType2</t>
  </si>
  <si>
    <t>na1:affiliation1</t>
  </si>
  <si>
    <t>na1:affiliation2</t>
  </si>
  <si>
    <t>na1:affiliation3</t>
  </si>
  <si>
    <t>na1:affiliation4</t>
  </si>
  <si>
    <t>na1:affiliation5</t>
  </si>
  <si>
    <t>dc:na1:affiliationIdentifierScheme1</t>
  </si>
  <si>
    <t>dc:na1:affiliationIdentifier1</t>
  </si>
  <si>
    <t>dc:na1:affiliationIdentifierScheme2</t>
  </si>
  <si>
    <t>dc:na1:affiliationIdentifier2</t>
  </si>
  <si>
    <t>dc:na1:affiliationIdentifierScheme3</t>
  </si>
  <si>
    <t>dc:na1:affiliationIdentifier3</t>
  </si>
  <si>
    <t>dc:relatedIdentifierType1</t>
  </si>
  <si>
    <t>dc:relatedIdentifierType2</t>
  </si>
  <si>
    <t>dc:relatedIdentifierType3</t>
  </si>
  <si>
    <t>dc:relatedIdentifierType4</t>
  </si>
  <si>
    <t>dc:relatedIdentifierType5</t>
  </si>
  <si>
    <t>DataCollector</t>
  </si>
  <si>
    <t>DataManager</t>
  </si>
  <si>
    <t>Distributor</t>
  </si>
  <si>
    <t>Editor</t>
  </si>
  <si>
    <t>HostingInstitution</t>
  </si>
  <si>
    <t>Producer</t>
  </si>
  <si>
    <t>ProjectLeader</t>
  </si>
  <si>
    <t>ProjectMember</t>
  </si>
  <si>
    <t>RelatedPerson</t>
  </si>
  <si>
    <t>Researcher</t>
  </si>
  <si>
    <t>RightsHolder</t>
  </si>
  <si>
    <t>Sponsor</t>
  </si>
  <si>
    <t>Other</t>
  </si>
  <si>
    <t>dc:na23:contributorRole</t>
  </si>
  <si>
    <t>Affiliation #1 identifier</t>
  </si>
  <si>
    <t>Affiliation #1 identifier schema</t>
  </si>
  <si>
    <t>Affiliation #2 identifier</t>
  </si>
  <si>
    <t>Affiliation #2 identifier schema</t>
  </si>
  <si>
    <t>Affiliation #3 identifier</t>
  </si>
  <si>
    <t>Affiliation #3 identifier schema</t>
  </si>
  <si>
    <t>Affiliation #4 identifier</t>
  </si>
  <si>
    <t>dc:na1:affiliationIdentifier4</t>
  </si>
  <si>
    <t>Affiliation #4 identifier schema</t>
  </si>
  <si>
    <t>dc:na4:affiliationIdentifierScheme3</t>
  </si>
  <si>
    <t>Affiliation #5 identifier</t>
  </si>
  <si>
    <t>dc:na1:affiliationIdentifier5</t>
  </si>
  <si>
    <t>dc:na1:affiliationIdentifierScheme5</t>
  </si>
  <si>
    <t>Affiliation #5 identifier schema</t>
  </si>
  <si>
    <t>dc:na2:affiliationIdentifier2</t>
  </si>
  <si>
    <t>dc:na2:affiliationIdentifierScheme2</t>
  </si>
  <si>
    <t>dc:na2:affiliationIdentifier1</t>
  </si>
  <si>
    <t>dc:na2:affiliationIdentifierScheme1</t>
  </si>
  <si>
    <t>dc:na2:affiliationIdentifier3</t>
  </si>
  <si>
    <t>dc:na2:affiliationIdentifierScheme3</t>
  </si>
  <si>
    <t>dc:na2:affiliationIdentifier4</t>
  </si>
  <si>
    <t>dc:na2:affiliationIdentifierScheme4</t>
  </si>
  <si>
    <t>dc:na2:affiliationIdentifier5</t>
  </si>
  <si>
    <t>dc:na2:affiliationIdentifierScheme5</t>
  </si>
  <si>
    <t>dc:na3:affiliationIdentifier1</t>
  </si>
  <si>
    <t>dc:na3:affiliationIdentifierScheme1</t>
  </si>
  <si>
    <t>dc:na3:affiliationIdentifier2</t>
  </si>
  <si>
    <t>dc:na3:affiliationIdentifierScheme2</t>
  </si>
  <si>
    <t>dc:na3:affiliationIdentifier4</t>
  </si>
  <si>
    <t>dc:na3:affiliationIdentifierScheme4</t>
  </si>
  <si>
    <t>dc:na3:affiliationIdentifier5</t>
  </si>
  <si>
    <t>dc:na3:affiliationIdentifierScheme5</t>
  </si>
  <si>
    <t>dc:na4:affiliationIdentifier1</t>
  </si>
  <si>
    <t>dc:na4:affiliationIdentifierScheme1</t>
  </si>
  <si>
    <t>dc:na4:affiliationIdentifier2</t>
  </si>
  <si>
    <t>dc:na4:affiliationIdentifierScheme2</t>
  </si>
  <si>
    <t>dc:na4:affiliationIdentifier3</t>
  </si>
  <si>
    <t>dc:na4:affiliationIdentifier4</t>
  </si>
  <si>
    <t>dc:na4:affiliationIdentifierScheme4</t>
  </si>
  <si>
    <t>dc:na4:affiliationIdentifier5</t>
  </si>
  <si>
    <t>dc:na4:affiliationIdentifierScheme5</t>
  </si>
  <si>
    <t>dc:na5:affiliationIdentifier1</t>
  </si>
  <si>
    <t>dc:na5:affiliationIdentifierScheme1</t>
  </si>
  <si>
    <t>dc:na5:affiliationIdentifier2</t>
  </si>
  <si>
    <t>dc:na5:affiliationIdentifierScheme2</t>
  </si>
  <si>
    <t>dc:na5:affiliationIdentifier4</t>
  </si>
  <si>
    <t>dc:na5:affiliationIdentifierScheme4</t>
  </si>
  <si>
    <t>dc:na5:affiliationIdentifier3</t>
  </si>
  <si>
    <t>dc:na5:affiliationIdentifierScheme3</t>
  </si>
  <si>
    <t>dc:na5:affiliationIdentifier5</t>
  </si>
  <si>
    <t>dc:na5:affiliationIdentifierScheme5</t>
  </si>
  <si>
    <t>dc:na6:affiliationIdentifier1</t>
  </si>
  <si>
    <t>dc:na6:affiliationIdentifierScheme1</t>
  </si>
  <si>
    <t>dc:na6:affiliationIdentifier2</t>
  </si>
  <si>
    <t>dc:na6:affiliationIdentifierScheme2</t>
  </si>
  <si>
    <t>dc:na6:affiliationIdentifier3</t>
  </si>
  <si>
    <t>dc:na6:affiliationIdentifierScheme3</t>
  </si>
  <si>
    <t>dc:na6:affiliationIdentifier4</t>
  </si>
  <si>
    <t>dc:na6:affiliationIdentifierScheme4</t>
  </si>
  <si>
    <t>dc:na6:affiliationIdentifier5</t>
  </si>
  <si>
    <t>dc:na6:affiliationIdentifierScheme5</t>
  </si>
  <si>
    <t>dc:na7:affiliationIdentifier1</t>
  </si>
  <si>
    <t>dc:na7:affiliationIdentifierScheme1</t>
  </si>
  <si>
    <t>dc:na7:affiliationIdentifier2</t>
  </si>
  <si>
    <t>dc:na7:affiliationIdentifierScheme2</t>
  </si>
  <si>
    <t>dc:na7:affiliationIdentifier3</t>
  </si>
  <si>
    <t>dc:na7:affiliationIdentifierScheme3</t>
  </si>
  <si>
    <t>dc:na7:affiliationIdentifier4</t>
  </si>
  <si>
    <t>dc:na7:affiliationIdentifierScheme4</t>
  </si>
  <si>
    <t>dc:na7:affiliationIdentifier5</t>
  </si>
  <si>
    <t>dc:na7:affiliationIdentifierScheme5</t>
  </si>
  <si>
    <t>dc:na8:affiliationIdentifier1</t>
  </si>
  <si>
    <t>dc:na8:affiliationIdentifierScheme1</t>
  </si>
  <si>
    <t>dc:na8:affiliationIdentifier2</t>
  </si>
  <si>
    <t>dc:na8:affiliationIdentifierScheme2</t>
  </si>
  <si>
    <t>dc:na8:affiliationIdentifier3</t>
  </si>
  <si>
    <t>dc:na8:affiliationIdentifierScheme3</t>
  </si>
  <si>
    <t>dc:na8:affiliationIdentifier4</t>
  </si>
  <si>
    <t>dc:na8:affiliationIdentifierScheme4</t>
  </si>
  <si>
    <t>dc:na8:affiliationIdentifier5</t>
  </si>
  <si>
    <t>dc:na8:affiliationIdentifierScheme5</t>
  </si>
  <si>
    <t>dc:na9:affiliationIdentifier1</t>
  </si>
  <si>
    <t>dc:na9:affiliationIdentifierScheme1</t>
  </si>
  <si>
    <t>dc:na9:affiliationIdentifier2</t>
  </si>
  <si>
    <t>dc:na9:affiliationIdentifierScheme2</t>
  </si>
  <si>
    <t>dc:na9:affiliationIdentifier3</t>
  </si>
  <si>
    <t>dc:na9:affiliationIdentifierScheme3</t>
  </si>
  <si>
    <t>dc:na9:affiliationIdentifier4</t>
  </si>
  <si>
    <t>dc:na9:affiliationIdentifierScheme4</t>
  </si>
  <si>
    <t>dc:na9:affiliationIdentifier5</t>
  </si>
  <si>
    <t>dc:na9:affiliationIdentifierScheme5</t>
  </si>
  <si>
    <t>dc:na10:affiliationIdentifier1</t>
  </si>
  <si>
    <t>dc:na10:affiliationIdentifierScheme1</t>
  </si>
  <si>
    <t>dc:na20:affiliationIdentifier2</t>
  </si>
  <si>
    <t>dc:na20:affiliationIdentifierScheme2</t>
  </si>
  <si>
    <t>dc:na10:affiliationIdentifier2</t>
  </si>
  <si>
    <t>dc:na10:affiliationIdentifierScheme2</t>
  </si>
  <si>
    <t>dc:na10:affiliationIdentifier3</t>
  </si>
  <si>
    <t>dc:na10:affiliationIdentifierScheme3</t>
  </si>
  <si>
    <t>dc:na10:affiliationIdentifier4</t>
  </si>
  <si>
    <t>dc:na10:affiliationIdentifierScheme4</t>
  </si>
  <si>
    <t>dc:na10:affiliationIdentifier5</t>
  </si>
  <si>
    <t>dc:na10:affiliationIdentifierScheme5</t>
  </si>
  <si>
    <t>dc:na11:affiliationIdentifier1</t>
  </si>
  <si>
    <t>dc:na11:affiliationIdentifierScheme1</t>
  </si>
  <si>
    <t>dc:na12:affiliationIdentifier1</t>
  </si>
  <si>
    <t>dc:na12:affiliationIdentifierScheme1</t>
  </si>
  <si>
    <t>dc:na12:affiliationIdentifier2</t>
  </si>
  <si>
    <t>dc:na12:affiliationIdentifierScheme2</t>
  </si>
  <si>
    <t>dc:na11:affiliationIdentifier3</t>
  </si>
  <si>
    <t>dc:na11:affiliationIdentifierScheme3</t>
  </si>
  <si>
    <t>dc:na11:affiliationIdentifier4</t>
  </si>
  <si>
    <t>dc:na11:affiliationIdentifierScheme4</t>
  </si>
  <si>
    <t>dc:na11:affiliationIdentifier5</t>
  </si>
  <si>
    <t>dc:na11:affiliationIdentifierScheme5</t>
  </si>
  <si>
    <t>dc:na12:affiliationIdentifier3</t>
  </si>
  <si>
    <t>dc:na12:affiliationIdentifierScheme3</t>
  </si>
  <si>
    <t>dc:na12:affiliationIdentifier4</t>
  </si>
  <si>
    <t>dc:na12:affiliationIdentifierScheme4</t>
  </si>
  <si>
    <t>dc:na12:affiliationIdentifier5</t>
  </si>
  <si>
    <t>dc:na12:affiliationIdentifierScheme5</t>
  </si>
  <si>
    <t>dc:na13:affiliationIdentifier1</t>
  </si>
  <si>
    <t>dc:na13:affiliationIdentifierScheme1</t>
  </si>
  <si>
    <t>dc:na13:affiliationIdentifier2</t>
  </si>
  <si>
    <t>dc:na13:affiliationIdentifierScheme2</t>
  </si>
  <si>
    <t>dc:na13:affiliationIdentifier</t>
  </si>
  <si>
    <t>dc:na13:affiliationIdentifier4</t>
  </si>
  <si>
    <t>dc:na13:affiliationIdentifierScheme4</t>
  </si>
  <si>
    <t>dc:na13:affiliationIdentifier5</t>
  </si>
  <si>
    <t>dc:na13:affiliationIdentifierScheme5</t>
  </si>
  <si>
    <t>dc:na14:affiliationIdentifier5</t>
  </si>
  <si>
    <t>dc:na14:affiliationIdentifierScheme5</t>
  </si>
  <si>
    <t>dc:na14:affiliationIdentifier1</t>
  </si>
  <si>
    <t>dc:na14:affiliationIdentifierScheme1</t>
  </si>
  <si>
    <t>dc:na14:affiliationIdentifier2</t>
  </si>
  <si>
    <t>dc:na14:affiliationIdentifierScheme2</t>
  </si>
  <si>
    <t>dc:na14:affiliationIdentifier3</t>
  </si>
  <si>
    <t>dc:na14:affiliationIdentifierScheme3</t>
  </si>
  <si>
    <t>dc:na14:affiliationIdentifier4</t>
  </si>
  <si>
    <t>dc:na14:affiliationIdentifierScheme4</t>
  </si>
  <si>
    <t>dc:na15:affiliationIdentifier1</t>
  </si>
  <si>
    <t>dc:na15:affiliationIdentifierScheme1</t>
  </si>
  <si>
    <t>dc:na15:affiliationIdentifier2</t>
  </si>
  <si>
    <t>dc:na15:affiliationIdentifierScheme2</t>
  </si>
  <si>
    <t>dc:na15:affiliationIdentifier3</t>
  </si>
  <si>
    <t>dc:na15:affiliationIdentifierScheme3</t>
  </si>
  <si>
    <t>dc:na15:affiliationIdentifier4</t>
  </si>
  <si>
    <t>dc:na15:affiliationIdentifierScheme4</t>
  </si>
  <si>
    <t>dc:na15:affiliationIdentifier5</t>
  </si>
  <si>
    <t>dc:na15:affiliationIdentifierScheme5</t>
  </si>
  <si>
    <t>dc:na16:affiliationIdentifier5</t>
  </si>
  <si>
    <t>dc:na16:affiliationIdentifierScheme5</t>
  </si>
  <si>
    <t>dc:na16:affiliationIdentifier1</t>
  </si>
  <si>
    <t>dc:na16:affiliationIdentifierScheme1</t>
  </si>
  <si>
    <t>dc:na16:affiliationIdentifier3</t>
  </si>
  <si>
    <t>dc:na16:affiliationIdentifierScheme2</t>
  </si>
  <si>
    <t>dc:na16:affiliationIdentifier2</t>
  </si>
  <si>
    <t>dc:na16:affiliationIdentifierScheme3</t>
  </si>
  <si>
    <t>dc:na16:affiliationIdentifier4</t>
  </si>
  <si>
    <t>dc:na16:affiliationIdentifierScheme4</t>
  </si>
  <si>
    <t>dc:na17:affiliationIdentifier2</t>
  </si>
  <si>
    <t>dc:na17:affiliationIdentifierScheme2</t>
  </si>
  <si>
    <t>dc:na17:affiliationIdentifier1</t>
  </si>
  <si>
    <t>dc:na17:affiliationIdentifierScheme1</t>
  </si>
  <si>
    <t>dc:na17:affiliationIdentifier3</t>
  </si>
  <si>
    <t>dc:na17:affiliationIdentifierScheme3</t>
  </si>
  <si>
    <t>dc:na17:affiliationIdentifier4</t>
  </si>
  <si>
    <t>dc:na17:affiliationIdentifierScheme4</t>
  </si>
  <si>
    <t>dc:na17:affiliationIdentifier5</t>
  </si>
  <si>
    <t>dc:na17:affiliationIdentifierScheme5</t>
  </si>
  <si>
    <t>dc:na18:affiliationIdentifier1</t>
  </si>
  <si>
    <t>dc:na18:affiliationIdentifierScheme1</t>
  </si>
  <si>
    <t>dc:na18:affiliationIdentifier2</t>
  </si>
  <si>
    <t>dc:na18:affiliationIdentifierScheme2</t>
  </si>
  <si>
    <t>dc:na18:affiliationIdentifier3</t>
  </si>
  <si>
    <t>dc:na18:affiliationIdentifierScheme3</t>
  </si>
  <si>
    <t>dc:na18:affiliationIdentifier4</t>
  </si>
  <si>
    <t>dc:na18:affiliationIdentifierScheme4</t>
  </si>
  <si>
    <t>dc:na18:affiliationIdentifier5</t>
  </si>
  <si>
    <t>dc:na18:affiliationIdentifierScheme5</t>
  </si>
  <si>
    <t>dc:na19:affiliationIdentifier1</t>
  </si>
  <si>
    <t>dc:na19:affiliationIdentifierScheme1</t>
  </si>
  <si>
    <t>dc:na19:affiliationIdentifier2</t>
  </si>
  <si>
    <t>dc:na19:affiliationIdentifierScheme2</t>
  </si>
  <si>
    <t>dc:na19:affiliationIdentifier3</t>
  </si>
  <si>
    <t>dc:na19:affiliationIdentifierScheme3</t>
  </si>
  <si>
    <t>dc:na19:affiliationIdentifier4</t>
  </si>
  <si>
    <t>dc:na19:affiliationIdentifierScheme4</t>
  </si>
  <si>
    <t>dc:na19:affiliationIdentifier5</t>
  </si>
  <si>
    <t>dc:na19:affiliationIdentifierScheme5</t>
  </si>
  <si>
    <t>dc:na20:affiliationIdentifier1</t>
  </si>
  <si>
    <t>dc:na20:affiliationIdentifierScheme1</t>
  </si>
  <si>
    <t>dc:na20:affiliationIdentifier3</t>
  </si>
  <si>
    <t>dc:na20:affiliationIdentifierScheme3</t>
  </si>
  <si>
    <t>dc:na20:affiliationIdentifier4</t>
  </si>
  <si>
    <t>dc:na20:affiliationIdentifierScheme4</t>
  </si>
  <si>
    <t>dc:na20:affiliationIdentifier5</t>
  </si>
  <si>
    <t>dc:na20:affiliationIdentifierScheme5</t>
  </si>
  <si>
    <t>dc:na1:affiliationIdentifierScheme4</t>
  </si>
  <si>
    <t>Year of data creation or collection</t>
  </si>
  <si>
    <t>General resource type</t>
  </si>
  <si>
    <t>Specific resource type</t>
  </si>
  <si>
    <t>Collection</t>
  </si>
  <si>
    <t>DataPaper</t>
  </si>
  <si>
    <t>Event</t>
  </si>
  <si>
    <t>InteractiveResource</t>
  </si>
  <si>
    <t>Model</t>
  </si>
  <si>
    <t>Service</t>
  </si>
  <si>
    <t>Workflow</t>
  </si>
  <si>
    <t xml:space="preserve">Other </t>
  </si>
  <si>
    <t>ContactPerson</t>
  </si>
  <si>
    <t>DataCurator</t>
  </si>
  <si>
    <t>ProjectManager</t>
  </si>
  <si>
    <t>RegistrationAgency</t>
  </si>
  <si>
    <t>RegistrationAuthority</t>
  </si>
  <si>
    <t>ResearchGroup</t>
  </si>
  <si>
    <t>Supervisor</t>
  </si>
  <si>
    <t>WorkPackageLeader</t>
  </si>
  <si>
    <t>DataCite contributorType</t>
  </si>
  <si>
    <t>dc:na21:type</t>
  </si>
  <si>
    <t>dc:na22:type</t>
  </si>
  <si>
    <t>dc:na23:type</t>
  </si>
  <si>
    <t>dc:na25:type</t>
  </si>
  <si>
    <t>dc:na24:type</t>
  </si>
  <si>
    <t>dc:na31:type</t>
  </si>
  <si>
    <t>dc:na29:type</t>
  </si>
  <si>
    <t>dc:na28:type</t>
  </si>
  <si>
    <t>dc:na27:type</t>
  </si>
  <si>
    <t>dc:na26:type</t>
  </si>
  <si>
    <t>Add more related identifiers</t>
  </si>
  <si>
    <t>Creators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</si>
</sst>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0" borderId="0" xfId="0" applyNumberFormat="1"/>
    <xf numFmtId="49" fontId="1" fillId="3" borderId="1" xfId="0" applyNumberFormat="1" applyFont="1" applyFill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3" borderId="3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2" fillId="0" borderId="0" xfId="0" applyNumberFormat="1" applyFont="1" applyAlignment="1">
      <alignment wrapText="1"/>
    </xf>
    <xf numFmtId="49" fontId="3" fillId="0" borderId="0" xfId="0" applyNumberFormat="1" applyFont="1" applyAlignment="1"/>
    <xf numFmtId="49" fontId="1" fillId="3" borderId="5" xfId="0" applyNumberFormat="1" applyFont="1" applyFill="1" applyBorder="1" applyAlignment="1">
      <alignment wrapText="1"/>
    </xf>
    <xf numFmtId="49" fontId="3" fillId="0" borderId="7" xfId="0" applyNumberFormat="1" applyFont="1" applyBorder="1" applyAlignment="1"/>
    <xf numFmtId="49" fontId="1" fillId="2" borderId="8" xfId="0" applyNumberFormat="1" applyFont="1" applyFill="1" applyBorder="1" applyAlignment="1">
      <alignment wrapText="1"/>
    </xf>
    <xf numFmtId="49" fontId="0" fillId="0" borderId="7" xfId="0" applyNumberFormat="1" applyBorder="1"/>
    <xf numFmtId="49" fontId="0" fillId="3" borderId="9" xfId="0" applyNumberFormat="1" applyFill="1" applyBorder="1"/>
    <xf numFmtId="49" fontId="1" fillId="3" borderId="9" xfId="0" applyNumberFormat="1" applyFont="1" applyFill="1" applyBorder="1" applyAlignment="1">
      <alignment wrapText="1"/>
    </xf>
    <xf numFmtId="49" fontId="1" fillId="3" borderId="4" xfId="0" applyNumberFormat="1" applyFont="1" applyFill="1" applyBorder="1" applyAlignment="1">
      <alignment wrapText="1"/>
    </xf>
    <xf numFmtId="49" fontId="0" fillId="3" borderId="4" xfId="0" applyNumberFormat="1" applyFill="1" applyBorder="1"/>
    <xf numFmtId="49" fontId="3" fillId="0" borderId="7" xfId="0" applyNumberFormat="1" applyFont="1" applyBorder="1" applyAlignment="1">
      <alignment wrapText="1"/>
    </xf>
    <xf numFmtId="49" fontId="1" fillId="3" borderId="10" xfId="0" applyNumberFormat="1" applyFont="1" applyFill="1" applyBorder="1" applyAlignment="1">
      <alignment wrapText="1"/>
    </xf>
    <xf numFmtId="49" fontId="1" fillId="3" borderId="11" xfId="0" applyNumberFormat="1" applyFont="1" applyFill="1" applyBorder="1" applyAlignment="1">
      <alignment wrapText="1"/>
    </xf>
    <xf numFmtId="49" fontId="0" fillId="3" borderId="10" xfId="0" applyNumberFormat="1" applyFill="1" applyBorder="1"/>
    <xf numFmtId="49" fontId="1" fillId="3" borderId="6" xfId="0" applyNumberFormat="1" applyFont="1" applyFill="1" applyBorder="1" applyAlignment="1">
      <alignment wrapText="1"/>
    </xf>
    <xf numFmtId="0" fontId="0" fillId="4" borderId="0" xfId="0" applyFill="1"/>
    <xf numFmtId="0" fontId="1" fillId="0" borderId="0" xfId="0" applyFont="1"/>
    <xf numFmtId="49" fontId="1" fillId="0" borderId="0" xfId="0" applyNumberFormat="1" applyFont="1" applyFill="1" applyBorder="1" applyAlignment="1">
      <alignment wrapText="1"/>
    </xf>
    <xf numFmtId="49" fontId="3" fillId="0" borderId="0" xfId="0" applyNumberFormat="1" applyFont="1" applyBorder="1" applyAlignment="1">
      <alignment wrapText="1"/>
    </xf>
    <xf numFmtId="49" fontId="0" fillId="0" borderId="0" xfId="0" applyNumberFormat="1" applyBorder="1"/>
    <xf numFmtId="49" fontId="0" fillId="0" borderId="0" xfId="0" applyNumberFormat="1" applyAlignment="1"/>
    <xf numFmtId="0" fontId="0" fillId="0" borderId="0" xfId="0" applyNumberFormat="1" applyAlignment="1"/>
    <xf numFmtId="49" fontId="0" fillId="3" borderId="9" xfId="0" applyNumberFormat="1" applyFill="1" applyBorder="1" applyAlignment="1"/>
    <xf numFmtId="49" fontId="0" fillId="0" borderId="7" xfId="0" applyNumberFormat="1" applyBorder="1" applyAlignment="1"/>
    <xf numFmtId="0" fontId="0" fillId="0" borderId="0" xfId="0" applyNumberFormat="1" applyBorder="1" applyAlignment="1"/>
    <xf numFmtId="49" fontId="0" fillId="3" borderId="4" xfId="0" applyNumberFormat="1" applyFill="1" applyBorder="1" applyAlignment="1"/>
    <xf numFmtId="49" fontId="0" fillId="0" borderId="0" xfId="0" applyNumberFormat="1" applyBorder="1" applyAlignment="1"/>
    <xf numFmtId="49" fontId="0" fillId="3" borderId="10" xfId="0" applyNumberFormat="1" applyFill="1" applyBorder="1" applyAlignment="1"/>
    <xf numFmtId="49" fontId="1" fillId="0" borderId="4" xfId="0" applyNumberFormat="1" applyFont="1" applyBorder="1" applyAlignment="1">
      <alignment wrapText="1"/>
    </xf>
    <xf numFmtId="49" fontId="0" fillId="0" borderId="4" xfId="0" applyNumberFormat="1" applyBorder="1" applyAlignment="1"/>
    <xf numFmtId="49" fontId="0" fillId="0" borderId="4" xfId="0" applyNumberFormat="1" applyBorder="1"/>
    <xf numFmtId="49" fontId="1" fillId="2" borderId="12" xfId="0" applyNumberFormat="1" applyFont="1" applyFill="1" applyBorder="1" applyAlignment="1">
      <alignment wrapText="1"/>
    </xf>
    <xf numFmtId="49" fontId="1" fillId="2" borderId="0" xfId="0" applyNumberFormat="1" applyFont="1" applyFill="1" applyBorder="1" applyAlignment="1"/>
    <xf numFmtId="49" fontId="1" fillId="3" borderId="9" xfId="0" applyNumberFormat="1" applyFont="1" applyFill="1" applyBorder="1" applyAlignment="1"/>
    <xf numFmtId="49" fontId="1" fillId="2" borderId="7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10" xfId="0" applyNumberFormat="1" applyFont="1" applyFill="1" applyBorder="1" applyAlignment="1"/>
    <xf numFmtId="49" fontId="2" fillId="0" borderId="4" xfId="0" applyNumberFormat="1" applyFont="1" applyBorder="1" applyAlignment="1">
      <alignment wrapText="1"/>
    </xf>
    <xf numFmtId="49" fontId="1" fillId="2" borderId="5" xfId="0" applyNumberFormat="1" applyFont="1" applyFill="1" applyBorder="1" applyAlignment="1">
      <alignment wrapText="1"/>
    </xf>
    <xf numFmtId="49" fontId="1" fillId="0" borderId="12" xfId="0" applyNumberFormat="1" applyFont="1" applyBorder="1" applyAlignment="1">
      <alignment wrapText="1"/>
    </xf>
    <xf numFmtId="0" fontId="0" fillId="0" borderId="0" xfId="0" applyFont="1"/>
    <xf numFmtId="0" fontId="1" fillId="0" borderId="0" xfId="0" applyFont="1" applyBorder="1"/>
    <xf numFmtId="0" fontId="0" fillId="0" borderId="0" xfId="0" applyBorder="1"/>
    <xf numFmtId="49" fontId="0" fillId="0" borderId="0" xfId="0" applyNumberFormat="1" applyFill="1" applyBorder="1" applyAlignment="1"/>
    <xf numFmtId="49" fontId="0" fillId="0" borderId="0" xfId="0" applyNumberFormat="1" applyFill="1" applyBorder="1"/>
    <xf numFmtId="0" fontId="0" fillId="0" borderId="0" xfId="0" applyNumberFormat="1" applyFill="1" applyBorder="1" applyAlignment="1"/>
    <xf numFmtId="0" fontId="1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W100"/>
  <sheetViews>
    <sheetView tabSelected="1" zoomScale="70" zoomScaleNormal="70" workbookViewId="0"/>
  </sheetViews>
  <sheetFormatPr defaultColWidth="9.1796875" defaultRowHeight="14.5" outlineLevelCol="2" x14ac:dyDescent="0.35"/>
  <cols>
    <col min="1" max="2" width="18.1796875" style="1" customWidth="1"/>
    <col min="3" max="3" width="16.7265625" style="1" hidden="1" customWidth="1"/>
    <col min="4" max="4" width="18.1796875" style="1" customWidth="1"/>
    <col min="5" max="5" width="54.54296875" style="1" customWidth="1"/>
    <col min="6" max="6" width="17.453125" style="1" customWidth="1"/>
    <col min="7" max="7" width="14.54296875" style="1" customWidth="1"/>
    <col min="8" max="9" width="21.54296875" style="1" customWidth="1"/>
    <col min="10" max="10" width="23.26953125" style="1" customWidth="1"/>
    <col min="11" max="11" width="20.54296875" style="1" customWidth="1"/>
    <col min="12" max="12" width="28.453125" style="11" customWidth="1"/>
    <col min="13" max="13" width="21.81640625" style="1" bestFit="1" customWidth="1"/>
    <col min="14" max="14" width="15.7265625" style="1" hidden="1" customWidth="1"/>
    <col min="15" max="15" width="34.54296875" style="1" customWidth="1"/>
    <col min="16" max="16" width="22.90625" style="1" bestFit="1" customWidth="1"/>
    <col min="17" max="17" width="29.54296875" style="1" bestFit="1" customWidth="1"/>
    <col min="18" max="18" width="34.54296875" style="1" hidden="1" customWidth="1" outlineLevel="1"/>
    <col min="19" max="19" width="22.90625" style="1" hidden="1" customWidth="1" outlineLevel="1"/>
    <col min="20" max="20" width="29.54296875" style="1" hidden="1" customWidth="1" outlineLevel="1"/>
    <col min="21" max="21" width="34.54296875" style="1" hidden="1" customWidth="1" outlineLevel="1"/>
    <col min="22" max="22" width="22.90625" style="1" hidden="1" customWidth="1" outlineLevel="1"/>
    <col min="23" max="23" width="29.54296875" style="1" hidden="1" customWidth="1" outlineLevel="1"/>
    <col min="24" max="24" width="34.54296875" style="1" hidden="1" customWidth="1" outlineLevel="1"/>
    <col min="25" max="25" width="23.90625" style="1" hidden="1" customWidth="1" outlineLevel="1"/>
    <col min="26" max="26" width="29.54296875" style="1" hidden="1" customWidth="1" outlineLevel="1"/>
    <col min="27" max="27" width="34.54296875" style="1" hidden="1" customWidth="1" outlineLevel="1"/>
    <col min="28" max="28" width="22.90625" style="1" hidden="1" customWidth="1" outlineLevel="1"/>
    <col min="29" max="29" width="29.54296875" style="1" hidden="1" customWidth="1" outlineLevel="1"/>
    <col min="30" max="30" width="10.54296875" style="12" customWidth="1" collapsed="1"/>
    <col min="31" max="31" width="21.7265625" style="1" customWidth="1"/>
    <col min="32" max="32" width="20.54296875" style="1" customWidth="1"/>
    <col min="33" max="33" width="28.453125" style="36" customWidth="1"/>
    <col min="34" max="34" width="21.81640625" style="1" bestFit="1" customWidth="1"/>
    <col min="35" max="35" width="17.54296875" style="1" hidden="1" customWidth="1"/>
    <col min="36" max="36" width="34.54296875" style="1" customWidth="1"/>
    <col min="37" max="37" width="22.90625" style="1" bestFit="1" customWidth="1"/>
    <col min="38" max="38" width="29.54296875" style="1" bestFit="1" customWidth="1"/>
    <col min="39" max="39" width="34.54296875" style="1" hidden="1" customWidth="1" outlineLevel="1"/>
    <col min="40" max="40" width="22.90625" style="1" hidden="1" customWidth="1" outlineLevel="1"/>
    <col min="41" max="41" width="29.54296875" style="1" hidden="1" customWidth="1" outlineLevel="1"/>
    <col min="42" max="42" width="34.54296875" style="1" hidden="1" customWidth="1" outlineLevel="1"/>
    <col min="43" max="43" width="22.90625" style="1" hidden="1" customWidth="1" outlineLevel="1"/>
    <col min="44" max="44" width="29.54296875" style="1" hidden="1" customWidth="1" outlineLevel="1"/>
    <col min="45" max="45" width="34.54296875" style="1" hidden="1" customWidth="1" outlineLevel="1"/>
    <col min="46" max="46" width="22.90625" style="1" hidden="1" customWidth="1" outlineLevel="1"/>
    <col min="47" max="47" width="29.54296875" style="1" hidden="1" customWidth="1" outlineLevel="1"/>
    <col min="48" max="48" width="34.54296875" style="1" hidden="1" customWidth="1" outlineLevel="1"/>
    <col min="49" max="49" width="22.90625" style="1" hidden="1" customWidth="1" outlineLevel="1"/>
    <col min="50" max="50" width="29.54296875" style="1" hidden="1" customWidth="1" outlineLevel="1"/>
    <col min="51" max="51" width="10.54296875" style="12" customWidth="1" collapsed="1"/>
    <col min="52" max="52" width="21.7265625" style="1" customWidth="1"/>
    <col min="53" max="53" width="20.81640625" style="1" customWidth="1"/>
    <col min="54" max="54" width="28.453125" style="36" hidden="1" customWidth="1" outlineLevel="1"/>
    <col min="55" max="56" width="26" style="1" hidden="1" customWidth="1" outlineLevel="1"/>
    <col min="57" max="57" width="34.54296875" style="1" hidden="1" customWidth="1" outlineLevel="1"/>
    <col min="58" max="58" width="22.90625" style="1" hidden="1" customWidth="1" outlineLevel="1"/>
    <col min="59" max="59" width="29.54296875" style="1" hidden="1" customWidth="1" outlineLevel="1"/>
    <col min="60" max="60" width="34.54296875" style="1" hidden="1" customWidth="1" outlineLevel="2"/>
    <col min="61" max="61" width="22.90625" style="1" hidden="1" customWidth="1" outlineLevel="2"/>
    <col min="62" max="62" width="29.54296875" style="1" hidden="1" customWidth="1" outlineLevel="2"/>
    <col min="63" max="63" width="34.54296875" style="1" hidden="1" customWidth="1" outlineLevel="2"/>
    <col min="64" max="64" width="22.90625" style="1" hidden="1" customWidth="1" outlineLevel="2"/>
    <col min="65" max="65" width="29.54296875" style="1" hidden="1" customWidth="1" outlineLevel="2"/>
    <col min="66" max="66" width="34.54296875" style="1" hidden="1" customWidth="1" outlineLevel="2"/>
    <col min="67" max="67" width="22.90625" style="1" hidden="1" customWidth="1" outlineLevel="2"/>
    <col min="68" max="68" width="29.54296875" style="1" hidden="1" customWidth="1" outlineLevel="2"/>
    <col min="69" max="69" width="34.54296875" style="1" hidden="1" customWidth="1" outlineLevel="2"/>
    <col min="70" max="70" width="22.90625" style="1" hidden="1" customWidth="1" outlineLevel="2"/>
    <col min="71" max="71" width="29.54296875" style="1" hidden="1" customWidth="1" outlineLevel="2"/>
    <col min="72" max="72" width="10.54296875" style="12" hidden="1" customWidth="1" outlineLevel="1" collapsed="1"/>
    <col min="73" max="73" width="21.7265625" style="1" hidden="1" customWidth="1" outlineLevel="1"/>
    <col min="74" max="74" width="19.1796875" style="1" hidden="1" customWidth="1" outlineLevel="1"/>
    <col min="75" max="75" width="28.453125" style="36" hidden="1" customWidth="1" outlineLevel="1"/>
    <col min="76" max="77" width="26" style="1" hidden="1" customWidth="1" outlineLevel="1"/>
    <col min="78" max="78" width="34.54296875" style="1" hidden="1" customWidth="1" outlineLevel="1"/>
    <col min="79" max="79" width="22.90625" style="1" hidden="1" customWidth="1" outlineLevel="1"/>
    <col min="80" max="80" width="29.54296875" style="1" hidden="1" customWidth="1" outlineLevel="1"/>
    <col min="81" max="81" width="34.54296875" style="1" hidden="1" customWidth="1" outlineLevel="2"/>
    <col min="82" max="82" width="22.90625" style="1" hidden="1" customWidth="1" outlineLevel="2"/>
    <col min="83" max="83" width="29.54296875" style="1" hidden="1" customWidth="1" outlineLevel="2"/>
    <col min="84" max="84" width="34.54296875" style="1" hidden="1" customWidth="1" outlineLevel="2"/>
    <col min="85" max="85" width="22.90625" style="1" hidden="1" customWidth="1" outlineLevel="2"/>
    <col min="86" max="86" width="29.54296875" style="1" hidden="1" customWidth="1" outlineLevel="2"/>
    <col min="87" max="87" width="34.54296875" style="1" hidden="1" customWidth="1" outlineLevel="2"/>
    <col min="88" max="88" width="22.90625" style="1" hidden="1" customWidth="1" outlineLevel="2"/>
    <col min="89" max="89" width="29.54296875" style="1" hidden="1" customWidth="1" outlineLevel="2"/>
    <col min="90" max="90" width="34.54296875" style="1" hidden="1" customWidth="1" outlineLevel="2"/>
    <col min="91" max="91" width="22.90625" style="1" hidden="1" customWidth="1" outlineLevel="2"/>
    <col min="92" max="92" width="29.54296875" style="1" hidden="1" customWidth="1" outlineLevel="2"/>
    <col min="93" max="93" width="10.54296875" style="12" hidden="1" customWidth="1" outlineLevel="1" collapsed="1"/>
    <col min="94" max="94" width="21.7265625" style="1" hidden="1" customWidth="1" outlineLevel="1"/>
    <col min="95" max="95" width="19.1796875" style="1" hidden="1" customWidth="1" outlineLevel="1"/>
    <col min="96" max="96" width="28.453125" style="36" hidden="1" customWidth="1" outlineLevel="1"/>
    <col min="97" max="98" width="26" style="1" hidden="1" customWidth="1" outlineLevel="1"/>
    <col min="99" max="99" width="34.54296875" style="1" hidden="1" customWidth="1" outlineLevel="1"/>
    <col min="100" max="100" width="22.90625" style="1" hidden="1" customWidth="1" outlineLevel="1"/>
    <col min="101" max="101" width="29.54296875" style="1" hidden="1" customWidth="1" outlineLevel="1"/>
    <col min="102" max="102" width="34.54296875" style="1" hidden="1" customWidth="1" outlineLevel="2"/>
    <col min="103" max="103" width="22.90625" style="1" hidden="1" customWidth="1" outlineLevel="2"/>
    <col min="104" max="104" width="29.54296875" style="1" hidden="1" customWidth="1" outlineLevel="2"/>
    <col min="105" max="105" width="34.54296875" style="1" hidden="1" customWidth="1" outlineLevel="2"/>
    <col min="106" max="106" width="22.90625" style="1" hidden="1" customWidth="1" outlineLevel="2"/>
    <col min="107" max="107" width="29.54296875" style="1" hidden="1" customWidth="1" outlineLevel="2"/>
    <col min="108" max="108" width="34.54296875" style="1" hidden="1" customWidth="1" outlineLevel="2"/>
    <col min="109" max="109" width="22.90625" style="1" hidden="1" customWidth="1" outlineLevel="2"/>
    <col min="110" max="110" width="29.54296875" style="1" hidden="1" customWidth="1" outlineLevel="2"/>
    <col min="111" max="111" width="34.54296875" style="1" hidden="1" customWidth="1" outlineLevel="2"/>
    <col min="112" max="112" width="22.90625" style="1" hidden="1" customWidth="1" outlineLevel="2"/>
    <col min="113" max="113" width="29.54296875" style="1" hidden="1" customWidth="1" outlineLevel="2"/>
    <col min="114" max="114" width="10.54296875" style="12" hidden="1" customWidth="1" outlineLevel="1" collapsed="1"/>
    <col min="115" max="115" width="21.7265625" style="1" hidden="1" customWidth="1" outlineLevel="1"/>
    <col min="116" max="116" width="19.1796875" style="1" hidden="1" customWidth="1" outlineLevel="1"/>
    <col min="117" max="117" width="14.26953125" style="12" customWidth="1" collapsed="1"/>
    <col min="118" max="118" width="28.453125" style="1" hidden="1" customWidth="1" outlineLevel="1"/>
    <col min="119" max="120" width="26" style="1" hidden="1" customWidth="1" outlineLevel="1"/>
    <col min="121" max="121" width="34.54296875" style="1" hidden="1" customWidth="1" outlineLevel="1"/>
    <col min="122" max="122" width="22.90625" style="1" hidden="1" customWidth="1" outlineLevel="1"/>
    <col min="123" max="123" width="29.54296875" style="1" hidden="1" customWidth="1" outlineLevel="1"/>
    <col min="124" max="124" width="34.54296875" style="1" hidden="1" customWidth="1" outlineLevel="2"/>
    <col min="125" max="125" width="22.90625" style="1" hidden="1" customWidth="1" outlineLevel="2"/>
    <col min="126" max="126" width="29.54296875" style="1" hidden="1" customWidth="1" outlineLevel="2"/>
    <col min="127" max="127" width="34.54296875" style="1" hidden="1" customWidth="1" outlineLevel="2"/>
    <col min="128" max="128" width="22.90625" style="1" hidden="1" customWidth="1" outlineLevel="2"/>
    <col min="129" max="129" width="29.54296875" style="1" hidden="1" customWidth="1" outlineLevel="2"/>
    <col min="130" max="130" width="34.54296875" style="1" hidden="1" customWidth="1" outlineLevel="2"/>
    <col min="131" max="131" width="22.90625" style="1" hidden="1" customWidth="1" outlineLevel="2"/>
    <col min="132" max="132" width="29.54296875" style="1" hidden="1" customWidth="1" outlineLevel="2"/>
    <col min="133" max="133" width="34.54296875" style="1" hidden="1" customWidth="1" outlineLevel="2"/>
    <col min="134" max="134" width="22.90625" style="1" hidden="1" customWidth="1" outlineLevel="2"/>
    <col min="135" max="135" width="29.54296875" style="1" hidden="1" customWidth="1" outlineLevel="2"/>
    <col min="136" max="136" width="10.54296875" style="12" hidden="1" customWidth="1" outlineLevel="1" collapsed="1"/>
    <col min="137" max="137" width="21.7265625" style="1" hidden="1" customWidth="1" outlineLevel="1"/>
    <col min="138" max="138" width="19.1796875" style="1" hidden="1" customWidth="1" outlineLevel="1"/>
    <col min="139" max="139" width="28.453125" style="36" hidden="1" customWidth="1" outlineLevel="1"/>
    <col min="140" max="141" width="26" style="1" hidden="1" customWidth="1" outlineLevel="1"/>
    <col min="142" max="142" width="34.54296875" style="1" hidden="1" customWidth="1" outlineLevel="1"/>
    <col min="143" max="143" width="22.90625" style="1" hidden="1" customWidth="1" outlineLevel="1"/>
    <col min="144" max="144" width="29.54296875" style="1" hidden="1" customWidth="1" outlineLevel="1"/>
    <col min="145" max="145" width="34.54296875" style="1" hidden="1" customWidth="1" outlineLevel="2"/>
    <col min="146" max="146" width="22.90625" style="1" hidden="1" customWidth="1" outlineLevel="2"/>
    <col min="147" max="147" width="29.54296875" style="1" hidden="1" customWidth="1" outlineLevel="2"/>
    <col min="148" max="148" width="34.54296875" style="1" hidden="1" customWidth="1" outlineLevel="2"/>
    <col min="149" max="149" width="22.90625" style="1" hidden="1" customWidth="1" outlineLevel="2"/>
    <col min="150" max="150" width="29.54296875" style="1" hidden="1" customWidth="1" outlineLevel="2"/>
    <col min="151" max="151" width="34.54296875" style="1" hidden="1" customWidth="1" outlineLevel="2"/>
    <col min="152" max="152" width="22.90625" style="1" hidden="1" customWidth="1" outlineLevel="2"/>
    <col min="153" max="153" width="29.54296875" style="1" hidden="1" customWidth="1" outlineLevel="2"/>
    <col min="154" max="154" width="34.54296875" style="1" hidden="1" customWidth="1" outlineLevel="2"/>
    <col min="155" max="155" width="22.90625" style="1" hidden="1" customWidth="1" outlineLevel="2"/>
    <col min="156" max="156" width="29.54296875" style="1" hidden="1" customWidth="1" outlineLevel="2"/>
    <col min="157" max="157" width="10.54296875" style="12" hidden="1" customWidth="1" outlineLevel="1" collapsed="1"/>
    <col min="158" max="158" width="21.7265625" style="1" hidden="1" customWidth="1" outlineLevel="1"/>
    <col min="159" max="159" width="19.1796875" style="1" hidden="1" customWidth="1" outlineLevel="1"/>
    <col min="160" max="160" width="28.453125" style="36" hidden="1" customWidth="1" outlineLevel="1"/>
    <col min="161" max="162" width="26" style="1" hidden="1" customWidth="1" outlineLevel="1"/>
    <col min="163" max="163" width="34.54296875" style="1" hidden="1" customWidth="1" outlineLevel="1"/>
    <col min="164" max="164" width="22.90625" style="1" hidden="1" customWidth="1" outlineLevel="1"/>
    <col min="165" max="165" width="29.54296875" style="1" hidden="1" customWidth="1" outlineLevel="1"/>
    <col min="166" max="166" width="34.54296875" style="1" hidden="1" customWidth="1" outlineLevel="2"/>
    <col min="167" max="167" width="22.90625" style="1" hidden="1" customWidth="1" outlineLevel="2"/>
    <col min="168" max="168" width="29.54296875" style="1" hidden="1" customWidth="1" outlineLevel="2"/>
    <col min="169" max="169" width="34.54296875" style="1" hidden="1" customWidth="1" outlineLevel="2"/>
    <col min="170" max="170" width="22.90625" style="1" hidden="1" customWidth="1" outlineLevel="2"/>
    <col min="171" max="171" width="29.54296875" style="1" hidden="1" customWidth="1" outlineLevel="2"/>
    <col min="172" max="172" width="34.54296875" style="1" hidden="1" customWidth="1" outlineLevel="2"/>
    <col min="173" max="173" width="22.90625" style="1" hidden="1" customWidth="1" outlineLevel="2"/>
    <col min="174" max="174" width="29.54296875" style="1" hidden="1" customWidth="1" outlineLevel="2"/>
    <col min="175" max="175" width="34.54296875" style="1" hidden="1" customWidth="1" outlineLevel="2"/>
    <col min="176" max="176" width="22.90625" style="1" hidden="1" customWidth="1" outlineLevel="2"/>
    <col min="177" max="177" width="29.54296875" style="1" hidden="1" customWidth="1" outlineLevel="2"/>
    <col min="178" max="178" width="10.54296875" style="12" hidden="1" customWidth="1" outlineLevel="1" collapsed="1"/>
    <col min="179" max="179" width="21.7265625" style="1" hidden="1" customWidth="1" outlineLevel="1"/>
    <col min="180" max="180" width="19.1796875" style="1" hidden="1" customWidth="1" outlineLevel="1"/>
    <col min="181" max="181" width="28.453125" style="36" hidden="1" customWidth="1" outlineLevel="1"/>
    <col min="182" max="183" width="26" style="1" hidden="1" customWidth="1" outlineLevel="1"/>
    <col min="184" max="184" width="34.54296875" style="1" hidden="1" customWidth="1" outlineLevel="1"/>
    <col min="185" max="185" width="22.90625" style="1" hidden="1" customWidth="1" outlineLevel="1"/>
    <col min="186" max="186" width="29.54296875" style="1" hidden="1" customWidth="1" outlineLevel="1"/>
    <col min="187" max="187" width="34.54296875" style="1" hidden="1" customWidth="1" outlineLevel="2"/>
    <col min="188" max="188" width="22.90625" style="1" hidden="1" customWidth="1" outlineLevel="2"/>
    <col min="189" max="189" width="29.54296875" style="1" hidden="1" customWidth="1" outlineLevel="2"/>
    <col min="190" max="190" width="34.54296875" style="1" hidden="1" customWidth="1" outlineLevel="2"/>
    <col min="191" max="191" width="22.90625" style="1" hidden="1" customWidth="1" outlineLevel="2"/>
    <col min="192" max="192" width="29.54296875" style="1" hidden="1" customWidth="1" outlineLevel="2"/>
    <col min="193" max="193" width="34.54296875" style="1" hidden="1" customWidth="1" outlineLevel="2"/>
    <col min="194" max="194" width="22.90625" style="1" hidden="1" customWidth="1" outlineLevel="2"/>
    <col min="195" max="195" width="29.54296875" style="1" hidden="1" customWidth="1" outlineLevel="2"/>
    <col min="196" max="196" width="34.54296875" style="1" hidden="1" customWidth="1" outlineLevel="2"/>
    <col min="197" max="197" width="22.90625" style="1" hidden="1" customWidth="1" outlineLevel="2"/>
    <col min="198" max="198" width="29.54296875" style="1" hidden="1" customWidth="1" outlineLevel="2"/>
    <col min="199" max="199" width="10.54296875" style="12" hidden="1" customWidth="1" outlineLevel="1" collapsed="1"/>
    <col min="200" max="200" width="21.7265625" style="1" hidden="1" customWidth="1" outlineLevel="1"/>
    <col min="201" max="201" width="19.1796875" style="1" hidden="1" customWidth="1" outlineLevel="1"/>
    <col min="202" max="202" width="28.453125" style="36" hidden="1" customWidth="1" outlineLevel="1"/>
    <col min="203" max="204" width="26" style="1" hidden="1" customWidth="1" outlineLevel="1"/>
    <col min="205" max="205" width="34.54296875" style="1" hidden="1" customWidth="1" outlineLevel="1"/>
    <col min="206" max="206" width="24.90625" style="1" hidden="1" customWidth="1" outlineLevel="1"/>
    <col min="207" max="207" width="31.54296875" style="1" hidden="1" customWidth="1" outlineLevel="1"/>
    <col min="208" max="208" width="34.54296875" style="1" hidden="1" customWidth="1" outlineLevel="2"/>
    <col min="209" max="209" width="24.90625" style="1" hidden="1" customWidth="1" outlineLevel="2"/>
    <col min="210" max="210" width="31.54296875" style="1" hidden="1" customWidth="1" outlineLevel="2"/>
    <col min="211" max="211" width="34.54296875" style="1" hidden="1" customWidth="1" outlineLevel="2"/>
    <col min="212" max="212" width="24.90625" style="1" hidden="1" customWidth="1" outlineLevel="2"/>
    <col min="213" max="213" width="31.54296875" style="1" hidden="1" customWidth="1" outlineLevel="2"/>
    <col min="214" max="214" width="34.54296875" style="1" hidden="1" customWidth="1" outlineLevel="2"/>
    <col min="215" max="215" width="24.90625" style="1" hidden="1" customWidth="1" outlineLevel="2"/>
    <col min="216" max="216" width="31.54296875" style="1" hidden="1" customWidth="1" outlineLevel="2"/>
    <col min="217" max="217" width="34.54296875" style="1" hidden="1" customWidth="1" outlineLevel="2"/>
    <col min="218" max="218" width="24.90625" style="1" hidden="1" customWidth="1" outlineLevel="2"/>
    <col min="219" max="219" width="31.54296875" style="1" hidden="1" customWidth="1" outlineLevel="2"/>
    <col min="220" max="220" width="10.54296875" style="12" hidden="1" customWidth="1" outlineLevel="1" collapsed="1"/>
    <col min="221" max="221" width="21.7265625" style="1" hidden="1" customWidth="1" outlineLevel="1"/>
    <col min="222" max="222" width="19.1796875" style="1" hidden="1" customWidth="1" outlineLevel="1"/>
    <col min="223" max="223" width="14.26953125" style="12" customWidth="1" collapsed="1"/>
    <col min="224" max="224" width="28.453125" style="1" hidden="1" customWidth="1" outlineLevel="1"/>
    <col min="225" max="226" width="26" style="1" hidden="1" customWidth="1" outlineLevel="1"/>
    <col min="227" max="227" width="34.54296875" style="1" hidden="1" customWidth="1" outlineLevel="1"/>
    <col min="228" max="228" width="24.90625" style="1" hidden="1" customWidth="1" outlineLevel="1"/>
    <col min="229" max="229" width="31.54296875" style="1" hidden="1" customWidth="1" outlineLevel="1"/>
    <col min="230" max="230" width="34.54296875" style="1" hidden="1" customWidth="1" outlineLevel="2"/>
    <col min="231" max="231" width="24.90625" style="1" hidden="1" customWidth="1" outlineLevel="2"/>
    <col min="232" max="232" width="31.54296875" style="1" hidden="1" customWidth="1" outlineLevel="2"/>
    <col min="233" max="233" width="34.54296875" style="1" hidden="1" customWidth="1" outlineLevel="2"/>
    <col min="234" max="234" width="24.90625" style="1" hidden="1" customWidth="1" outlineLevel="2"/>
    <col min="235" max="235" width="31.54296875" style="1" hidden="1" customWidth="1" outlineLevel="2"/>
    <col min="236" max="236" width="34.54296875" style="1" hidden="1" customWidth="1" outlineLevel="2"/>
    <col min="237" max="237" width="24.90625" style="1" hidden="1" customWidth="1" outlineLevel="2"/>
    <col min="238" max="238" width="31.54296875" style="1" hidden="1" customWidth="1" outlineLevel="2"/>
    <col min="239" max="239" width="34.54296875" style="1" hidden="1" customWidth="1" outlineLevel="2"/>
    <col min="240" max="240" width="24.90625" style="1" hidden="1" customWidth="1" outlineLevel="2"/>
    <col min="241" max="241" width="31.54296875" style="1" hidden="1" customWidth="1" outlineLevel="2"/>
    <col min="242" max="242" width="10.54296875" style="12" hidden="1" customWidth="1" outlineLevel="1" collapsed="1"/>
    <col min="243" max="243" width="21.7265625" style="1" hidden="1" customWidth="1" outlineLevel="1"/>
    <col min="244" max="244" width="19.1796875" style="1" hidden="1" customWidth="1" outlineLevel="1"/>
    <col min="245" max="245" width="28.453125" style="36" hidden="1" customWidth="1" outlineLevel="1"/>
    <col min="246" max="247" width="26" style="1" hidden="1" customWidth="1" outlineLevel="1"/>
    <col min="248" max="248" width="34.54296875" style="1" hidden="1" customWidth="1" outlineLevel="1"/>
    <col min="249" max="249" width="24.90625" style="1" hidden="1" customWidth="1" outlineLevel="1"/>
    <col min="250" max="250" width="31.54296875" style="1" hidden="1" customWidth="1" outlineLevel="1"/>
    <col min="251" max="251" width="34.54296875" style="1" hidden="1" customWidth="1" outlineLevel="2"/>
    <col min="252" max="252" width="24.90625" style="1" hidden="1" customWidth="1" outlineLevel="2"/>
    <col min="253" max="253" width="31.54296875" style="1" hidden="1" customWidth="1" outlineLevel="2"/>
    <col min="254" max="254" width="34.54296875" style="1" hidden="1" customWidth="1" outlineLevel="2"/>
    <col min="255" max="255" width="24.90625" style="1" hidden="1" customWidth="1" outlineLevel="2"/>
    <col min="256" max="256" width="31.54296875" style="1" hidden="1" customWidth="1" outlineLevel="2"/>
    <col min="257" max="257" width="34.54296875" style="1" hidden="1" customWidth="1" outlineLevel="2"/>
    <col min="258" max="258" width="24.90625" style="1" hidden="1" customWidth="1" outlineLevel="2"/>
    <col min="259" max="259" width="31.54296875" style="1" hidden="1" customWidth="1" outlineLevel="2"/>
    <col min="260" max="260" width="34.54296875" style="1" hidden="1" customWidth="1" outlineLevel="2"/>
    <col min="261" max="261" width="24.90625" style="1" hidden="1" customWidth="1" outlineLevel="2"/>
    <col min="262" max="262" width="31.54296875" style="1" hidden="1" customWidth="1" outlineLevel="2"/>
    <col min="263" max="263" width="10.54296875" style="12" hidden="1" customWidth="1" outlineLevel="1" collapsed="1"/>
    <col min="264" max="264" width="21.7265625" style="1" hidden="1" customWidth="1" outlineLevel="1"/>
    <col min="265" max="265" width="19.1796875" style="1" hidden="1" customWidth="1" outlineLevel="1"/>
    <col min="266" max="266" width="28.453125" style="36" hidden="1" customWidth="1" outlineLevel="1"/>
    <col min="267" max="268" width="26" style="1" hidden="1" customWidth="1" outlineLevel="1"/>
    <col min="269" max="269" width="34.54296875" style="1" hidden="1" customWidth="1" outlineLevel="1"/>
    <col min="270" max="270" width="24.90625" style="1" hidden="1" customWidth="1" outlineLevel="1"/>
    <col min="271" max="271" width="31.54296875" style="1" hidden="1" customWidth="1" outlineLevel="1"/>
    <col min="272" max="272" width="34.54296875" style="1" hidden="1" customWidth="1" outlineLevel="2"/>
    <col min="273" max="273" width="24.90625" style="1" hidden="1" customWidth="1" outlineLevel="2"/>
    <col min="274" max="274" width="31.54296875" style="1" hidden="1" customWidth="1" outlineLevel="2"/>
    <col min="275" max="275" width="34.54296875" style="1" hidden="1" customWidth="1" outlineLevel="2"/>
    <col min="276" max="276" width="24.90625" style="1" hidden="1" customWidth="1" outlineLevel="2"/>
    <col min="277" max="277" width="31.54296875" style="1" hidden="1" customWidth="1" outlineLevel="2"/>
    <col min="278" max="278" width="34.54296875" style="1" hidden="1" customWidth="1" outlineLevel="2"/>
    <col min="279" max="279" width="24.90625" style="1" hidden="1" customWidth="1" outlineLevel="2"/>
    <col min="280" max="280" width="31.54296875" style="1" hidden="1" customWidth="1" outlineLevel="2"/>
    <col min="281" max="281" width="34.54296875" style="1" hidden="1" customWidth="1" outlineLevel="2"/>
    <col min="282" max="282" width="24.90625" style="1" hidden="1" customWidth="1" outlineLevel="2"/>
    <col min="283" max="283" width="31.54296875" style="1" hidden="1" customWidth="1" outlineLevel="2"/>
    <col min="284" max="284" width="10.54296875" style="12" hidden="1" customWidth="1" outlineLevel="1" collapsed="1"/>
    <col min="285" max="285" width="21.7265625" style="1" hidden="1" customWidth="1" outlineLevel="1"/>
    <col min="286" max="286" width="19.1796875" style="1" hidden="1" customWidth="1" outlineLevel="1"/>
    <col min="287" max="287" width="28.453125" style="36" hidden="1" customWidth="1" outlineLevel="1"/>
    <col min="288" max="289" width="26" style="1" hidden="1" customWidth="1" outlineLevel="1"/>
    <col min="290" max="290" width="34.54296875" style="1" hidden="1" customWidth="1" outlineLevel="1"/>
    <col min="291" max="291" width="24.90625" style="1" hidden="1" customWidth="1" outlineLevel="1"/>
    <col min="292" max="292" width="31.54296875" style="1" hidden="1" customWidth="1" outlineLevel="1"/>
    <col min="293" max="293" width="34.54296875" style="1" hidden="1" customWidth="1" outlineLevel="2"/>
    <col min="294" max="294" width="24.90625" style="1" hidden="1" customWidth="1" outlineLevel="2"/>
    <col min="295" max="295" width="31.54296875" style="1" hidden="1" customWidth="1" outlineLevel="2"/>
    <col min="296" max="296" width="34.54296875" style="1" hidden="1" customWidth="1" outlineLevel="2"/>
    <col min="297" max="297" width="24.90625" style="1" hidden="1" customWidth="1" outlineLevel="2"/>
    <col min="298" max="298" width="31.54296875" style="1" hidden="1" customWidth="1" outlineLevel="2"/>
    <col min="299" max="299" width="34.54296875" style="1" hidden="1" customWidth="1" outlineLevel="2"/>
    <col min="300" max="300" width="24.90625" style="1" hidden="1" customWidth="1" outlineLevel="2"/>
    <col min="301" max="301" width="31.54296875" style="1" hidden="1" customWidth="1" outlineLevel="2"/>
    <col min="302" max="302" width="34.54296875" style="1" hidden="1" customWidth="1" outlineLevel="2"/>
    <col min="303" max="303" width="24.90625" style="1" hidden="1" customWidth="1" outlineLevel="2"/>
    <col min="304" max="304" width="31.54296875" style="1" hidden="1" customWidth="1" outlineLevel="2"/>
    <col min="305" max="305" width="10.54296875" style="12" hidden="1" customWidth="1" outlineLevel="1" collapsed="1"/>
    <col min="306" max="306" width="21.7265625" style="1" hidden="1" customWidth="1" outlineLevel="1"/>
    <col min="307" max="307" width="19.1796875" style="1" hidden="1" customWidth="1" outlineLevel="1"/>
    <col min="308" max="308" width="28.453125" style="36" hidden="1" customWidth="1" outlineLevel="1"/>
    <col min="309" max="310" width="26" style="1" hidden="1" customWidth="1" outlineLevel="1"/>
    <col min="311" max="311" width="34.54296875" style="1" hidden="1" customWidth="1" outlineLevel="1"/>
    <col min="312" max="312" width="24.90625" style="1" hidden="1" customWidth="1" outlineLevel="1"/>
    <col min="313" max="313" width="31.54296875" style="1" hidden="1" customWidth="1" outlineLevel="1"/>
    <col min="314" max="314" width="34.54296875" style="1" hidden="1" customWidth="1" outlineLevel="2"/>
    <col min="315" max="315" width="24.90625" style="1" hidden="1" customWidth="1" outlineLevel="2"/>
    <col min="316" max="316" width="31.54296875" style="1" hidden="1" customWidth="1" outlineLevel="2"/>
    <col min="317" max="317" width="34.54296875" style="1" hidden="1" customWidth="1" outlineLevel="2"/>
    <col min="318" max="318" width="24.90625" style="1" hidden="1" customWidth="1" outlineLevel="2"/>
    <col min="319" max="319" width="31.54296875" style="1" hidden="1" customWidth="1" outlineLevel="2"/>
    <col min="320" max="320" width="34.54296875" style="1" hidden="1" customWidth="1" outlineLevel="2"/>
    <col min="321" max="321" width="24.90625" style="1" hidden="1" customWidth="1" outlineLevel="2"/>
    <col min="322" max="322" width="31.54296875" style="1" hidden="1" customWidth="1" outlineLevel="2"/>
    <col min="323" max="323" width="34.54296875" style="1" hidden="1" customWidth="1" outlineLevel="2"/>
    <col min="324" max="324" width="24.90625" style="1" hidden="1" customWidth="1" outlineLevel="2"/>
    <col min="325" max="325" width="31.54296875" style="1" hidden="1" customWidth="1" outlineLevel="2"/>
    <col min="326" max="326" width="10.54296875" style="12" hidden="1" customWidth="1" outlineLevel="1" collapsed="1"/>
    <col min="327" max="327" width="21.7265625" style="1" hidden="1" customWidth="1" outlineLevel="1"/>
    <col min="328" max="328" width="19.1796875" style="1" hidden="1" customWidth="1" outlineLevel="1"/>
    <col min="329" max="329" width="28.453125" style="36" hidden="1" customWidth="1" outlineLevel="1"/>
    <col min="330" max="331" width="26" style="1" hidden="1" customWidth="1" outlineLevel="1"/>
    <col min="332" max="332" width="34.54296875" style="1" hidden="1" customWidth="1" outlineLevel="1"/>
    <col min="333" max="333" width="24.90625" style="1" hidden="1" customWidth="1" outlineLevel="1"/>
    <col min="334" max="334" width="31.54296875" style="1" hidden="1" customWidth="1" outlineLevel="1"/>
    <col min="335" max="335" width="34.54296875" style="1" hidden="1" customWidth="1" outlineLevel="2"/>
    <col min="336" max="336" width="24.90625" style="1" hidden="1" customWidth="1" outlineLevel="2"/>
    <col min="337" max="337" width="31.54296875" style="1" hidden="1" customWidth="1" outlineLevel="2"/>
    <col min="338" max="338" width="34.54296875" style="1" hidden="1" customWidth="1" outlineLevel="2"/>
    <col min="339" max="339" width="24.90625" style="1" hidden="1" customWidth="1" outlineLevel="2"/>
    <col min="340" max="340" width="31.54296875" style="1" hidden="1" customWidth="1" outlineLevel="2"/>
    <col min="341" max="341" width="34.54296875" style="1" hidden="1" customWidth="1" outlineLevel="2"/>
    <col min="342" max="342" width="24.90625" style="1" hidden="1" customWidth="1" outlineLevel="2"/>
    <col min="343" max="343" width="31.54296875" style="1" hidden="1" customWidth="1" outlineLevel="2"/>
    <col min="344" max="344" width="34.54296875" style="1" hidden="1" customWidth="1" outlineLevel="2"/>
    <col min="345" max="345" width="24.90625" style="1" hidden="1" customWidth="1" outlineLevel="2"/>
    <col min="346" max="346" width="31.54296875" style="1" hidden="1" customWidth="1" outlineLevel="2"/>
    <col min="347" max="347" width="10.54296875" style="12" hidden="1" customWidth="1" outlineLevel="1" collapsed="1"/>
    <col min="348" max="348" width="21.7265625" style="1" hidden="1" customWidth="1" outlineLevel="1"/>
    <col min="349" max="349" width="19.1796875" style="1" hidden="1" customWidth="1" outlineLevel="1"/>
    <col min="350" max="350" width="28.453125" style="36" hidden="1" customWidth="1" outlineLevel="1"/>
    <col min="351" max="352" width="26" style="1" hidden="1" customWidth="1" outlineLevel="1"/>
    <col min="353" max="353" width="34.54296875" style="1" hidden="1" customWidth="1" outlineLevel="1"/>
    <col min="354" max="354" width="24.90625" style="1" hidden="1" customWidth="1" outlineLevel="1"/>
    <col min="355" max="355" width="31.54296875" style="1" hidden="1" customWidth="1" outlineLevel="1"/>
    <col min="356" max="356" width="34.54296875" style="1" hidden="1" customWidth="1" outlineLevel="2"/>
    <col min="357" max="357" width="24.90625" style="1" hidden="1" customWidth="1" outlineLevel="2"/>
    <col min="358" max="358" width="31.54296875" style="1" hidden="1" customWidth="1" outlineLevel="2"/>
    <col min="359" max="359" width="34.54296875" style="1" hidden="1" customWidth="1" outlineLevel="2"/>
    <col min="360" max="360" width="24.90625" style="1" hidden="1" customWidth="1" outlineLevel="2"/>
    <col min="361" max="361" width="31.54296875" style="1" hidden="1" customWidth="1" outlineLevel="2"/>
    <col min="362" max="362" width="34.54296875" style="1" hidden="1" customWidth="1" outlineLevel="2"/>
    <col min="363" max="363" width="24.90625" style="1" hidden="1" customWidth="1" outlineLevel="2"/>
    <col min="364" max="364" width="31.54296875" style="1" hidden="1" customWidth="1" outlineLevel="2"/>
    <col min="365" max="365" width="34.54296875" style="1" hidden="1" customWidth="1" outlineLevel="2"/>
    <col min="366" max="366" width="24.90625" style="1" hidden="1" customWidth="1" outlineLevel="2"/>
    <col min="367" max="367" width="31.54296875" style="1" hidden="1" customWidth="1" outlineLevel="2"/>
    <col min="368" max="368" width="10.54296875" style="12" hidden="1" customWidth="1" outlineLevel="1" collapsed="1"/>
    <col min="369" max="369" width="21.7265625" style="1" hidden="1" customWidth="1" outlineLevel="1"/>
    <col min="370" max="370" width="19.1796875" style="1" hidden="1" customWidth="1" outlineLevel="1"/>
    <col min="371" max="371" width="28.453125" style="36" hidden="1" customWidth="1" outlineLevel="1"/>
    <col min="372" max="373" width="26" style="1" hidden="1" customWidth="1" outlineLevel="1"/>
    <col min="374" max="374" width="34.54296875" style="1" hidden="1" customWidth="1" outlineLevel="1"/>
    <col min="375" max="375" width="24.90625" style="1" hidden="1" customWidth="1" outlineLevel="1"/>
    <col min="376" max="376" width="31.54296875" style="1" hidden="1" customWidth="1" outlineLevel="1"/>
    <col min="377" max="377" width="34.54296875" style="1" hidden="1" customWidth="1" outlineLevel="2"/>
    <col min="378" max="378" width="24.90625" style="1" hidden="1" customWidth="1" outlineLevel="2"/>
    <col min="379" max="379" width="31.54296875" style="1" hidden="1" customWidth="1" outlineLevel="2"/>
    <col min="380" max="380" width="34.54296875" style="1" hidden="1" customWidth="1" outlineLevel="2"/>
    <col min="381" max="381" width="24.90625" style="1" hidden="1" customWidth="1" outlineLevel="2"/>
    <col min="382" max="382" width="31.54296875" style="1" hidden="1" customWidth="1" outlineLevel="2"/>
    <col min="383" max="383" width="34.54296875" style="1" hidden="1" customWidth="1" outlineLevel="2"/>
    <col min="384" max="384" width="24.90625" style="1" hidden="1" customWidth="1" outlineLevel="2"/>
    <col min="385" max="385" width="31.54296875" style="1" hidden="1" customWidth="1" outlineLevel="2"/>
    <col min="386" max="386" width="34.54296875" style="1" hidden="1" customWidth="1" outlineLevel="2"/>
    <col min="387" max="387" width="24.90625" style="1" hidden="1" customWidth="1" outlineLevel="2"/>
    <col min="388" max="388" width="31.54296875" style="1" hidden="1" customWidth="1" outlineLevel="2"/>
    <col min="389" max="389" width="10.54296875" style="12" hidden="1" customWidth="1" outlineLevel="1" collapsed="1"/>
    <col min="390" max="390" width="21.7265625" style="1" hidden="1" customWidth="1" outlineLevel="1"/>
    <col min="391" max="391" width="19.1796875" style="1" hidden="1" customWidth="1" outlineLevel="1"/>
    <col min="392" max="392" width="28.453125" style="36" hidden="1" customWidth="1" outlineLevel="1"/>
    <col min="393" max="394" width="26" style="1" hidden="1" customWidth="1" outlineLevel="1"/>
    <col min="395" max="395" width="34.54296875" style="1" hidden="1" customWidth="1" outlineLevel="1"/>
    <col min="396" max="396" width="24.90625" style="1" hidden="1" customWidth="1" outlineLevel="1"/>
    <col min="397" max="397" width="31.54296875" style="1" hidden="1" customWidth="1" outlineLevel="1"/>
    <col min="398" max="398" width="34.54296875" style="1" hidden="1" customWidth="1" outlineLevel="2"/>
    <col min="399" max="399" width="24.90625" style="1" hidden="1" customWidth="1" outlineLevel="2"/>
    <col min="400" max="400" width="31.54296875" style="1" hidden="1" customWidth="1" outlineLevel="2"/>
    <col min="401" max="401" width="34.54296875" style="1" hidden="1" customWidth="1" outlineLevel="2"/>
    <col min="402" max="402" width="24.90625" style="1" hidden="1" customWidth="1" outlineLevel="2"/>
    <col min="403" max="403" width="31.54296875" style="1" hidden="1" customWidth="1" outlineLevel="2"/>
    <col min="404" max="404" width="34.54296875" style="1" hidden="1" customWidth="1" outlineLevel="2"/>
    <col min="405" max="405" width="24.90625" style="1" hidden="1" customWidth="1" outlineLevel="2"/>
    <col min="406" max="406" width="31.54296875" style="1" hidden="1" customWidth="1" outlineLevel="2"/>
    <col min="407" max="407" width="34.54296875" style="1" hidden="1" customWidth="1" outlineLevel="2"/>
    <col min="408" max="408" width="24.90625" style="1" hidden="1" customWidth="1" outlineLevel="2"/>
    <col min="409" max="409" width="31.54296875" style="1" hidden="1" customWidth="1" outlineLevel="2"/>
    <col min="410" max="410" width="10.54296875" style="12" hidden="1" customWidth="1" outlineLevel="1" collapsed="1"/>
    <col min="411" max="411" width="21.7265625" style="1" hidden="1" customWidth="1" outlineLevel="1"/>
    <col min="412" max="412" width="19.1796875" style="1" hidden="1" customWidth="1" outlineLevel="1"/>
    <col min="413" max="413" width="28.453125" style="36" hidden="1" customWidth="1" outlineLevel="1"/>
    <col min="414" max="414" width="26" style="1" hidden="1" customWidth="1" outlineLevel="1"/>
    <col min="415" max="415" width="34.54296875" style="1" hidden="1" customWidth="1" outlineLevel="1"/>
    <col min="416" max="416" width="24.90625" style="1" hidden="1" customWidth="1" outlineLevel="1"/>
    <col min="417" max="417" width="31.54296875" style="1" hidden="1" customWidth="1" outlineLevel="1"/>
    <col min="418" max="418" width="34.54296875" style="1" hidden="1" customWidth="1" outlineLevel="2"/>
    <col min="419" max="419" width="24.90625" style="1" hidden="1" customWidth="1" outlineLevel="2"/>
    <col min="420" max="420" width="31.54296875" style="1" hidden="1" customWidth="1" outlineLevel="2"/>
    <col min="421" max="421" width="34.54296875" style="1" hidden="1" customWidth="1" outlineLevel="2"/>
    <col min="422" max="422" width="24.90625" style="1" hidden="1" customWidth="1" outlineLevel="2"/>
    <col min="423" max="423" width="31.54296875" style="1" hidden="1" customWidth="1" outlineLevel="2"/>
    <col min="424" max="424" width="34.54296875" style="1" hidden="1" customWidth="1" outlineLevel="2"/>
    <col min="425" max="425" width="24.90625" style="1" hidden="1" customWidth="1" outlineLevel="2"/>
    <col min="426" max="426" width="31.54296875" style="1" hidden="1" customWidth="1" outlineLevel="2"/>
    <col min="427" max="427" width="34.54296875" style="1" hidden="1" customWidth="1" outlineLevel="2"/>
    <col min="428" max="428" width="24.90625" style="1" hidden="1" customWidth="1" outlineLevel="2"/>
    <col min="429" max="429" width="31.54296875" style="1" hidden="1" customWidth="1" outlineLevel="2"/>
    <col min="430" max="430" width="10.54296875" style="12" hidden="1" customWidth="1" outlineLevel="1" collapsed="1"/>
    <col min="431" max="431" width="21.7265625" style="1" hidden="1" customWidth="1" outlineLevel="1"/>
    <col min="432" max="432" width="19.1796875" style="1" hidden="1" customWidth="1" outlineLevel="1"/>
    <col min="433" max="433" width="15.81640625" style="12" customWidth="1" collapsed="1"/>
    <col min="434" max="434" width="54.1796875" style="11" customWidth="1"/>
    <col min="435" max="435" width="11.81640625" style="25" hidden="1" customWidth="1"/>
    <col min="436" max="436" width="17.81640625" style="25" customWidth="1"/>
    <col min="437" max="437" width="54.1796875" style="25" customWidth="1"/>
    <col min="438" max="438" width="11.81640625" style="25" hidden="1" customWidth="1"/>
    <col min="439" max="439" width="17.81640625" style="25" customWidth="1"/>
    <col min="440" max="440" width="54.1796875" style="25" customWidth="1"/>
    <col min="441" max="441" width="11.81640625" style="25" hidden="1" customWidth="1"/>
    <col min="442" max="442" width="17.81640625" style="25" customWidth="1"/>
    <col min="443" max="443" width="13.81640625" style="1" hidden="1" customWidth="1"/>
    <col min="444" max="444" width="14.453125" style="1" hidden="1" customWidth="1"/>
    <col min="445" max="445" width="34.54296875" style="1" hidden="1" customWidth="1"/>
    <col min="446" max="446" width="38.7265625" style="1" hidden="1" customWidth="1"/>
    <col min="447" max="447" width="21.453125" style="1" hidden="1" customWidth="1"/>
    <col min="448" max="448" width="54.1796875" style="25" hidden="1" customWidth="1" outlineLevel="1"/>
    <col min="449" max="449" width="11.81640625" style="25" hidden="1" customWidth="1" outlineLevel="1"/>
    <col min="450" max="450" width="17.81640625" style="25" hidden="1" customWidth="1" outlineLevel="1"/>
    <col min="451" max="451" width="54.1796875" style="25" hidden="1" customWidth="1" outlineLevel="1"/>
    <col min="452" max="452" width="11.81640625" style="25" hidden="1" customWidth="1" outlineLevel="1"/>
    <col min="453" max="453" width="17.81640625" style="25" hidden="1" customWidth="1" outlineLevel="1"/>
    <col min="454" max="454" width="16.1796875" style="12" customWidth="1" collapsed="1"/>
    <col min="455" max="455" width="54.1796875" style="25" hidden="1" customWidth="1" outlineLevel="1"/>
    <col min="456" max="456" width="11.81640625" style="25" hidden="1" customWidth="1" outlineLevel="1"/>
    <col min="457" max="457" width="17.81640625" style="25" hidden="1" customWidth="1" outlineLevel="1"/>
    <col min="458" max="458" width="54.1796875" style="25" hidden="1" customWidth="1" outlineLevel="1"/>
    <col min="459" max="459" width="11.81640625" style="25" hidden="1" customWidth="1" outlineLevel="1"/>
    <col min="460" max="460" width="17.81640625" style="25" hidden="1" customWidth="1" outlineLevel="1"/>
    <col min="461" max="461" width="54.1796875" style="25" hidden="1" customWidth="1" outlineLevel="1"/>
    <col min="462" max="462" width="11.81640625" style="25" hidden="1" customWidth="1" outlineLevel="1"/>
    <col min="463" max="463" width="17.81640625" style="25" hidden="1" customWidth="1" outlineLevel="1"/>
    <col min="464" max="464" width="54.1796875" style="25" hidden="1" customWidth="1" outlineLevel="1"/>
    <col min="465" max="465" width="11.81640625" style="25" hidden="1" customWidth="1" outlineLevel="1"/>
    <col min="466" max="466" width="17.81640625" style="25" hidden="1" customWidth="1" outlineLevel="1"/>
    <col min="467" max="467" width="54.1796875" style="25" hidden="1" customWidth="1" outlineLevel="1"/>
    <col min="468" max="468" width="11.81640625" style="25" hidden="1" customWidth="1" outlineLevel="1"/>
    <col min="469" max="469" width="17.81640625" style="25" hidden="1" customWidth="1" outlineLevel="1"/>
    <col min="470" max="470" width="16.1796875" style="12" customWidth="1" collapsed="1"/>
    <col min="471" max="471" width="54.1796875" style="11" customWidth="1"/>
    <col min="472" max="472" width="28.81640625" style="1" customWidth="1"/>
    <col min="473" max="473" width="15.7265625" style="1" hidden="1" customWidth="1"/>
    <col min="474" max="474" width="19.7265625" style="36" customWidth="1"/>
    <col min="475" max="475" width="28.453125" style="1" bestFit="1" customWidth="1"/>
    <col min="476" max="478" width="19.7265625" style="1" customWidth="1"/>
    <col min="479" max="483" width="19.7265625" style="1" hidden="1" customWidth="1" outlineLevel="1"/>
    <col min="484" max="484" width="11.1796875" style="12" customWidth="1" collapsed="1"/>
    <col min="485" max="489" width="19.7265625" style="1" hidden="1" customWidth="1" outlineLevel="1"/>
    <col min="490" max="490" width="11.453125" style="12" customWidth="1" collapsed="1"/>
    <col min="491" max="495" width="19.7265625" style="1" hidden="1" customWidth="1" outlineLevel="1"/>
    <col min="496" max="496" width="11" style="12" customWidth="1" collapsed="1"/>
    <col min="497" max="497" width="18.81640625" style="1" customWidth="1"/>
    <col min="498" max="500" width="18.81640625" style="1" hidden="1" customWidth="1" outlineLevel="1"/>
    <col min="501" max="501" width="18" style="1" hidden="1" customWidth="1" outlineLevel="1"/>
    <col min="502" max="502" width="10.26953125" style="12" customWidth="1" collapsed="1"/>
    <col min="503" max="503" width="21.7265625" style="1" customWidth="1"/>
    <col min="504" max="507" width="21.7265625" style="1" hidden="1" customWidth="1" outlineLevel="1"/>
    <col min="508" max="508" width="12.1796875" style="12" customWidth="1" collapsed="1"/>
    <col min="509" max="509" width="21.54296875" style="1" bestFit="1" customWidth="1"/>
    <col min="510" max="510" width="21.54296875" style="1" hidden="1" customWidth="1" outlineLevel="1"/>
    <col min="511" max="511" width="15.453125" style="1" hidden="1" customWidth="1" outlineLevel="1"/>
    <col min="512" max="512" width="15.54296875" style="1" hidden="1" customWidth="1" outlineLevel="1"/>
    <col min="513" max="513" width="16" style="1" hidden="1" customWidth="1" outlineLevel="1"/>
    <col min="514" max="514" width="10.7265625" style="15" customWidth="1" collapsed="1"/>
    <col min="515" max="515" width="32" style="51" bestFit="1" customWidth="1"/>
    <col min="516" max="516" width="23.81640625" style="51" bestFit="1" customWidth="1"/>
    <col min="517" max="517" width="17.26953125" style="51" bestFit="1" customWidth="1"/>
    <col min="518" max="518" width="24.36328125" style="51" hidden="1" customWidth="1" outlineLevel="1"/>
    <col min="519" max="519" width="23.81640625" style="51" hidden="1" customWidth="1" outlineLevel="1"/>
    <col min="520" max="520" width="17.26953125" style="51" hidden="1" customWidth="1" outlineLevel="1"/>
    <col min="521" max="521" width="24.36328125" style="51" hidden="1" customWidth="1" outlineLevel="1"/>
    <col min="522" max="522" width="23.81640625" style="51" hidden="1" customWidth="1" outlineLevel="1"/>
    <col min="523" max="523" width="17.26953125" style="51" hidden="1" customWidth="1" outlineLevel="1"/>
    <col min="524" max="524" width="24.36328125" style="51" hidden="1" customWidth="1" outlineLevel="1"/>
    <col min="525" max="525" width="23.81640625" style="51" hidden="1" customWidth="1" outlineLevel="1"/>
    <col min="526" max="526" width="17.26953125" style="51" hidden="1" customWidth="1" outlineLevel="1"/>
    <col min="527" max="527" width="17.7265625" style="51" hidden="1" customWidth="1" outlineLevel="1"/>
    <col min="528" max="528" width="23.81640625" style="51" hidden="1" customWidth="1" outlineLevel="1"/>
    <col min="529" max="529" width="17.26953125" style="51" hidden="1" customWidth="1" outlineLevel="1"/>
    <col min="530" max="530" width="12.81640625" style="19" customWidth="1" collapsed="1"/>
    <col min="531" max="531" width="37.7265625" style="11" customWidth="1"/>
    <col min="532" max="532" width="22.1796875" style="25" bestFit="1" customWidth="1"/>
    <col min="533" max="533" width="11.81640625" style="25" hidden="1" customWidth="1"/>
    <col min="534" max="534" width="15.81640625" style="1" hidden="1" customWidth="1"/>
    <col min="535" max="537" width="37.7265625" style="1" hidden="1" customWidth="1" outlineLevel="1"/>
    <col min="538" max="538" width="17.54296875" style="1" hidden="1" customWidth="1" outlineLevel="1"/>
    <col min="539" max="539" width="28.81640625" style="1" hidden="1" customWidth="1" outlineLevel="1"/>
    <col min="540" max="540" width="17.54296875" style="1" hidden="1" customWidth="1" outlineLevel="1"/>
    <col min="541" max="541" width="28.81640625" style="1" hidden="1" customWidth="1" outlineLevel="1"/>
    <col min="542" max="542" width="37.7265625" style="1" hidden="1" customWidth="1" outlineLevel="1"/>
    <col min="543" max="543" width="28.81640625" style="1" hidden="1" customWidth="1" outlineLevel="1"/>
    <col min="544" max="544" width="37.7265625" style="1" hidden="1" customWidth="1" outlineLevel="1"/>
    <col min="545" max="545" width="28.81640625" style="1" hidden="1" customWidth="1" outlineLevel="1"/>
    <col min="546" max="546" width="37.7265625" style="1" hidden="1" customWidth="1" outlineLevel="1"/>
    <col min="547" max="547" width="28.81640625" style="1" hidden="1" customWidth="1" outlineLevel="1"/>
    <col min="548" max="548" width="37.7265625" style="1" hidden="1" customWidth="1" outlineLevel="1"/>
    <col min="549" max="549" width="28.81640625" style="1" hidden="1" customWidth="1" outlineLevel="1"/>
    <col min="550" max="550" width="37.7265625" style="1" hidden="1" customWidth="1" outlineLevel="1"/>
    <col min="551" max="551" width="28.81640625" style="1" hidden="1" customWidth="1" outlineLevel="1"/>
    <col min="552" max="552" width="37.7265625" style="1" hidden="1" customWidth="1" outlineLevel="1"/>
    <col min="553" max="553" width="12.81640625" style="19" customWidth="1" collapsed="1"/>
    <col min="554" max="554" width="23" style="1" customWidth="1"/>
    <col min="555" max="555" width="27.7265625" style="1" customWidth="1"/>
    <col min="556" max="556" width="15.453125" style="1" customWidth="1"/>
    <col min="557" max="557" width="35" style="1" customWidth="1"/>
    <col min="558" max="558" width="39.26953125" style="1" customWidth="1"/>
    <col min="559" max="559" width="16.1796875" style="1" customWidth="1"/>
    <col min="560" max="560" width="24.81640625" style="1" customWidth="1"/>
    <col min="561" max="561" width="36.81640625" style="1" customWidth="1"/>
    <col min="562" max="562" width="40" style="1" customWidth="1"/>
    <col min="563" max="16384" width="9.1796875" style="1"/>
  </cols>
  <sheetData>
    <row r="1" spans="1:562" s="3" customFormat="1" ht="30.5" x14ac:dyDescent="0.5">
      <c r="A1" s="7" t="s">
        <v>98</v>
      </c>
      <c r="B1" s="7"/>
      <c r="C1" s="7"/>
      <c r="D1" s="7"/>
      <c r="J1" s="23"/>
      <c r="L1" s="9" t="s">
        <v>1050</v>
      </c>
      <c r="Q1" s="20" t="s">
        <v>105</v>
      </c>
      <c r="AD1" s="4"/>
      <c r="AG1" s="46"/>
      <c r="AY1" s="4"/>
      <c r="BB1" s="34"/>
      <c r="BT1" s="4"/>
      <c r="BW1" s="34"/>
      <c r="CO1" s="4"/>
      <c r="CR1" s="34"/>
      <c r="DJ1" s="4"/>
      <c r="DM1" s="13"/>
      <c r="EF1" s="4"/>
      <c r="EI1" s="34"/>
      <c r="FA1" s="4"/>
      <c r="FD1" s="34"/>
      <c r="FV1" s="4"/>
      <c r="FY1" s="34"/>
      <c r="GQ1" s="4"/>
      <c r="GT1" s="34"/>
      <c r="HL1" s="4"/>
      <c r="HO1" s="13"/>
      <c r="IH1" s="4"/>
      <c r="IK1" s="34"/>
      <c r="JC1" s="4"/>
      <c r="JF1" s="34"/>
      <c r="JX1" s="4"/>
      <c r="KA1" s="34"/>
      <c r="KS1" s="4"/>
      <c r="KV1" s="34"/>
      <c r="LN1" s="4"/>
      <c r="LQ1" s="34"/>
      <c r="MI1" s="4"/>
      <c r="ML1" s="34"/>
      <c r="ND1" s="4"/>
      <c r="NG1" s="34"/>
      <c r="NY1" s="4"/>
      <c r="OB1" s="34"/>
      <c r="OT1" s="4"/>
      <c r="OW1" s="34"/>
      <c r="PN1" s="4"/>
      <c r="PQ1" s="13"/>
      <c r="PR1" s="16" t="s">
        <v>690</v>
      </c>
      <c r="PS1" s="24"/>
      <c r="PT1" s="24"/>
      <c r="PU1" s="24"/>
      <c r="PV1" s="24"/>
      <c r="PW1" s="24"/>
      <c r="PX1" s="24"/>
      <c r="PY1" s="24"/>
      <c r="PZ1" s="24"/>
      <c r="QF1" s="24"/>
      <c r="QG1" s="24"/>
      <c r="QH1" s="24"/>
      <c r="QI1" s="24"/>
      <c r="QJ1" s="24"/>
      <c r="QK1" s="24"/>
      <c r="QL1" s="13"/>
      <c r="QM1" s="24"/>
      <c r="QN1" s="24"/>
      <c r="QO1" s="24"/>
      <c r="QP1" s="24"/>
      <c r="QQ1" s="24"/>
      <c r="QR1" s="24"/>
      <c r="QS1" s="24"/>
      <c r="QT1" s="24"/>
      <c r="QU1" s="24"/>
      <c r="QV1" s="24"/>
      <c r="QW1" s="24"/>
      <c r="QX1" s="24"/>
      <c r="QY1" s="24"/>
      <c r="QZ1" s="24"/>
      <c r="RA1" s="24"/>
      <c r="RB1" s="13"/>
      <c r="RC1" s="16" t="s">
        <v>99</v>
      </c>
      <c r="RF1" s="44"/>
      <c r="RP1" s="13"/>
      <c r="RV1" s="13"/>
      <c r="SB1" s="13"/>
      <c r="SC1" s="6"/>
      <c r="SH1" s="13"/>
      <c r="SI1" s="6"/>
      <c r="SN1" s="13"/>
      <c r="SO1" s="6"/>
      <c r="ST1" s="14"/>
      <c r="SU1" s="16" t="s">
        <v>100</v>
      </c>
      <c r="SV1" s="23"/>
      <c r="SW1" s="23"/>
      <c r="SX1" s="23"/>
      <c r="SY1" s="23"/>
      <c r="SZ1" s="23"/>
      <c r="TA1" s="23"/>
      <c r="TB1" s="23"/>
      <c r="TC1" s="23"/>
      <c r="TD1" s="23"/>
      <c r="TE1" s="23"/>
      <c r="TF1" s="23"/>
      <c r="TG1" s="23"/>
      <c r="TH1" s="23"/>
      <c r="TI1" s="23"/>
      <c r="TJ1" s="17"/>
      <c r="TK1" s="16" t="s">
        <v>300</v>
      </c>
      <c r="TL1" s="24"/>
      <c r="TM1" s="24"/>
      <c r="UG1" s="17"/>
    </row>
    <row r="2" spans="1:562" s="5" customFormat="1" ht="43.5" x14ac:dyDescent="0.35">
      <c r="A2" s="5" t="s">
        <v>0</v>
      </c>
      <c r="C2" s="5" t="s">
        <v>270</v>
      </c>
      <c r="D2" s="5" t="s">
        <v>677</v>
      </c>
      <c r="E2" s="5" t="s">
        <v>1</v>
      </c>
      <c r="F2" s="5" t="s">
        <v>1019</v>
      </c>
      <c r="G2" s="5" t="s">
        <v>2</v>
      </c>
      <c r="H2" s="5" t="s">
        <v>368</v>
      </c>
      <c r="I2" s="5" t="s">
        <v>315</v>
      </c>
      <c r="J2" s="5" t="s">
        <v>1020</v>
      </c>
      <c r="K2" s="5" t="s">
        <v>1021</v>
      </c>
      <c r="L2" s="10" t="s">
        <v>3</v>
      </c>
      <c r="M2" s="5" t="s">
        <v>4</v>
      </c>
      <c r="N2" s="5" t="s">
        <v>270</v>
      </c>
      <c r="O2" s="5" t="s">
        <v>470</v>
      </c>
      <c r="P2" s="5" t="s">
        <v>820</v>
      </c>
      <c r="Q2" s="5" t="s">
        <v>821</v>
      </c>
      <c r="R2" s="5" t="s">
        <v>471</v>
      </c>
      <c r="S2" s="5" t="s">
        <v>822</v>
      </c>
      <c r="T2" s="5" t="s">
        <v>823</v>
      </c>
      <c r="U2" s="5" t="s">
        <v>472</v>
      </c>
      <c r="V2" s="5" t="s">
        <v>824</v>
      </c>
      <c r="W2" s="5" t="s">
        <v>825</v>
      </c>
      <c r="X2" s="5" t="s">
        <v>473</v>
      </c>
      <c r="Y2" s="5" t="s">
        <v>826</v>
      </c>
      <c r="Z2" s="5" t="s">
        <v>828</v>
      </c>
      <c r="AA2" s="5" t="s">
        <v>474</v>
      </c>
      <c r="AB2" s="5" t="s">
        <v>830</v>
      </c>
      <c r="AC2" s="5" t="s">
        <v>833</v>
      </c>
      <c r="AD2" s="2" t="s">
        <v>475</v>
      </c>
      <c r="AE2" s="5" t="s">
        <v>279</v>
      </c>
      <c r="AF2" s="5" t="s">
        <v>280</v>
      </c>
      <c r="AG2" s="37" t="s">
        <v>5</v>
      </c>
      <c r="AH2" s="5" t="s">
        <v>6</v>
      </c>
      <c r="AI2" s="5" t="s">
        <v>270</v>
      </c>
      <c r="AJ2" s="5" t="s">
        <v>476</v>
      </c>
      <c r="AK2" s="5" t="s">
        <v>820</v>
      </c>
      <c r="AL2" s="5" t="s">
        <v>821</v>
      </c>
      <c r="AM2" s="5" t="s">
        <v>477</v>
      </c>
      <c r="AN2" s="5" t="s">
        <v>822</v>
      </c>
      <c r="AO2" s="5" t="s">
        <v>823</v>
      </c>
      <c r="AP2" s="5" t="s">
        <v>478</v>
      </c>
      <c r="AQ2" s="5" t="s">
        <v>824</v>
      </c>
      <c r="AR2" s="5" t="s">
        <v>825</v>
      </c>
      <c r="AS2" s="5" t="s">
        <v>479</v>
      </c>
      <c r="AT2" s="5" t="s">
        <v>826</v>
      </c>
      <c r="AU2" s="5" t="s">
        <v>828</v>
      </c>
      <c r="AV2" s="5" t="s">
        <v>480</v>
      </c>
      <c r="AW2" s="5" t="s">
        <v>830</v>
      </c>
      <c r="AX2" s="5" t="s">
        <v>833</v>
      </c>
      <c r="AY2" s="2" t="s">
        <v>475</v>
      </c>
      <c r="AZ2" s="5" t="s">
        <v>281</v>
      </c>
      <c r="BA2" s="5" t="s">
        <v>282</v>
      </c>
      <c r="BB2" s="45" t="s">
        <v>7</v>
      </c>
      <c r="BC2" s="5" t="s">
        <v>8</v>
      </c>
      <c r="BD2" s="5" t="s">
        <v>270</v>
      </c>
      <c r="BE2" s="5" t="s">
        <v>490</v>
      </c>
      <c r="BF2" s="5" t="s">
        <v>820</v>
      </c>
      <c r="BG2" s="5" t="s">
        <v>821</v>
      </c>
      <c r="BH2" s="5" t="s">
        <v>491</v>
      </c>
      <c r="BI2" s="5" t="s">
        <v>822</v>
      </c>
      <c r="BJ2" s="5" t="s">
        <v>823</v>
      </c>
      <c r="BK2" s="5" t="s">
        <v>492</v>
      </c>
      <c r="BL2" s="5" t="s">
        <v>822</v>
      </c>
      <c r="BM2" s="5" t="s">
        <v>823</v>
      </c>
      <c r="BN2" s="5" t="s">
        <v>493</v>
      </c>
      <c r="BO2" s="5" t="s">
        <v>826</v>
      </c>
      <c r="BP2" s="5" t="s">
        <v>828</v>
      </c>
      <c r="BQ2" s="5" t="s">
        <v>494</v>
      </c>
      <c r="BR2" s="5" t="s">
        <v>830</v>
      </c>
      <c r="BS2" s="5" t="s">
        <v>833</v>
      </c>
      <c r="BT2" s="2" t="s">
        <v>475</v>
      </c>
      <c r="BU2" s="5" t="s">
        <v>9</v>
      </c>
      <c r="BV2" s="5" t="s">
        <v>10</v>
      </c>
      <c r="BW2" s="45" t="s">
        <v>11</v>
      </c>
      <c r="BX2" s="5" t="s">
        <v>12</v>
      </c>
      <c r="BY2" s="5" t="s">
        <v>270</v>
      </c>
      <c r="BZ2" s="5" t="s">
        <v>496</v>
      </c>
      <c r="CA2" s="5" t="s">
        <v>820</v>
      </c>
      <c r="CB2" s="5" t="s">
        <v>821</v>
      </c>
      <c r="CC2" s="5" t="s">
        <v>497</v>
      </c>
      <c r="CD2" s="5" t="s">
        <v>822</v>
      </c>
      <c r="CE2" s="5" t="s">
        <v>823</v>
      </c>
      <c r="CF2" s="5" t="s">
        <v>498</v>
      </c>
      <c r="CG2" s="5" t="s">
        <v>824</v>
      </c>
      <c r="CH2" s="5" t="s">
        <v>825</v>
      </c>
      <c r="CI2" s="5" t="s">
        <v>499</v>
      </c>
      <c r="CJ2" s="5" t="s">
        <v>826</v>
      </c>
      <c r="CK2" s="5" t="s">
        <v>828</v>
      </c>
      <c r="CL2" s="5" t="s">
        <v>500</v>
      </c>
      <c r="CM2" s="5" t="s">
        <v>830</v>
      </c>
      <c r="CN2" s="5" t="s">
        <v>833</v>
      </c>
      <c r="CO2" s="2" t="s">
        <v>475</v>
      </c>
      <c r="CP2" s="5" t="s">
        <v>13</v>
      </c>
      <c r="CQ2" s="5" t="s">
        <v>14</v>
      </c>
      <c r="CR2" s="45" t="s">
        <v>15</v>
      </c>
      <c r="CS2" s="5" t="s">
        <v>16</v>
      </c>
      <c r="CT2" s="5" t="s">
        <v>270</v>
      </c>
      <c r="CU2" s="5" t="s">
        <v>510</v>
      </c>
      <c r="CV2" s="5" t="s">
        <v>820</v>
      </c>
      <c r="CW2" s="5" t="s">
        <v>821</v>
      </c>
      <c r="CX2" s="5" t="s">
        <v>511</v>
      </c>
      <c r="CY2" s="5" t="s">
        <v>822</v>
      </c>
      <c r="CZ2" s="5" t="s">
        <v>823</v>
      </c>
      <c r="DA2" s="5" t="s">
        <v>512</v>
      </c>
      <c r="DB2" s="5" t="s">
        <v>824</v>
      </c>
      <c r="DC2" s="5" t="s">
        <v>825</v>
      </c>
      <c r="DD2" s="5" t="s">
        <v>513</v>
      </c>
      <c r="DE2" s="5" t="s">
        <v>826</v>
      </c>
      <c r="DF2" s="5" t="s">
        <v>828</v>
      </c>
      <c r="DG2" s="5" t="s">
        <v>514</v>
      </c>
      <c r="DH2" s="5" t="s">
        <v>830</v>
      </c>
      <c r="DI2" s="5" t="s">
        <v>833</v>
      </c>
      <c r="DJ2" s="2" t="s">
        <v>475</v>
      </c>
      <c r="DK2" s="5" t="s">
        <v>17</v>
      </c>
      <c r="DL2" s="5" t="s">
        <v>18</v>
      </c>
      <c r="DM2" s="2" t="s">
        <v>288</v>
      </c>
      <c r="DN2" s="5" t="s">
        <v>19</v>
      </c>
      <c r="DO2" s="5" t="s">
        <v>20</v>
      </c>
      <c r="DP2" s="5" t="s">
        <v>270</v>
      </c>
      <c r="DQ2" s="5" t="s">
        <v>516</v>
      </c>
      <c r="DR2" s="5" t="s">
        <v>820</v>
      </c>
      <c r="DS2" s="5" t="s">
        <v>821</v>
      </c>
      <c r="DT2" s="5" t="s">
        <v>517</v>
      </c>
      <c r="DU2" s="5" t="s">
        <v>822</v>
      </c>
      <c r="DV2" s="5" t="s">
        <v>823</v>
      </c>
      <c r="DW2" s="5" t="s">
        <v>518</v>
      </c>
      <c r="DX2" s="5" t="s">
        <v>824</v>
      </c>
      <c r="DY2" s="5" t="s">
        <v>825</v>
      </c>
      <c r="DZ2" s="5" t="s">
        <v>519</v>
      </c>
      <c r="EA2" s="5" t="s">
        <v>826</v>
      </c>
      <c r="EB2" s="5" t="s">
        <v>828</v>
      </c>
      <c r="EC2" s="5" t="s">
        <v>520</v>
      </c>
      <c r="ED2" s="5" t="s">
        <v>830</v>
      </c>
      <c r="EE2" s="5" t="s">
        <v>833</v>
      </c>
      <c r="EF2" s="2" t="s">
        <v>475</v>
      </c>
      <c r="EG2" s="5" t="s">
        <v>21</v>
      </c>
      <c r="EH2" s="5" t="s">
        <v>22</v>
      </c>
      <c r="EI2" s="45" t="s">
        <v>23</v>
      </c>
      <c r="EJ2" s="5" t="s">
        <v>24</v>
      </c>
      <c r="EK2" s="5" t="s">
        <v>270</v>
      </c>
      <c r="EL2" s="5" t="s">
        <v>531</v>
      </c>
      <c r="EM2" s="5" t="s">
        <v>820</v>
      </c>
      <c r="EN2" s="5" t="s">
        <v>821</v>
      </c>
      <c r="EO2" s="5" t="s">
        <v>532</v>
      </c>
      <c r="EP2" s="5" t="s">
        <v>822</v>
      </c>
      <c r="EQ2" s="5" t="s">
        <v>823</v>
      </c>
      <c r="ER2" s="5" t="s">
        <v>533</v>
      </c>
      <c r="ES2" s="5" t="s">
        <v>824</v>
      </c>
      <c r="ET2" s="5" t="s">
        <v>825</v>
      </c>
      <c r="EU2" s="5" t="s">
        <v>534</v>
      </c>
      <c r="EV2" s="5" t="s">
        <v>826</v>
      </c>
      <c r="EW2" s="5" t="s">
        <v>828</v>
      </c>
      <c r="EX2" s="5" t="s">
        <v>535</v>
      </c>
      <c r="EY2" s="5" t="s">
        <v>830</v>
      </c>
      <c r="EZ2" s="5" t="s">
        <v>833</v>
      </c>
      <c r="FA2" s="2" t="s">
        <v>475</v>
      </c>
      <c r="FB2" s="5" t="s">
        <v>25</v>
      </c>
      <c r="FC2" s="5" t="s">
        <v>26</v>
      </c>
      <c r="FD2" s="45" t="s">
        <v>27</v>
      </c>
      <c r="FE2" s="5" t="s">
        <v>28</v>
      </c>
      <c r="FF2" s="5" t="s">
        <v>270</v>
      </c>
      <c r="FG2" s="5" t="s">
        <v>536</v>
      </c>
      <c r="FH2" s="5" t="s">
        <v>820</v>
      </c>
      <c r="FI2" s="5" t="s">
        <v>821</v>
      </c>
      <c r="FJ2" s="5" t="s">
        <v>537</v>
      </c>
      <c r="FK2" s="5" t="s">
        <v>822</v>
      </c>
      <c r="FL2" s="5" t="s">
        <v>823</v>
      </c>
      <c r="FM2" s="5" t="s">
        <v>538</v>
      </c>
      <c r="FN2" s="5" t="s">
        <v>824</v>
      </c>
      <c r="FO2" s="5" t="s">
        <v>825</v>
      </c>
      <c r="FP2" s="5" t="s">
        <v>539</v>
      </c>
      <c r="FQ2" s="5" t="s">
        <v>826</v>
      </c>
      <c r="FR2" s="5" t="s">
        <v>828</v>
      </c>
      <c r="FS2" s="5" t="s">
        <v>540</v>
      </c>
      <c r="FT2" s="5" t="s">
        <v>830</v>
      </c>
      <c r="FU2" s="5" t="s">
        <v>833</v>
      </c>
      <c r="FV2" s="2" t="s">
        <v>475</v>
      </c>
      <c r="FW2" s="5" t="s">
        <v>29</v>
      </c>
      <c r="FX2" s="5" t="s">
        <v>30</v>
      </c>
      <c r="FY2" s="45" t="s">
        <v>31</v>
      </c>
      <c r="FZ2" s="5" t="s">
        <v>32</v>
      </c>
      <c r="GA2" s="5" t="s">
        <v>270</v>
      </c>
      <c r="GB2" s="5" t="s">
        <v>550</v>
      </c>
      <c r="GC2" s="5" t="s">
        <v>820</v>
      </c>
      <c r="GD2" s="5" t="s">
        <v>821</v>
      </c>
      <c r="GE2" s="5" t="s">
        <v>551</v>
      </c>
      <c r="GF2" s="5" t="s">
        <v>822</v>
      </c>
      <c r="GG2" s="5" t="s">
        <v>823</v>
      </c>
      <c r="GH2" s="5" t="s">
        <v>552</v>
      </c>
      <c r="GI2" s="5" t="s">
        <v>824</v>
      </c>
      <c r="GJ2" s="5" t="s">
        <v>825</v>
      </c>
      <c r="GK2" s="5" t="s">
        <v>553</v>
      </c>
      <c r="GL2" s="5" t="s">
        <v>826</v>
      </c>
      <c r="GM2" s="5" t="s">
        <v>828</v>
      </c>
      <c r="GN2" s="5" t="s">
        <v>554</v>
      </c>
      <c r="GO2" s="5" t="s">
        <v>830</v>
      </c>
      <c r="GP2" s="5" t="s">
        <v>833</v>
      </c>
      <c r="GQ2" s="2" t="s">
        <v>475</v>
      </c>
      <c r="GR2" s="5" t="s">
        <v>33</v>
      </c>
      <c r="GS2" s="5" t="s">
        <v>34</v>
      </c>
      <c r="GT2" s="45" t="s">
        <v>35</v>
      </c>
      <c r="GU2" s="5" t="s">
        <v>36</v>
      </c>
      <c r="GV2" s="5" t="s">
        <v>270</v>
      </c>
      <c r="GW2" s="5" t="s">
        <v>556</v>
      </c>
      <c r="GX2" s="5" t="s">
        <v>820</v>
      </c>
      <c r="GY2" s="5" t="s">
        <v>821</v>
      </c>
      <c r="GZ2" s="5" t="s">
        <v>557</v>
      </c>
      <c r="HA2" s="5" t="s">
        <v>822</v>
      </c>
      <c r="HB2" s="5" t="s">
        <v>823</v>
      </c>
      <c r="HC2" s="5" t="s">
        <v>558</v>
      </c>
      <c r="HD2" s="5" t="s">
        <v>824</v>
      </c>
      <c r="HE2" s="5" t="s">
        <v>825</v>
      </c>
      <c r="HF2" s="5" t="s">
        <v>559</v>
      </c>
      <c r="HG2" s="5" t="s">
        <v>826</v>
      </c>
      <c r="HH2" s="5" t="s">
        <v>828</v>
      </c>
      <c r="HI2" s="5" t="s">
        <v>560</v>
      </c>
      <c r="HJ2" s="5" t="s">
        <v>830</v>
      </c>
      <c r="HK2" s="5" t="s">
        <v>833</v>
      </c>
      <c r="HL2" s="2" t="s">
        <v>475</v>
      </c>
      <c r="HM2" s="5" t="s">
        <v>37</v>
      </c>
      <c r="HN2" s="5" t="s">
        <v>38</v>
      </c>
      <c r="HO2" s="2" t="s">
        <v>82</v>
      </c>
      <c r="HP2" s="5" t="s">
        <v>39</v>
      </c>
      <c r="HQ2" s="5" t="s">
        <v>40</v>
      </c>
      <c r="HR2" s="5" t="s">
        <v>270</v>
      </c>
      <c r="HS2" s="5" t="s">
        <v>571</v>
      </c>
      <c r="HT2" s="5" t="s">
        <v>820</v>
      </c>
      <c r="HU2" s="5" t="s">
        <v>821</v>
      </c>
      <c r="HV2" s="5" t="s">
        <v>572</v>
      </c>
      <c r="HW2" s="5" t="s">
        <v>822</v>
      </c>
      <c r="HX2" s="5" t="s">
        <v>823</v>
      </c>
      <c r="HY2" s="5" t="s">
        <v>573</v>
      </c>
      <c r="HZ2" s="5" t="s">
        <v>824</v>
      </c>
      <c r="IA2" s="5" t="s">
        <v>825</v>
      </c>
      <c r="IB2" s="5" t="s">
        <v>574</v>
      </c>
      <c r="IC2" s="5" t="s">
        <v>826</v>
      </c>
      <c r="ID2" s="5" t="s">
        <v>828</v>
      </c>
      <c r="IE2" s="5" t="s">
        <v>575</v>
      </c>
      <c r="IF2" s="5" t="s">
        <v>830</v>
      </c>
      <c r="IG2" s="5" t="s">
        <v>833</v>
      </c>
      <c r="IH2" s="2" t="s">
        <v>475</v>
      </c>
      <c r="II2" s="5" t="s">
        <v>41</v>
      </c>
      <c r="IJ2" s="5" t="s">
        <v>42</v>
      </c>
      <c r="IK2" s="45" t="s">
        <v>43</v>
      </c>
      <c r="IL2" s="5" t="s">
        <v>44</v>
      </c>
      <c r="IM2" s="5" t="s">
        <v>270</v>
      </c>
      <c r="IN2" s="5" t="s">
        <v>576</v>
      </c>
      <c r="IO2" s="5" t="s">
        <v>820</v>
      </c>
      <c r="IP2" s="5" t="s">
        <v>821</v>
      </c>
      <c r="IQ2" s="5" t="s">
        <v>577</v>
      </c>
      <c r="IR2" s="5" t="s">
        <v>822</v>
      </c>
      <c r="IS2" s="5" t="s">
        <v>823</v>
      </c>
      <c r="IT2" s="5" t="s">
        <v>578</v>
      </c>
      <c r="IU2" s="5" t="s">
        <v>824</v>
      </c>
      <c r="IV2" s="5" t="s">
        <v>825</v>
      </c>
      <c r="IW2" s="5" t="s">
        <v>579</v>
      </c>
      <c r="IX2" s="5" t="s">
        <v>826</v>
      </c>
      <c r="IY2" s="5" t="s">
        <v>828</v>
      </c>
      <c r="IZ2" s="5" t="s">
        <v>580</v>
      </c>
      <c r="JA2" s="5" t="s">
        <v>830</v>
      </c>
      <c r="JB2" s="5" t="s">
        <v>833</v>
      </c>
      <c r="JC2" s="2" t="s">
        <v>475</v>
      </c>
      <c r="JD2" s="5" t="s">
        <v>45</v>
      </c>
      <c r="JE2" s="5" t="s">
        <v>46</v>
      </c>
      <c r="JF2" s="45" t="s">
        <v>47</v>
      </c>
      <c r="JG2" s="5" t="s">
        <v>48</v>
      </c>
      <c r="JH2" s="5" t="s">
        <v>270</v>
      </c>
      <c r="JI2" s="5" t="s">
        <v>591</v>
      </c>
      <c r="JJ2" s="5" t="s">
        <v>820</v>
      </c>
      <c r="JK2" s="5" t="s">
        <v>821</v>
      </c>
      <c r="JL2" s="5" t="s">
        <v>592</v>
      </c>
      <c r="JM2" s="5" t="s">
        <v>822</v>
      </c>
      <c r="JN2" s="5" t="s">
        <v>823</v>
      </c>
      <c r="JO2" s="5" t="s">
        <v>593</v>
      </c>
      <c r="JP2" s="5" t="s">
        <v>824</v>
      </c>
      <c r="JQ2" s="5" t="s">
        <v>825</v>
      </c>
      <c r="JR2" s="5" t="s">
        <v>594</v>
      </c>
      <c r="JS2" s="5" t="s">
        <v>826</v>
      </c>
      <c r="JT2" s="5" t="s">
        <v>828</v>
      </c>
      <c r="JU2" s="5" t="s">
        <v>595</v>
      </c>
      <c r="JV2" s="5" t="s">
        <v>830</v>
      </c>
      <c r="JW2" s="5" t="s">
        <v>833</v>
      </c>
      <c r="JX2" s="2" t="s">
        <v>475</v>
      </c>
      <c r="JY2" s="5" t="s">
        <v>49</v>
      </c>
      <c r="JZ2" s="5" t="s">
        <v>50</v>
      </c>
      <c r="KA2" s="45" t="s">
        <v>51</v>
      </c>
      <c r="KB2" s="5" t="s">
        <v>52</v>
      </c>
      <c r="KC2" s="5" t="s">
        <v>270</v>
      </c>
      <c r="KD2" s="5" t="s">
        <v>596</v>
      </c>
      <c r="KE2" s="5" t="s">
        <v>820</v>
      </c>
      <c r="KF2" s="5" t="s">
        <v>821</v>
      </c>
      <c r="KG2" s="5" t="s">
        <v>597</v>
      </c>
      <c r="KH2" s="5" t="s">
        <v>822</v>
      </c>
      <c r="KI2" s="5" t="s">
        <v>823</v>
      </c>
      <c r="KJ2" s="5" t="s">
        <v>598</v>
      </c>
      <c r="KK2" s="5" t="s">
        <v>824</v>
      </c>
      <c r="KL2" s="5" t="s">
        <v>825</v>
      </c>
      <c r="KM2" s="5" t="s">
        <v>599</v>
      </c>
      <c r="KN2" s="5" t="s">
        <v>826</v>
      </c>
      <c r="KO2" s="5" t="s">
        <v>828</v>
      </c>
      <c r="KP2" s="5" t="s">
        <v>600</v>
      </c>
      <c r="KQ2" s="5" t="s">
        <v>830</v>
      </c>
      <c r="KR2" s="5" t="s">
        <v>833</v>
      </c>
      <c r="KS2" s="2" t="s">
        <v>475</v>
      </c>
      <c r="KT2" s="5" t="s">
        <v>53</v>
      </c>
      <c r="KU2" s="5" t="s">
        <v>54</v>
      </c>
      <c r="KV2" s="45" t="s">
        <v>55</v>
      </c>
      <c r="KW2" s="5" t="s">
        <v>56</v>
      </c>
      <c r="KX2" s="5" t="s">
        <v>270</v>
      </c>
      <c r="KY2" s="5" t="s">
        <v>611</v>
      </c>
      <c r="KZ2" s="5" t="s">
        <v>820</v>
      </c>
      <c r="LA2" s="5" t="s">
        <v>821</v>
      </c>
      <c r="LB2" s="5" t="s">
        <v>612</v>
      </c>
      <c r="LC2" s="5" t="s">
        <v>822</v>
      </c>
      <c r="LD2" s="5" t="s">
        <v>823</v>
      </c>
      <c r="LE2" s="5" t="s">
        <v>613</v>
      </c>
      <c r="LF2" s="5" t="s">
        <v>824</v>
      </c>
      <c r="LG2" s="5" t="s">
        <v>825</v>
      </c>
      <c r="LH2" s="5" t="s">
        <v>614</v>
      </c>
      <c r="LI2" s="5" t="s">
        <v>826</v>
      </c>
      <c r="LJ2" s="5" t="s">
        <v>828</v>
      </c>
      <c r="LK2" s="5" t="s">
        <v>615</v>
      </c>
      <c r="LL2" s="5" t="s">
        <v>830</v>
      </c>
      <c r="LM2" s="5" t="s">
        <v>833</v>
      </c>
      <c r="LN2" s="2" t="s">
        <v>475</v>
      </c>
      <c r="LO2" s="5" t="s">
        <v>57</v>
      </c>
      <c r="LP2" s="5" t="s">
        <v>58</v>
      </c>
      <c r="LQ2" s="45" t="s">
        <v>59</v>
      </c>
      <c r="LR2" s="5" t="s">
        <v>60</v>
      </c>
      <c r="LS2" s="5" t="s">
        <v>270</v>
      </c>
      <c r="LT2" s="5" t="s">
        <v>616</v>
      </c>
      <c r="LU2" s="5" t="s">
        <v>820</v>
      </c>
      <c r="LV2" s="5" t="s">
        <v>821</v>
      </c>
      <c r="LW2" s="5" t="s">
        <v>617</v>
      </c>
      <c r="LX2" s="5" t="s">
        <v>822</v>
      </c>
      <c r="LY2" s="5" t="s">
        <v>823</v>
      </c>
      <c r="LZ2" s="5" t="s">
        <v>618</v>
      </c>
      <c r="MA2" s="5" t="s">
        <v>824</v>
      </c>
      <c r="MB2" s="5" t="s">
        <v>825</v>
      </c>
      <c r="MC2" s="5" t="s">
        <v>619</v>
      </c>
      <c r="MD2" s="5" t="s">
        <v>826</v>
      </c>
      <c r="ME2" s="5" t="s">
        <v>828</v>
      </c>
      <c r="MF2" s="5" t="s">
        <v>620</v>
      </c>
      <c r="MG2" s="5" t="s">
        <v>830</v>
      </c>
      <c r="MH2" s="5" t="s">
        <v>833</v>
      </c>
      <c r="MI2" s="2" t="s">
        <v>475</v>
      </c>
      <c r="MJ2" s="5" t="s">
        <v>61</v>
      </c>
      <c r="MK2" s="5" t="s">
        <v>62</v>
      </c>
      <c r="ML2" s="45" t="s">
        <v>63</v>
      </c>
      <c r="MM2" s="5" t="s">
        <v>64</v>
      </c>
      <c r="MN2" s="5" t="s">
        <v>270</v>
      </c>
      <c r="MO2" s="5" t="s">
        <v>631</v>
      </c>
      <c r="MP2" s="5" t="s">
        <v>820</v>
      </c>
      <c r="MQ2" s="5" t="s">
        <v>821</v>
      </c>
      <c r="MR2" s="5" t="s">
        <v>632</v>
      </c>
      <c r="MS2" s="5" t="s">
        <v>822</v>
      </c>
      <c r="MT2" s="5" t="s">
        <v>823</v>
      </c>
      <c r="MU2" s="5" t="s">
        <v>633</v>
      </c>
      <c r="MV2" s="5" t="s">
        <v>824</v>
      </c>
      <c r="MW2" s="5" t="s">
        <v>825</v>
      </c>
      <c r="MX2" s="5" t="s">
        <v>634</v>
      </c>
      <c r="MY2" s="5" t="s">
        <v>826</v>
      </c>
      <c r="MZ2" s="5" t="s">
        <v>828</v>
      </c>
      <c r="NA2" s="5" t="s">
        <v>635</v>
      </c>
      <c r="NB2" s="5" t="s">
        <v>830</v>
      </c>
      <c r="NC2" s="5" t="s">
        <v>833</v>
      </c>
      <c r="ND2" s="2" t="s">
        <v>475</v>
      </c>
      <c r="NE2" s="5" t="s">
        <v>65</v>
      </c>
      <c r="NF2" s="5" t="s">
        <v>66</v>
      </c>
      <c r="NG2" s="45" t="s">
        <v>67</v>
      </c>
      <c r="NH2" s="5" t="s">
        <v>68</v>
      </c>
      <c r="NI2" s="5" t="s">
        <v>270</v>
      </c>
      <c r="NJ2" s="5" t="s">
        <v>636</v>
      </c>
      <c r="NK2" s="5" t="s">
        <v>820</v>
      </c>
      <c r="NL2" s="5" t="s">
        <v>821</v>
      </c>
      <c r="NM2" s="5" t="s">
        <v>637</v>
      </c>
      <c r="NN2" s="5" t="s">
        <v>822</v>
      </c>
      <c r="NO2" s="5" t="s">
        <v>823</v>
      </c>
      <c r="NP2" s="5" t="s">
        <v>638</v>
      </c>
      <c r="NQ2" s="5" t="s">
        <v>824</v>
      </c>
      <c r="NR2" s="5" t="s">
        <v>825</v>
      </c>
      <c r="NS2" s="5" t="s">
        <v>639</v>
      </c>
      <c r="NT2" s="5" t="s">
        <v>826</v>
      </c>
      <c r="NU2" s="5" t="s">
        <v>828</v>
      </c>
      <c r="NV2" s="5" t="s">
        <v>640</v>
      </c>
      <c r="NW2" s="5" t="s">
        <v>830</v>
      </c>
      <c r="NX2" s="5" t="s">
        <v>833</v>
      </c>
      <c r="NY2" s="2" t="s">
        <v>475</v>
      </c>
      <c r="NZ2" s="5" t="s">
        <v>69</v>
      </c>
      <c r="OA2" s="5" t="s">
        <v>70</v>
      </c>
      <c r="OB2" s="45" t="s">
        <v>71</v>
      </c>
      <c r="OC2" s="5" t="s">
        <v>72</v>
      </c>
      <c r="OD2" s="5" t="s">
        <v>270</v>
      </c>
      <c r="OE2" s="5" t="s">
        <v>651</v>
      </c>
      <c r="OF2" s="5" t="s">
        <v>820</v>
      </c>
      <c r="OG2" s="5" t="s">
        <v>821</v>
      </c>
      <c r="OH2" s="5" t="s">
        <v>652</v>
      </c>
      <c r="OI2" s="5" t="s">
        <v>822</v>
      </c>
      <c r="OJ2" s="5" t="s">
        <v>823</v>
      </c>
      <c r="OK2" s="5" t="s">
        <v>653</v>
      </c>
      <c r="OL2" s="5" t="s">
        <v>824</v>
      </c>
      <c r="OM2" s="5" t="s">
        <v>825</v>
      </c>
      <c r="ON2" s="5" t="s">
        <v>654</v>
      </c>
      <c r="OO2" s="5" t="s">
        <v>826</v>
      </c>
      <c r="OP2" s="5" t="s">
        <v>828</v>
      </c>
      <c r="OQ2" s="5" t="s">
        <v>655</v>
      </c>
      <c r="OR2" s="5" t="s">
        <v>830</v>
      </c>
      <c r="OS2" s="5" t="s">
        <v>833</v>
      </c>
      <c r="OT2" s="2" t="s">
        <v>475</v>
      </c>
      <c r="OU2" s="5" t="s">
        <v>73</v>
      </c>
      <c r="OV2" s="5" t="s">
        <v>74</v>
      </c>
      <c r="OW2" s="45" t="s">
        <v>75</v>
      </c>
      <c r="OX2" s="5" t="s">
        <v>76</v>
      </c>
      <c r="OY2" s="5" t="s">
        <v>656</v>
      </c>
      <c r="OZ2" s="5" t="s">
        <v>820</v>
      </c>
      <c r="PA2" s="5" t="s">
        <v>821</v>
      </c>
      <c r="PB2" s="5" t="s">
        <v>657</v>
      </c>
      <c r="PC2" s="5" t="s">
        <v>822</v>
      </c>
      <c r="PD2" s="5" t="s">
        <v>823</v>
      </c>
      <c r="PE2" s="5" t="s">
        <v>658</v>
      </c>
      <c r="PF2" s="5" t="s">
        <v>824</v>
      </c>
      <c r="PG2" s="5" t="s">
        <v>825</v>
      </c>
      <c r="PH2" s="5" t="s">
        <v>659</v>
      </c>
      <c r="PI2" s="5" t="s">
        <v>826</v>
      </c>
      <c r="PJ2" s="5" t="s">
        <v>828</v>
      </c>
      <c r="PK2" s="5" t="s">
        <v>660</v>
      </c>
      <c r="PL2" s="5" t="s">
        <v>830</v>
      </c>
      <c r="PM2" s="5" t="s">
        <v>833</v>
      </c>
      <c r="PN2" s="2" t="s">
        <v>475</v>
      </c>
      <c r="PO2" s="5" t="s">
        <v>77</v>
      </c>
      <c r="PP2" s="5" t="s">
        <v>78</v>
      </c>
      <c r="PQ2" s="2" t="s">
        <v>83</v>
      </c>
      <c r="PR2" s="10" t="s">
        <v>312</v>
      </c>
      <c r="PS2" s="5" t="s">
        <v>270</v>
      </c>
      <c r="PT2" s="5" t="s">
        <v>684</v>
      </c>
      <c r="PU2" s="5" t="s">
        <v>313</v>
      </c>
      <c r="PV2" s="5" t="s">
        <v>270</v>
      </c>
      <c r="PW2" s="5" t="s">
        <v>683</v>
      </c>
      <c r="PX2" s="5" t="s">
        <v>314</v>
      </c>
      <c r="PY2" s="5" t="s">
        <v>270</v>
      </c>
      <c r="PZ2" s="5" t="s">
        <v>682</v>
      </c>
      <c r="QA2" s="5" t="s">
        <v>270</v>
      </c>
      <c r="QB2" s="5" t="s">
        <v>270</v>
      </c>
      <c r="QC2" s="5" t="s">
        <v>270</v>
      </c>
      <c r="QD2" s="5" t="s">
        <v>270</v>
      </c>
      <c r="QE2" s="5" t="s">
        <v>270</v>
      </c>
      <c r="QF2" s="5" t="s">
        <v>352</v>
      </c>
      <c r="QG2" s="5" t="s">
        <v>270</v>
      </c>
      <c r="QH2" s="5" t="s">
        <v>680</v>
      </c>
      <c r="QI2" s="5" t="s">
        <v>354</v>
      </c>
      <c r="QJ2" s="5" t="s">
        <v>270</v>
      </c>
      <c r="QK2" s="5" t="s">
        <v>681</v>
      </c>
      <c r="QL2" s="2" t="s">
        <v>366</v>
      </c>
      <c r="QM2" s="5" t="s">
        <v>356</v>
      </c>
      <c r="QN2" s="5" t="s">
        <v>270</v>
      </c>
      <c r="QO2" s="5" t="s">
        <v>689</v>
      </c>
      <c r="QP2" s="5" t="s">
        <v>358</v>
      </c>
      <c r="QQ2" s="5" t="s">
        <v>270</v>
      </c>
      <c r="QR2" s="5" t="s">
        <v>688</v>
      </c>
      <c r="QS2" s="5" t="s">
        <v>361</v>
      </c>
      <c r="QT2" s="5" t="s">
        <v>270</v>
      </c>
      <c r="QU2" s="5" t="s">
        <v>687</v>
      </c>
      <c r="QV2" s="5" t="s">
        <v>362</v>
      </c>
      <c r="QW2" s="5" t="s">
        <v>270</v>
      </c>
      <c r="QX2" s="5" t="s">
        <v>686</v>
      </c>
      <c r="QY2" s="5" t="s">
        <v>364</v>
      </c>
      <c r="QZ2" s="5" t="s">
        <v>270</v>
      </c>
      <c r="RA2" s="5" t="s">
        <v>685</v>
      </c>
      <c r="RB2" s="2" t="s">
        <v>367</v>
      </c>
      <c r="RC2" s="10" t="s">
        <v>79</v>
      </c>
      <c r="RD2" s="5" t="s">
        <v>80</v>
      </c>
      <c r="RE2" s="5" t="s">
        <v>270</v>
      </c>
      <c r="RF2" s="45" t="s">
        <v>101</v>
      </c>
      <c r="RG2" s="5" t="s">
        <v>106</v>
      </c>
      <c r="RH2" s="5" t="s">
        <v>107</v>
      </c>
      <c r="RI2" s="5" t="s">
        <v>108</v>
      </c>
      <c r="RJ2" s="5" t="s">
        <v>109</v>
      </c>
      <c r="RK2" s="5" t="s">
        <v>110</v>
      </c>
      <c r="RL2" s="5" t="s">
        <v>111</v>
      </c>
      <c r="RM2" s="5" t="s">
        <v>112</v>
      </c>
      <c r="RN2" s="5" t="s">
        <v>113</v>
      </c>
      <c r="RO2" s="5" t="s">
        <v>114</v>
      </c>
      <c r="RP2" s="2" t="s">
        <v>84</v>
      </c>
      <c r="RQ2" s="5" t="s">
        <v>115</v>
      </c>
      <c r="RR2" s="5" t="s">
        <v>116</v>
      </c>
      <c r="RS2" s="5" t="s">
        <v>117</v>
      </c>
      <c r="RT2" s="5" t="s">
        <v>118</v>
      </c>
      <c r="RU2" s="5" t="s">
        <v>119</v>
      </c>
      <c r="RV2" s="2" t="s">
        <v>85</v>
      </c>
      <c r="RW2" s="5" t="s">
        <v>120</v>
      </c>
      <c r="RX2" s="5" t="s">
        <v>121</v>
      </c>
      <c r="RY2" s="5" t="s">
        <v>122</v>
      </c>
      <c r="RZ2" s="5" t="s">
        <v>123</v>
      </c>
      <c r="SA2" s="5" t="s">
        <v>124</v>
      </c>
      <c r="SB2" s="2" t="s">
        <v>86</v>
      </c>
      <c r="SC2" s="5" t="s">
        <v>102</v>
      </c>
      <c r="SD2" s="5" t="s">
        <v>87</v>
      </c>
      <c r="SE2" s="5" t="s">
        <v>88</v>
      </c>
      <c r="SF2" s="5" t="s">
        <v>89</v>
      </c>
      <c r="SG2" s="5" t="s">
        <v>90</v>
      </c>
      <c r="SH2" s="2" t="s">
        <v>91</v>
      </c>
      <c r="SI2" s="5" t="s">
        <v>103</v>
      </c>
      <c r="SJ2" s="5" t="s">
        <v>92</v>
      </c>
      <c r="SK2" s="5" t="s">
        <v>93</v>
      </c>
      <c r="SL2" s="5" t="s">
        <v>94</v>
      </c>
      <c r="SM2" s="5" t="s">
        <v>95</v>
      </c>
      <c r="SN2" s="2" t="s">
        <v>96</v>
      </c>
      <c r="SO2" s="5" t="s">
        <v>104</v>
      </c>
      <c r="SP2" s="5" t="s">
        <v>125</v>
      </c>
      <c r="SQ2" s="5" t="s">
        <v>126</v>
      </c>
      <c r="SR2" s="5" t="s">
        <v>127</v>
      </c>
      <c r="SS2" s="5" t="s">
        <v>128</v>
      </c>
      <c r="ST2" s="8" t="s">
        <v>97</v>
      </c>
      <c r="SU2" s="5" t="s">
        <v>711</v>
      </c>
      <c r="SV2" s="5" t="s">
        <v>712</v>
      </c>
      <c r="SW2" s="5" t="s">
        <v>713</v>
      </c>
      <c r="SX2" s="5" t="s">
        <v>714</v>
      </c>
      <c r="SY2" s="5" t="s">
        <v>715</v>
      </c>
      <c r="SZ2" s="5" t="s">
        <v>716</v>
      </c>
      <c r="TA2" s="5" t="s">
        <v>717</v>
      </c>
      <c r="TB2" s="5" t="s">
        <v>718</v>
      </c>
      <c r="TC2" s="5" t="s">
        <v>719</v>
      </c>
      <c r="TD2" s="5" t="s">
        <v>720</v>
      </c>
      <c r="TE2" s="5" t="s">
        <v>721</v>
      </c>
      <c r="TF2" s="5" t="s">
        <v>722</v>
      </c>
      <c r="TG2" s="5" t="s">
        <v>723</v>
      </c>
      <c r="TH2" s="5" t="s">
        <v>724</v>
      </c>
      <c r="TI2" s="5" t="s">
        <v>725</v>
      </c>
      <c r="TJ2" s="18" t="s">
        <v>1049</v>
      </c>
      <c r="TK2" s="10" t="s">
        <v>310</v>
      </c>
      <c r="TL2" s="5" t="s">
        <v>311</v>
      </c>
      <c r="TM2" s="5" t="s">
        <v>270</v>
      </c>
      <c r="TN2" s="5" t="s">
        <v>270</v>
      </c>
      <c r="TO2" s="5" t="s">
        <v>341</v>
      </c>
      <c r="TP2" s="5" t="s">
        <v>342</v>
      </c>
      <c r="TQ2" s="5" t="s">
        <v>343</v>
      </c>
      <c r="TR2" s="5" t="s">
        <v>344</v>
      </c>
      <c r="TS2" s="5" t="s">
        <v>345</v>
      </c>
      <c r="TT2" s="5" t="s">
        <v>346</v>
      </c>
      <c r="TU2" s="5" t="s">
        <v>348</v>
      </c>
      <c r="TV2" s="5" t="s">
        <v>349</v>
      </c>
      <c r="TW2" s="5" t="s">
        <v>691</v>
      </c>
      <c r="TX2" s="5" t="s">
        <v>696</v>
      </c>
      <c r="TY2" s="5" t="s">
        <v>692</v>
      </c>
      <c r="TZ2" s="5" t="s">
        <v>699</v>
      </c>
      <c r="UA2" s="5" t="s">
        <v>693</v>
      </c>
      <c r="UB2" s="5" t="s">
        <v>702</v>
      </c>
      <c r="UC2" s="5" t="s">
        <v>694</v>
      </c>
      <c r="UD2" s="5" t="s">
        <v>705</v>
      </c>
      <c r="UE2" s="5" t="s">
        <v>695</v>
      </c>
      <c r="UF2" s="5" t="s">
        <v>708</v>
      </c>
      <c r="UG2" s="18" t="s">
        <v>81</v>
      </c>
    </row>
    <row r="3" spans="1:562" s="38" customFormat="1" x14ac:dyDescent="0.35">
      <c r="A3" s="38" t="s">
        <v>265</v>
      </c>
      <c r="B3" s="38" t="s">
        <v>266</v>
      </c>
      <c r="C3" s="38" t="s">
        <v>468</v>
      </c>
      <c r="D3" s="38" t="s">
        <v>678</v>
      </c>
      <c r="E3" s="38" t="s">
        <v>267</v>
      </c>
      <c r="F3" s="38" t="s">
        <v>309</v>
      </c>
      <c r="G3" s="38" t="s">
        <v>268</v>
      </c>
      <c r="H3" s="38" t="s">
        <v>317</v>
      </c>
      <c r="I3" s="38" t="s">
        <v>316</v>
      </c>
      <c r="J3" s="38" t="s">
        <v>269</v>
      </c>
      <c r="K3" s="38" t="s">
        <v>271</v>
      </c>
      <c r="L3" s="40" t="s">
        <v>272</v>
      </c>
      <c r="M3" s="38" t="s">
        <v>273</v>
      </c>
      <c r="N3" s="38" t="s">
        <v>274</v>
      </c>
      <c r="O3" s="38" t="s">
        <v>790</v>
      </c>
      <c r="P3" s="38" t="s">
        <v>796</v>
      </c>
      <c r="Q3" s="38" t="s">
        <v>795</v>
      </c>
      <c r="R3" s="38" t="s">
        <v>791</v>
      </c>
      <c r="S3" s="38" t="s">
        <v>798</v>
      </c>
      <c r="T3" s="38" t="s">
        <v>797</v>
      </c>
      <c r="U3" s="38" t="s">
        <v>792</v>
      </c>
      <c r="V3" s="38" t="s">
        <v>800</v>
      </c>
      <c r="W3" s="38" t="s">
        <v>799</v>
      </c>
      <c r="X3" s="38" t="s">
        <v>793</v>
      </c>
      <c r="Y3" s="38" t="s">
        <v>827</v>
      </c>
      <c r="Z3" s="38" t="s">
        <v>1018</v>
      </c>
      <c r="AA3" s="38" t="s">
        <v>794</v>
      </c>
      <c r="AB3" s="38" t="s">
        <v>831</v>
      </c>
      <c r="AC3" s="38" t="s">
        <v>832</v>
      </c>
      <c r="AD3" s="39"/>
      <c r="AE3" s="38" t="s">
        <v>666</v>
      </c>
      <c r="AF3" s="38" t="s">
        <v>275</v>
      </c>
      <c r="AG3" s="41" t="s">
        <v>276</v>
      </c>
      <c r="AH3" s="38" t="s">
        <v>277</v>
      </c>
      <c r="AI3" s="38" t="s">
        <v>278</v>
      </c>
      <c r="AJ3" s="38" t="s">
        <v>481</v>
      </c>
      <c r="AK3" s="38" t="s">
        <v>836</v>
      </c>
      <c r="AL3" s="38" t="s">
        <v>837</v>
      </c>
      <c r="AM3" s="38" t="s">
        <v>482</v>
      </c>
      <c r="AN3" s="38" t="s">
        <v>834</v>
      </c>
      <c r="AO3" s="38" t="s">
        <v>835</v>
      </c>
      <c r="AP3" s="38" t="s">
        <v>483</v>
      </c>
      <c r="AQ3" s="38" t="s">
        <v>838</v>
      </c>
      <c r="AR3" s="38" t="s">
        <v>839</v>
      </c>
      <c r="AS3" s="38" t="s">
        <v>484</v>
      </c>
      <c r="AT3" s="38" t="s">
        <v>840</v>
      </c>
      <c r="AU3" s="38" t="s">
        <v>841</v>
      </c>
      <c r="AV3" s="38" t="s">
        <v>485</v>
      </c>
      <c r="AW3" s="38" t="s">
        <v>842</v>
      </c>
      <c r="AX3" s="38" t="s">
        <v>843</v>
      </c>
      <c r="AY3" s="39"/>
      <c r="AZ3" s="38" t="s">
        <v>284</v>
      </c>
      <c r="BA3" s="38" t="s">
        <v>283</v>
      </c>
      <c r="BB3" s="41" t="s">
        <v>369</v>
      </c>
      <c r="BC3" s="38" t="s">
        <v>370</v>
      </c>
      <c r="BD3" s="38" t="s">
        <v>371</v>
      </c>
      <c r="BE3" s="38" t="s">
        <v>486</v>
      </c>
      <c r="BF3" s="38" t="s">
        <v>844</v>
      </c>
      <c r="BG3" s="38" t="s">
        <v>845</v>
      </c>
      <c r="BH3" s="38" t="s">
        <v>487</v>
      </c>
      <c r="BI3" s="38" t="s">
        <v>846</v>
      </c>
      <c r="BJ3" s="38" t="s">
        <v>847</v>
      </c>
      <c r="BK3" s="38" t="s">
        <v>488</v>
      </c>
      <c r="BL3" s="38" t="s">
        <v>846</v>
      </c>
      <c r="BM3" s="38" t="s">
        <v>847</v>
      </c>
      <c r="BN3" s="38" t="s">
        <v>489</v>
      </c>
      <c r="BO3" s="38" t="s">
        <v>848</v>
      </c>
      <c r="BP3" s="38" t="s">
        <v>849</v>
      </c>
      <c r="BQ3" s="38" t="s">
        <v>495</v>
      </c>
      <c r="BR3" s="38" t="s">
        <v>850</v>
      </c>
      <c r="BS3" s="38" t="s">
        <v>851</v>
      </c>
      <c r="BT3" s="39"/>
      <c r="BU3" s="38" t="s">
        <v>372</v>
      </c>
      <c r="BV3" s="38" t="s">
        <v>373</v>
      </c>
      <c r="BW3" s="41" t="s">
        <v>374</v>
      </c>
      <c r="BX3" s="38" t="s">
        <v>375</v>
      </c>
      <c r="BY3" s="38" t="s">
        <v>378</v>
      </c>
      <c r="BZ3" s="38" t="s">
        <v>501</v>
      </c>
      <c r="CA3" s="38" t="s">
        <v>852</v>
      </c>
      <c r="CB3" s="38" t="s">
        <v>853</v>
      </c>
      <c r="CC3" s="38" t="s">
        <v>502</v>
      </c>
      <c r="CD3" s="38" t="s">
        <v>854</v>
      </c>
      <c r="CE3" s="38" t="s">
        <v>855</v>
      </c>
      <c r="CF3" s="38" t="s">
        <v>503</v>
      </c>
      <c r="CG3" s="38" t="s">
        <v>856</v>
      </c>
      <c r="CH3" s="38" t="s">
        <v>829</v>
      </c>
      <c r="CI3" s="38" t="s">
        <v>504</v>
      </c>
      <c r="CJ3" s="38" t="s">
        <v>857</v>
      </c>
      <c r="CK3" s="38" t="s">
        <v>858</v>
      </c>
      <c r="CL3" s="38" t="s">
        <v>505</v>
      </c>
      <c r="CM3" s="38" t="s">
        <v>859</v>
      </c>
      <c r="CN3" s="38" t="s">
        <v>860</v>
      </c>
      <c r="CO3" s="39"/>
      <c r="CP3" s="38" t="s">
        <v>376</v>
      </c>
      <c r="CQ3" s="38" t="s">
        <v>377</v>
      </c>
      <c r="CR3" s="41" t="s">
        <v>379</v>
      </c>
      <c r="CS3" s="38" t="s">
        <v>380</v>
      </c>
      <c r="CT3" s="38" t="s">
        <v>381</v>
      </c>
      <c r="CU3" s="38" t="s">
        <v>506</v>
      </c>
      <c r="CV3" s="38" t="s">
        <v>861</v>
      </c>
      <c r="CW3" s="38" t="s">
        <v>862</v>
      </c>
      <c r="CX3" s="38" t="s">
        <v>507</v>
      </c>
      <c r="CY3" s="38" t="s">
        <v>863</v>
      </c>
      <c r="CZ3" s="38" t="s">
        <v>864</v>
      </c>
      <c r="DA3" s="38" t="s">
        <v>508</v>
      </c>
      <c r="DB3" s="38" t="s">
        <v>867</v>
      </c>
      <c r="DC3" s="38" t="s">
        <v>868</v>
      </c>
      <c r="DD3" s="38" t="s">
        <v>509</v>
      </c>
      <c r="DE3" s="38" t="s">
        <v>865</v>
      </c>
      <c r="DF3" s="38" t="s">
        <v>866</v>
      </c>
      <c r="DG3" s="38" t="s">
        <v>515</v>
      </c>
      <c r="DH3" s="38" t="s">
        <v>869</v>
      </c>
      <c r="DI3" s="38" t="s">
        <v>870</v>
      </c>
      <c r="DJ3" s="39"/>
      <c r="DK3" s="38" t="s">
        <v>382</v>
      </c>
      <c r="DL3" s="38" t="s">
        <v>383</v>
      </c>
      <c r="DM3" s="39"/>
      <c r="DN3" s="41" t="s">
        <v>384</v>
      </c>
      <c r="DO3" s="38" t="s">
        <v>385</v>
      </c>
      <c r="DP3" s="38" t="s">
        <v>386</v>
      </c>
      <c r="DQ3" s="38" t="s">
        <v>521</v>
      </c>
      <c r="DR3" s="38" t="s">
        <v>871</v>
      </c>
      <c r="DS3" s="38" t="s">
        <v>872</v>
      </c>
      <c r="DT3" s="38" t="s">
        <v>522</v>
      </c>
      <c r="DU3" s="38" t="s">
        <v>873</v>
      </c>
      <c r="DV3" s="38" t="s">
        <v>874</v>
      </c>
      <c r="DW3" s="38" t="s">
        <v>523</v>
      </c>
      <c r="DX3" s="38" t="s">
        <v>875</v>
      </c>
      <c r="DY3" s="38" t="s">
        <v>876</v>
      </c>
      <c r="DZ3" s="38" t="s">
        <v>524</v>
      </c>
      <c r="EA3" s="38" t="s">
        <v>877</v>
      </c>
      <c r="EB3" s="38" t="s">
        <v>878</v>
      </c>
      <c r="EC3" s="38" t="s">
        <v>525</v>
      </c>
      <c r="ED3" s="38" t="s">
        <v>879</v>
      </c>
      <c r="EE3" s="38" t="s">
        <v>880</v>
      </c>
      <c r="EF3" s="39"/>
      <c r="EG3" s="38" t="s">
        <v>387</v>
      </c>
      <c r="EH3" s="38" t="s">
        <v>388</v>
      </c>
      <c r="EI3" s="41" t="s">
        <v>389</v>
      </c>
      <c r="EJ3" s="38" t="s">
        <v>390</v>
      </c>
      <c r="EK3" s="38" t="s">
        <v>391</v>
      </c>
      <c r="EL3" s="38" t="s">
        <v>526</v>
      </c>
      <c r="EM3" s="38" t="s">
        <v>881</v>
      </c>
      <c r="EN3" s="38" t="s">
        <v>882</v>
      </c>
      <c r="EO3" s="38" t="s">
        <v>527</v>
      </c>
      <c r="EP3" s="38" t="s">
        <v>883</v>
      </c>
      <c r="EQ3" s="38" t="s">
        <v>884</v>
      </c>
      <c r="ER3" s="38" t="s">
        <v>528</v>
      </c>
      <c r="ES3" s="38" t="s">
        <v>885</v>
      </c>
      <c r="ET3" s="38" t="s">
        <v>886</v>
      </c>
      <c r="EU3" s="38" t="s">
        <v>529</v>
      </c>
      <c r="EV3" s="38" t="s">
        <v>887</v>
      </c>
      <c r="EW3" s="38" t="s">
        <v>888</v>
      </c>
      <c r="EX3" s="38" t="s">
        <v>530</v>
      </c>
      <c r="EY3" s="38" t="s">
        <v>889</v>
      </c>
      <c r="EZ3" s="38" t="s">
        <v>890</v>
      </c>
      <c r="FA3" s="39"/>
      <c r="FB3" s="38" t="s">
        <v>392</v>
      </c>
      <c r="FC3" s="38" t="s">
        <v>393</v>
      </c>
      <c r="FD3" s="41" t="s">
        <v>394</v>
      </c>
      <c r="FE3" s="38" t="s">
        <v>395</v>
      </c>
      <c r="FF3" s="38" t="s">
        <v>396</v>
      </c>
      <c r="FG3" s="38" t="s">
        <v>541</v>
      </c>
      <c r="FH3" s="38" t="s">
        <v>891</v>
      </c>
      <c r="FI3" s="38" t="s">
        <v>892</v>
      </c>
      <c r="FJ3" s="38" t="s">
        <v>542</v>
      </c>
      <c r="FK3" s="38" t="s">
        <v>893</v>
      </c>
      <c r="FL3" s="38" t="s">
        <v>894</v>
      </c>
      <c r="FM3" s="38" t="s">
        <v>543</v>
      </c>
      <c r="FN3" s="38" t="s">
        <v>895</v>
      </c>
      <c r="FO3" s="38" t="s">
        <v>896</v>
      </c>
      <c r="FP3" s="38" t="s">
        <v>544</v>
      </c>
      <c r="FQ3" s="38" t="s">
        <v>897</v>
      </c>
      <c r="FR3" s="38" t="s">
        <v>898</v>
      </c>
      <c r="FS3" s="38" t="s">
        <v>545</v>
      </c>
      <c r="FT3" s="38" t="s">
        <v>899</v>
      </c>
      <c r="FU3" s="38" t="s">
        <v>900</v>
      </c>
      <c r="FV3" s="39"/>
      <c r="FW3" s="38" t="s">
        <v>397</v>
      </c>
      <c r="FX3" s="38" t="s">
        <v>398</v>
      </c>
      <c r="FY3" s="41" t="s">
        <v>399</v>
      </c>
      <c r="FZ3" s="38" t="s">
        <v>400</v>
      </c>
      <c r="GA3" s="38" t="s">
        <v>401</v>
      </c>
      <c r="GB3" s="38" t="s">
        <v>546</v>
      </c>
      <c r="GC3" s="38" t="s">
        <v>901</v>
      </c>
      <c r="GD3" s="38" t="s">
        <v>902</v>
      </c>
      <c r="GE3" s="38" t="s">
        <v>547</v>
      </c>
      <c r="GF3" s="38" t="s">
        <v>903</v>
      </c>
      <c r="GG3" s="38" t="s">
        <v>904</v>
      </c>
      <c r="GH3" s="38" t="s">
        <v>548</v>
      </c>
      <c r="GI3" s="38" t="s">
        <v>905</v>
      </c>
      <c r="GJ3" s="38" t="s">
        <v>906</v>
      </c>
      <c r="GK3" s="38" t="s">
        <v>549</v>
      </c>
      <c r="GL3" s="38" t="s">
        <v>907</v>
      </c>
      <c r="GM3" s="38" t="s">
        <v>908</v>
      </c>
      <c r="GN3" s="38" t="s">
        <v>555</v>
      </c>
      <c r="GO3" s="38" t="s">
        <v>909</v>
      </c>
      <c r="GP3" s="38" t="s">
        <v>910</v>
      </c>
      <c r="GQ3" s="39"/>
      <c r="GR3" s="38" t="s">
        <v>402</v>
      </c>
      <c r="GS3" s="38" t="s">
        <v>403</v>
      </c>
      <c r="GT3" s="41" t="s">
        <v>404</v>
      </c>
      <c r="GU3" s="38" t="s">
        <v>405</v>
      </c>
      <c r="GV3" s="38" t="s">
        <v>406</v>
      </c>
      <c r="GW3" s="38" t="s">
        <v>561</v>
      </c>
      <c r="GX3" s="38" t="s">
        <v>911</v>
      </c>
      <c r="GY3" s="38" t="s">
        <v>912</v>
      </c>
      <c r="GZ3" s="38" t="s">
        <v>562</v>
      </c>
      <c r="HA3" s="38" t="s">
        <v>915</v>
      </c>
      <c r="HB3" s="38" t="s">
        <v>916</v>
      </c>
      <c r="HC3" s="38" t="s">
        <v>563</v>
      </c>
      <c r="HD3" s="38" t="s">
        <v>917</v>
      </c>
      <c r="HE3" s="38" t="s">
        <v>918</v>
      </c>
      <c r="HF3" s="38" t="s">
        <v>564</v>
      </c>
      <c r="HG3" s="38" t="s">
        <v>919</v>
      </c>
      <c r="HH3" s="38" t="s">
        <v>920</v>
      </c>
      <c r="HI3" s="38" t="s">
        <v>565</v>
      </c>
      <c r="HJ3" s="38" t="s">
        <v>921</v>
      </c>
      <c r="HK3" s="38" t="s">
        <v>922</v>
      </c>
      <c r="HL3" s="39"/>
      <c r="HM3" s="38" t="s">
        <v>407</v>
      </c>
      <c r="HN3" s="38" t="s">
        <v>408</v>
      </c>
      <c r="HO3" s="39"/>
      <c r="HP3" s="41" t="s">
        <v>409</v>
      </c>
      <c r="HQ3" s="38" t="s">
        <v>410</v>
      </c>
      <c r="HR3" s="38" t="s">
        <v>411</v>
      </c>
      <c r="HS3" s="38" t="s">
        <v>566</v>
      </c>
      <c r="HT3" s="38" t="s">
        <v>923</v>
      </c>
      <c r="HU3" s="38" t="s">
        <v>924</v>
      </c>
      <c r="HV3" s="38" t="s">
        <v>567</v>
      </c>
      <c r="HW3" s="38" t="s">
        <v>927</v>
      </c>
      <c r="HX3" s="38" t="s">
        <v>928</v>
      </c>
      <c r="HY3" s="38" t="s">
        <v>568</v>
      </c>
      <c r="HZ3" s="38" t="s">
        <v>929</v>
      </c>
      <c r="IA3" s="38" t="s">
        <v>930</v>
      </c>
      <c r="IB3" s="38" t="s">
        <v>569</v>
      </c>
      <c r="IC3" s="38" t="s">
        <v>931</v>
      </c>
      <c r="ID3" s="38" t="s">
        <v>932</v>
      </c>
      <c r="IE3" s="38" t="s">
        <v>570</v>
      </c>
      <c r="IF3" s="38" t="s">
        <v>933</v>
      </c>
      <c r="IG3" s="38" t="s">
        <v>934</v>
      </c>
      <c r="IH3" s="39"/>
      <c r="II3" s="38" t="s">
        <v>412</v>
      </c>
      <c r="IJ3" s="38" t="s">
        <v>413</v>
      </c>
      <c r="IK3" s="41" t="s">
        <v>414</v>
      </c>
      <c r="IL3" s="38" t="s">
        <v>415</v>
      </c>
      <c r="IM3" s="38" t="s">
        <v>416</v>
      </c>
      <c r="IN3" s="38" t="s">
        <v>581</v>
      </c>
      <c r="IO3" s="38" t="s">
        <v>925</v>
      </c>
      <c r="IP3" s="38" t="s">
        <v>926</v>
      </c>
      <c r="IQ3" s="38" t="s">
        <v>582</v>
      </c>
      <c r="IR3" s="38" t="s">
        <v>927</v>
      </c>
      <c r="IS3" s="38" t="s">
        <v>928</v>
      </c>
      <c r="IT3" s="38" t="s">
        <v>583</v>
      </c>
      <c r="IU3" s="38" t="s">
        <v>935</v>
      </c>
      <c r="IV3" s="38" t="s">
        <v>936</v>
      </c>
      <c r="IW3" s="38" t="s">
        <v>584</v>
      </c>
      <c r="IX3" s="38" t="s">
        <v>937</v>
      </c>
      <c r="IY3" s="38" t="s">
        <v>938</v>
      </c>
      <c r="IZ3" s="38" t="s">
        <v>585</v>
      </c>
      <c r="JA3" s="38" t="s">
        <v>939</v>
      </c>
      <c r="JB3" s="38" t="s">
        <v>940</v>
      </c>
      <c r="JC3" s="39"/>
      <c r="JD3" s="38" t="s">
        <v>417</v>
      </c>
      <c r="JE3" s="38" t="s">
        <v>418</v>
      </c>
      <c r="JF3" s="41" t="s">
        <v>419</v>
      </c>
      <c r="JG3" s="38" t="s">
        <v>420</v>
      </c>
      <c r="JH3" s="38" t="s">
        <v>421</v>
      </c>
      <c r="JI3" s="38" t="s">
        <v>586</v>
      </c>
      <c r="JJ3" s="38" t="s">
        <v>941</v>
      </c>
      <c r="JK3" s="38" t="s">
        <v>942</v>
      </c>
      <c r="JL3" s="38" t="s">
        <v>587</v>
      </c>
      <c r="JM3" s="38" t="s">
        <v>943</v>
      </c>
      <c r="JN3" s="38" t="s">
        <v>944</v>
      </c>
      <c r="JO3" s="38" t="s">
        <v>588</v>
      </c>
      <c r="JP3" s="38" t="s">
        <v>945</v>
      </c>
      <c r="JQ3" s="38" t="s">
        <v>944</v>
      </c>
      <c r="JR3" s="38" t="s">
        <v>589</v>
      </c>
      <c r="JS3" s="38" t="s">
        <v>946</v>
      </c>
      <c r="JT3" s="38" t="s">
        <v>947</v>
      </c>
      <c r="JU3" s="38" t="s">
        <v>590</v>
      </c>
      <c r="JV3" s="38" t="s">
        <v>948</v>
      </c>
      <c r="JW3" s="38" t="s">
        <v>949</v>
      </c>
      <c r="JX3" s="39"/>
      <c r="JY3" s="38" t="s">
        <v>422</v>
      </c>
      <c r="JZ3" s="38" t="s">
        <v>423</v>
      </c>
      <c r="KA3" s="41" t="s">
        <v>424</v>
      </c>
      <c r="KB3" s="38" t="s">
        <v>425</v>
      </c>
      <c r="KC3" s="38" t="s">
        <v>426</v>
      </c>
      <c r="KD3" s="38" t="s">
        <v>601</v>
      </c>
      <c r="KE3" s="38" t="s">
        <v>952</v>
      </c>
      <c r="KF3" s="38" t="s">
        <v>953</v>
      </c>
      <c r="KG3" s="38" t="s">
        <v>602</v>
      </c>
      <c r="KH3" s="38" t="s">
        <v>954</v>
      </c>
      <c r="KI3" s="38" t="s">
        <v>955</v>
      </c>
      <c r="KJ3" s="38" t="s">
        <v>603</v>
      </c>
      <c r="KK3" s="38" t="s">
        <v>956</v>
      </c>
      <c r="KL3" s="38" t="s">
        <v>957</v>
      </c>
      <c r="KM3" s="38" t="s">
        <v>604</v>
      </c>
      <c r="KN3" s="38" t="s">
        <v>958</v>
      </c>
      <c r="KO3" s="38" t="s">
        <v>959</v>
      </c>
      <c r="KP3" s="38" t="s">
        <v>605</v>
      </c>
      <c r="KQ3" s="38" t="s">
        <v>950</v>
      </c>
      <c r="KR3" s="38" t="s">
        <v>951</v>
      </c>
      <c r="KS3" s="39"/>
      <c r="KT3" s="38" t="s">
        <v>427</v>
      </c>
      <c r="KU3" s="38" t="s">
        <v>428</v>
      </c>
      <c r="KV3" s="41" t="s">
        <v>429</v>
      </c>
      <c r="KW3" s="38" t="s">
        <v>430</v>
      </c>
      <c r="KX3" s="38" t="s">
        <v>431</v>
      </c>
      <c r="KY3" s="38" t="s">
        <v>606</v>
      </c>
      <c r="KZ3" s="38" t="s">
        <v>960</v>
      </c>
      <c r="LA3" s="38" t="s">
        <v>961</v>
      </c>
      <c r="LB3" s="38" t="s">
        <v>607</v>
      </c>
      <c r="LC3" s="38" t="s">
        <v>962</v>
      </c>
      <c r="LD3" s="38" t="s">
        <v>963</v>
      </c>
      <c r="LE3" s="38" t="s">
        <v>608</v>
      </c>
      <c r="LF3" s="38" t="s">
        <v>964</v>
      </c>
      <c r="LG3" s="38" t="s">
        <v>965</v>
      </c>
      <c r="LH3" s="38" t="s">
        <v>609</v>
      </c>
      <c r="LI3" s="38" t="s">
        <v>966</v>
      </c>
      <c r="LJ3" s="38" t="s">
        <v>967</v>
      </c>
      <c r="LK3" s="38" t="s">
        <v>610</v>
      </c>
      <c r="LL3" s="38" t="s">
        <v>968</v>
      </c>
      <c r="LM3" s="38" t="s">
        <v>969</v>
      </c>
      <c r="LN3" s="39"/>
      <c r="LO3" s="38" t="s">
        <v>432</v>
      </c>
      <c r="LP3" s="38" t="s">
        <v>433</v>
      </c>
      <c r="LQ3" s="41" t="s">
        <v>434</v>
      </c>
      <c r="LR3" s="38" t="s">
        <v>435</v>
      </c>
      <c r="LS3" s="38" t="s">
        <v>436</v>
      </c>
      <c r="LT3" s="38" t="s">
        <v>621</v>
      </c>
      <c r="LU3" s="38" t="s">
        <v>972</v>
      </c>
      <c r="LV3" s="38" t="s">
        <v>973</v>
      </c>
      <c r="LW3" s="38" t="s">
        <v>622</v>
      </c>
      <c r="LX3" s="38" t="s">
        <v>976</v>
      </c>
      <c r="LY3" s="38" t="s">
        <v>975</v>
      </c>
      <c r="LZ3" s="38" t="s">
        <v>623</v>
      </c>
      <c r="MA3" s="38" t="s">
        <v>974</v>
      </c>
      <c r="MB3" s="38" t="s">
        <v>977</v>
      </c>
      <c r="MC3" s="38" t="s">
        <v>624</v>
      </c>
      <c r="MD3" s="38" t="s">
        <v>978</v>
      </c>
      <c r="ME3" s="38" t="s">
        <v>979</v>
      </c>
      <c r="MF3" s="38" t="s">
        <v>625</v>
      </c>
      <c r="MG3" s="38" t="s">
        <v>970</v>
      </c>
      <c r="MH3" s="38" t="s">
        <v>971</v>
      </c>
      <c r="MI3" s="39"/>
      <c r="MJ3" s="38" t="s">
        <v>437</v>
      </c>
      <c r="MK3" s="38" t="s">
        <v>438</v>
      </c>
      <c r="ML3" s="41" t="s">
        <v>439</v>
      </c>
      <c r="MM3" s="38" t="s">
        <v>440</v>
      </c>
      <c r="MN3" s="38" t="s">
        <v>441</v>
      </c>
      <c r="MO3" s="38" t="s">
        <v>626</v>
      </c>
      <c r="MP3" s="38" t="s">
        <v>982</v>
      </c>
      <c r="MQ3" s="38" t="s">
        <v>983</v>
      </c>
      <c r="MR3" s="38" t="s">
        <v>627</v>
      </c>
      <c r="MS3" s="38" t="s">
        <v>980</v>
      </c>
      <c r="MT3" s="38" t="s">
        <v>981</v>
      </c>
      <c r="MU3" s="38" t="s">
        <v>628</v>
      </c>
      <c r="MV3" s="38" t="s">
        <v>984</v>
      </c>
      <c r="MW3" s="38" t="s">
        <v>985</v>
      </c>
      <c r="MX3" s="38" t="s">
        <v>629</v>
      </c>
      <c r="MY3" s="38" t="s">
        <v>986</v>
      </c>
      <c r="MZ3" s="38" t="s">
        <v>987</v>
      </c>
      <c r="NA3" s="38" t="s">
        <v>630</v>
      </c>
      <c r="NB3" s="38" t="s">
        <v>988</v>
      </c>
      <c r="NC3" s="38" t="s">
        <v>989</v>
      </c>
      <c r="ND3" s="39"/>
      <c r="NE3" s="38" t="s">
        <v>442</v>
      </c>
      <c r="NF3" s="38" t="s">
        <v>443</v>
      </c>
      <c r="NG3" s="41" t="s">
        <v>444</v>
      </c>
      <c r="NH3" s="38" t="s">
        <v>445</v>
      </c>
      <c r="NI3" s="38" t="s">
        <v>446</v>
      </c>
      <c r="NJ3" s="38" t="s">
        <v>641</v>
      </c>
      <c r="NK3" s="38" t="s">
        <v>990</v>
      </c>
      <c r="NL3" s="38" t="s">
        <v>991</v>
      </c>
      <c r="NM3" s="38" t="s">
        <v>642</v>
      </c>
      <c r="NN3" s="38" t="s">
        <v>992</v>
      </c>
      <c r="NO3" s="38" t="s">
        <v>993</v>
      </c>
      <c r="NP3" s="38" t="s">
        <v>643</v>
      </c>
      <c r="NQ3" s="38" t="s">
        <v>994</v>
      </c>
      <c r="NR3" s="38" t="s">
        <v>995</v>
      </c>
      <c r="NS3" s="38" t="s">
        <v>644</v>
      </c>
      <c r="NT3" s="38" t="s">
        <v>996</v>
      </c>
      <c r="NU3" s="38" t="s">
        <v>997</v>
      </c>
      <c r="NV3" s="38" t="s">
        <v>645</v>
      </c>
      <c r="NW3" s="38" t="s">
        <v>998</v>
      </c>
      <c r="NX3" s="38" t="s">
        <v>999</v>
      </c>
      <c r="NY3" s="39"/>
      <c r="NZ3" s="38" t="s">
        <v>447</v>
      </c>
      <c r="OA3" s="38" t="s">
        <v>448</v>
      </c>
      <c r="OB3" s="41" t="s">
        <v>449</v>
      </c>
      <c r="OC3" s="38" t="s">
        <v>450</v>
      </c>
      <c r="OD3" s="38" t="s">
        <v>451</v>
      </c>
      <c r="OE3" s="38" t="s">
        <v>646</v>
      </c>
      <c r="OF3" s="38" t="s">
        <v>1000</v>
      </c>
      <c r="OG3" s="38" t="s">
        <v>1001</v>
      </c>
      <c r="OH3" s="38" t="s">
        <v>647</v>
      </c>
      <c r="OI3" s="38" t="s">
        <v>1002</v>
      </c>
      <c r="OJ3" s="38" t="s">
        <v>1003</v>
      </c>
      <c r="OK3" s="38" t="s">
        <v>648</v>
      </c>
      <c r="OL3" s="38" t="s">
        <v>1004</v>
      </c>
      <c r="OM3" s="38" t="s">
        <v>1005</v>
      </c>
      <c r="ON3" s="38" t="s">
        <v>649</v>
      </c>
      <c r="OO3" s="38" t="s">
        <v>1006</v>
      </c>
      <c r="OP3" s="38" t="s">
        <v>1007</v>
      </c>
      <c r="OQ3" s="38" t="s">
        <v>650</v>
      </c>
      <c r="OR3" s="38" t="s">
        <v>1008</v>
      </c>
      <c r="OS3" s="38" t="s">
        <v>1009</v>
      </c>
      <c r="OT3" s="39"/>
      <c r="OU3" s="38" t="s">
        <v>452</v>
      </c>
      <c r="OV3" s="38" t="s">
        <v>453</v>
      </c>
      <c r="OW3" s="41" t="s">
        <v>454</v>
      </c>
      <c r="OX3" s="38" t="s">
        <v>455</v>
      </c>
      <c r="OY3" s="38" t="s">
        <v>661</v>
      </c>
      <c r="OZ3" s="38" t="s">
        <v>1010</v>
      </c>
      <c r="PA3" s="38" t="s">
        <v>1011</v>
      </c>
      <c r="PB3" s="38" t="s">
        <v>662</v>
      </c>
      <c r="PC3" s="38" t="s">
        <v>913</v>
      </c>
      <c r="PD3" s="38" t="s">
        <v>914</v>
      </c>
      <c r="PE3" s="38" t="s">
        <v>663</v>
      </c>
      <c r="PF3" s="38" t="s">
        <v>1012</v>
      </c>
      <c r="PG3" s="38" t="s">
        <v>1013</v>
      </c>
      <c r="PH3" s="38" t="s">
        <v>664</v>
      </c>
      <c r="PI3" s="38" t="s">
        <v>1014</v>
      </c>
      <c r="PJ3" s="38" t="s">
        <v>1015</v>
      </c>
      <c r="PK3" s="38" t="s">
        <v>665</v>
      </c>
      <c r="PL3" s="38" t="s">
        <v>1016</v>
      </c>
      <c r="PM3" s="38" t="s">
        <v>1017</v>
      </c>
      <c r="PN3" s="39"/>
      <c r="PO3" s="38" t="s">
        <v>456</v>
      </c>
      <c r="PP3" s="38" t="s">
        <v>457</v>
      </c>
      <c r="PQ3" s="39"/>
      <c r="PR3" s="40" t="s">
        <v>285</v>
      </c>
      <c r="PS3" s="38" t="s">
        <v>1039</v>
      </c>
      <c r="PT3" s="38" t="s">
        <v>286</v>
      </c>
      <c r="PU3" s="38" t="s">
        <v>287</v>
      </c>
      <c r="PV3" s="38" t="s">
        <v>1040</v>
      </c>
      <c r="PW3" s="38" t="s">
        <v>667</v>
      </c>
      <c r="PX3" s="38" t="s">
        <v>295</v>
      </c>
      <c r="PY3" s="38" t="s">
        <v>1041</v>
      </c>
      <c r="PZ3" s="38" t="s">
        <v>668</v>
      </c>
      <c r="QA3" s="38" t="s">
        <v>296</v>
      </c>
      <c r="QB3" s="38" t="s">
        <v>297</v>
      </c>
      <c r="QC3" s="38" t="s">
        <v>298</v>
      </c>
      <c r="QD3" s="38" t="s">
        <v>299</v>
      </c>
      <c r="QE3" s="38" t="s">
        <v>819</v>
      </c>
      <c r="QF3" s="38" t="s">
        <v>353</v>
      </c>
      <c r="QG3" s="38" t="s">
        <v>1043</v>
      </c>
      <c r="QH3" s="38" t="s">
        <v>669</v>
      </c>
      <c r="QI3" s="38" t="s">
        <v>355</v>
      </c>
      <c r="QJ3" s="38" t="s">
        <v>1042</v>
      </c>
      <c r="QK3" s="38" t="s">
        <v>670</v>
      </c>
      <c r="QL3" s="39"/>
      <c r="QM3" s="38" t="s">
        <v>357</v>
      </c>
      <c r="QN3" s="38" t="s">
        <v>1048</v>
      </c>
      <c r="QO3" s="38" t="s">
        <v>671</v>
      </c>
      <c r="QP3" s="38" t="s">
        <v>359</v>
      </c>
      <c r="QQ3" s="38" t="s">
        <v>1047</v>
      </c>
      <c r="QR3" s="38" t="s">
        <v>672</v>
      </c>
      <c r="QS3" s="38" t="s">
        <v>360</v>
      </c>
      <c r="QT3" s="38" t="s">
        <v>1046</v>
      </c>
      <c r="QU3" s="38" t="s">
        <v>673</v>
      </c>
      <c r="QV3" s="38" t="s">
        <v>363</v>
      </c>
      <c r="QW3" s="38" t="s">
        <v>1045</v>
      </c>
      <c r="QX3" s="38" t="s">
        <v>674</v>
      </c>
      <c r="QY3" s="38" t="s">
        <v>365</v>
      </c>
      <c r="QZ3" s="38" t="s">
        <v>1044</v>
      </c>
      <c r="RA3" s="38" t="s">
        <v>675</v>
      </c>
      <c r="RB3" s="39"/>
      <c r="RC3" s="40" t="s">
        <v>289</v>
      </c>
      <c r="RD3" s="38" t="s">
        <v>301</v>
      </c>
      <c r="RE3" s="38" t="s">
        <v>302</v>
      </c>
      <c r="RF3" s="41" t="s">
        <v>290</v>
      </c>
      <c r="RG3" s="38" t="s">
        <v>291</v>
      </c>
      <c r="RH3" s="38" t="s">
        <v>303</v>
      </c>
      <c r="RI3" s="38" t="s">
        <v>304</v>
      </c>
      <c r="RJ3" s="38" t="s">
        <v>305</v>
      </c>
      <c r="RK3" s="38" t="s">
        <v>318</v>
      </c>
      <c r="RL3" s="38" t="s">
        <v>319</v>
      </c>
      <c r="RM3" s="38" t="s">
        <v>320</v>
      </c>
      <c r="RN3" s="38" t="s">
        <v>321</v>
      </c>
      <c r="RO3" s="38" t="s">
        <v>322</v>
      </c>
      <c r="RP3" s="39"/>
      <c r="RQ3" s="38" t="s">
        <v>458</v>
      </c>
      <c r="RR3" s="38" t="s">
        <v>462</v>
      </c>
      <c r="RS3" s="38" t="s">
        <v>461</v>
      </c>
      <c r="RT3" s="38" t="s">
        <v>460</v>
      </c>
      <c r="RU3" s="38" t="s">
        <v>459</v>
      </c>
      <c r="RV3" s="39"/>
      <c r="RW3" s="38" t="s">
        <v>467</v>
      </c>
      <c r="RX3" s="38" t="s">
        <v>466</v>
      </c>
      <c r="RY3" s="38" t="s">
        <v>465</v>
      </c>
      <c r="RZ3" s="38" t="s">
        <v>464</v>
      </c>
      <c r="SA3" s="38" t="s">
        <v>463</v>
      </c>
      <c r="SB3" s="39"/>
      <c r="SC3" s="38" t="s">
        <v>292</v>
      </c>
      <c r="SD3" s="38" t="s">
        <v>323</v>
      </c>
      <c r="SE3" s="38" t="s">
        <v>324</v>
      </c>
      <c r="SF3" s="38" t="s">
        <v>325</v>
      </c>
      <c r="SG3" s="38" t="s">
        <v>326</v>
      </c>
      <c r="SH3" s="39"/>
      <c r="SI3" s="38" t="s">
        <v>293</v>
      </c>
      <c r="SJ3" s="38" t="s">
        <v>327</v>
      </c>
      <c r="SK3" s="38" t="s">
        <v>328</v>
      </c>
      <c r="SL3" s="38" t="s">
        <v>329</v>
      </c>
      <c r="SM3" s="38" t="s">
        <v>330</v>
      </c>
      <c r="SN3" s="39"/>
      <c r="SO3" s="38" t="s">
        <v>294</v>
      </c>
      <c r="SP3" s="38" t="s">
        <v>308</v>
      </c>
      <c r="SQ3" s="38" t="s">
        <v>331</v>
      </c>
      <c r="SR3" s="38" t="s">
        <v>332</v>
      </c>
      <c r="SS3" s="38" t="s">
        <v>333</v>
      </c>
      <c r="ST3" s="42"/>
      <c r="SU3" s="38" t="s">
        <v>726</v>
      </c>
      <c r="SV3" s="38" t="s">
        <v>801</v>
      </c>
      <c r="SW3" s="38" t="s">
        <v>785</v>
      </c>
      <c r="SX3" s="38" t="s">
        <v>727</v>
      </c>
      <c r="SY3" s="38" t="s">
        <v>802</v>
      </c>
      <c r="SZ3" s="38" t="s">
        <v>789</v>
      </c>
      <c r="TA3" s="38" t="s">
        <v>728</v>
      </c>
      <c r="TB3" s="38" t="s">
        <v>803</v>
      </c>
      <c r="TC3" s="38" t="s">
        <v>788</v>
      </c>
      <c r="TD3" s="38" t="s">
        <v>729</v>
      </c>
      <c r="TE3" s="38" t="s">
        <v>804</v>
      </c>
      <c r="TF3" s="38" t="s">
        <v>787</v>
      </c>
      <c r="TG3" s="38" t="s">
        <v>730</v>
      </c>
      <c r="TH3" s="38" t="s">
        <v>805</v>
      </c>
      <c r="TI3" s="38" t="s">
        <v>786</v>
      </c>
      <c r="TJ3" s="43"/>
      <c r="TK3" s="40" t="s">
        <v>334</v>
      </c>
      <c r="TL3" s="38" t="s">
        <v>335</v>
      </c>
      <c r="TM3" s="38" t="s">
        <v>676</v>
      </c>
      <c r="TN3" s="38" t="s">
        <v>306</v>
      </c>
      <c r="TO3" s="38" t="s">
        <v>336</v>
      </c>
      <c r="TP3" s="38" t="s">
        <v>337</v>
      </c>
      <c r="TQ3" s="38" t="s">
        <v>338</v>
      </c>
      <c r="TR3" s="38" t="s">
        <v>339</v>
      </c>
      <c r="TS3" s="38" t="s">
        <v>347</v>
      </c>
      <c r="TT3" s="38" t="s">
        <v>340</v>
      </c>
      <c r="TU3" s="38" t="s">
        <v>350</v>
      </c>
      <c r="TV3" s="38" t="s">
        <v>351</v>
      </c>
      <c r="TW3" s="38" t="s">
        <v>697</v>
      </c>
      <c r="TX3" s="38" t="s">
        <v>698</v>
      </c>
      <c r="TY3" s="38" t="s">
        <v>700</v>
      </c>
      <c r="TZ3" s="38" t="s">
        <v>701</v>
      </c>
      <c r="UA3" s="38" t="s">
        <v>703</v>
      </c>
      <c r="UB3" s="38" t="s">
        <v>704</v>
      </c>
      <c r="UC3" s="38" t="s">
        <v>706</v>
      </c>
      <c r="UD3" s="38" t="s">
        <v>707</v>
      </c>
      <c r="UE3" s="38" t="s">
        <v>709</v>
      </c>
      <c r="UF3" s="38" t="s">
        <v>710</v>
      </c>
      <c r="UG3" s="43"/>
    </row>
    <row r="4" spans="1:562" s="26" customFormat="1" x14ac:dyDescent="0.35">
      <c r="C4" s="27" t="str">
        <f>IF(ISBLANK(A4),"",CONCATENATE("https://purl.stanford.edu/",A4))</f>
        <v/>
      </c>
      <c r="H4" s="27"/>
      <c r="I4" s="27"/>
      <c r="J4" s="27"/>
      <c r="L4" s="29"/>
      <c r="N4" s="27" t="str">
        <f>IF(ISBLANK(L4),"","Personal")</f>
        <v/>
      </c>
      <c r="P4" s="27"/>
      <c r="S4" s="27"/>
      <c r="V4" s="27"/>
      <c r="Y4" s="27"/>
      <c r="AB4" s="27"/>
      <c r="AD4" s="28"/>
      <c r="AG4" s="35"/>
      <c r="AI4" s="27" t="str">
        <f>IF(ISBLANK(AG4),"","Personal")</f>
        <v/>
      </c>
      <c r="AK4" s="27"/>
      <c r="AN4" s="27"/>
      <c r="AQ4" s="27"/>
      <c r="AT4" s="27"/>
      <c r="AW4" s="27"/>
      <c r="AY4" s="28"/>
      <c r="BB4" s="35"/>
      <c r="BD4" s="27" t="str">
        <f>IF(ISBLANK(BB4),"","Personal")</f>
        <v/>
      </c>
      <c r="BF4" s="27"/>
      <c r="BI4" s="27"/>
      <c r="BL4" s="27"/>
      <c r="BO4" s="27"/>
      <c r="BR4" s="27"/>
      <c r="BT4" s="28"/>
      <c r="BW4" s="35"/>
      <c r="BY4" s="27" t="str">
        <f>IF(ISBLANK(BW4),"","Personal")</f>
        <v/>
      </c>
      <c r="CA4" s="27"/>
      <c r="CD4" s="27"/>
      <c r="CG4" s="27"/>
      <c r="CJ4" s="27"/>
      <c r="CM4" s="27"/>
      <c r="CO4" s="28"/>
      <c r="CR4" s="35"/>
      <c r="CT4" s="27" t="str">
        <f>IF(ISBLANK(CR4),"","Personal")</f>
        <v/>
      </c>
      <c r="CV4" s="27"/>
      <c r="CY4" s="27"/>
      <c r="DB4" s="27"/>
      <c r="DE4" s="27"/>
      <c r="DH4" s="27"/>
      <c r="DJ4" s="28"/>
      <c r="DM4" s="28"/>
      <c r="DP4" s="27" t="str">
        <f>IF(ISBLANK(DN4),"","Personal")</f>
        <v/>
      </c>
      <c r="DR4" s="27"/>
      <c r="DU4" s="27"/>
      <c r="DX4" s="27"/>
      <c r="EA4" s="27"/>
      <c r="ED4" s="27"/>
      <c r="EF4" s="28"/>
      <c r="EI4" s="35"/>
      <c r="EK4" s="27" t="str">
        <f>IF(ISBLANK(EI4),"","Personal")</f>
        <v/>
      </c>
      <c r="EM4" s="27"/>
      <c r="EP4" s="27"/>
      <c r="ES4" s="27"/>
      <c r="EV4" s="27"/>
      <c r="EY4" s="27"/>
      <c r="FA4" s="28"/>
      <c r="FD4" s="35"/>
      <c r="FF4" s="27" t="str">
        <f>IF(ISBLANK(FD4),"","Personal")</f>
        <v/>
      </c>
      <c r="FH4" s="27"/>
      <c r="FK4" s="27"/>
      <c r="FN4" s="27"/>
      <c r="FQ4" s="27"/>
      <c r="FT4" s="27"/>
      <c r="FV4" s="28"/>
      <c r="FY4" s="35"/>
      <c r="GA4" s="27" t="str">
        <f>IF(ISBLANK(FY4),"","Personal")</f>
        <v/>
      </c>
      <c r="GC4" s="27"/>
      <c r="GF4" s="27"/>
      <c r="GI4" s="27"/>
      <c r="GL4" s="27"/>
      <c r="GO4" s="27"/>
      <c r="GQ4" s="28"/>
      <c r="GT4" s="35"/>
      <c r="GV4" s="27" t="str">
        <f>IF(ISBLANK(GT4),"","Personal")</f>
        <v/>
      </c>
      <c r="GX4" s="27"/>
      <c r="HA4" s="27"/>
      <c r="HD4" s="27"/>
      <c r="HG4" s="27"/>
      <c r="HJ4" s="27"/>
      <c r="HL4" s="28"/>
      <c r="HO4" s="28"/>
      <c r="HR4" s="27" t="str">
        <f>IF(ISBLANK(HP4),"","Personal")</f>
        <v/>
      </c>
      <c r="HT4" s="27"/>
      <c r="HW4" s="27"/>
      <c r="HZ4" s="27"/>
      <c r="IC4" s="27"/>
      <c r="IF4" s="27"/>
      <c r="IH4" s="28"/>
      <c r="IK4" s="35"/>
      <c r="IM4" s="27" t="str">
        <f>IF(ISBLANK(IK4),"","Personal")</f>
        <v/>
      </c>
      <c r="IO4" s="27"/>
      <c r="IR4" s="27"/>
      <c r="IU4" s="27"/>
      <c r="IX4" s="27"/>
      <c r="JA4" s="27"/>
      <c r="JC4" s="28"/>
      <c r="JF4" s="35"/>
      <c r="JH4" s="27" t="str">
        <f>IF(ISBLANK(JF4),"","Personal")</f>
        <v/>
      </c>
      <c r="JJ4" s="27"/>
      <c r="JM4" s="27"/>
      <c r="JP4" s="27"/>
      <c r="JS4" s="27"/>
      <c r="JV4" s="27"/>
      <c r="JX4" s="28"/>
      <c r="KA4" s="35"/>
      <c r="KC4" s="27" t="str">
        <f>IF(ISBLANK(KA4),"","Personal")</f>
        <v/>
      </c>
      <c r="KE4" s="27"/>
      <c r="KH4" s="27"/>
      <c r="KK4" s="27"/>
      <c r="KN4" s="27"/>
      <c r="KQ4" s="27"/>
      <c r="KS4" s="28"/>
      <c r="KV4" s="35"/>
      <c r="KX4" s="27" t="str">
        <f>IF(ISBLANK(KV4),"","Personal")</f>
        <v/>
      </c>
      <c r="KZ4" s="27"/>
      <c r="LC4" s="27"/>
      <c r="LF4" s="27"/>
      <c r="LI4" s="27"/>
      <c r="LL4" s="27"/>
      <c r="LN4" s="28"/>
      <c r="LQ4" s="35"/>
      <c r="LS4" s="27" t="str">
        <f>IF(ISBLANK(LQ4),"","Personal")</f>
        <v/>
      </c>
      <c r="LU4" s="27"/>
      <c r="LX4" s="27"/>
      <c r="MA4" s="27"/>
      <c r="MD4" s="27"/>
      <c r="MG4" s="27"/>
      <c r="MI4" s="28"/>
      <c r="ML4" s="35"/>
      <c r="MN4" s="27" t="str">
        <f>IF(ISBLANK(ML4),"","Personal")</f>
        <v/>
      </c>
      <c r="MP4" s="27"/>
      <c r="MS4" s="27"/>
      <c r="MV4" s="27"/>
      <c r="MY4" s="27"/>
      <c r="NB4" s="27"/>
      <c r="ND4" s="28"/>
      <c r="NG4" s="35"/>
      <c r="NI4" s="27" t="str">
        <f>IF(ISBLANK(NG4),"","Personal")</f>
        <v/>
      </c>
      <c r="NK4" s="27"/>
      <c r="NN4" s="27"/>
      <c r="NQ4" s="27"/>
      <c r="NT4" s="27"/>
      <c r="NW4" s="27"/>
      <c r="NY4" s="28"/>
      <c r="OB4" s="35"/>
      <c r="OD4" s="27" t="str">
        <f>IF(ISBLANK(OB4),"","Personal")</f>
        <v/>
      </c>
      <c r="OF4" s="27"/>
      <c r="OI4" s="27"/>
      <c r="OL4" s="27"/>
      <c r="OO4" s="27"/>
      <c r="OR4" s="27"/>
      <c r="OT4" s="28"/>
      <c r="OW4" s="35"/>
      <c r="OZ4" s="27"/>
      <c r="PC4" s="27"/>
      <c r="PF4" s="27"/>
      <c r="PI4" s="27"/>
      <c r="PL4" s="27"/>
      <c r="PN4" s="28"/>
      <c r="PQ4" s="28"/>
      <c r="PR4" s="29"/>
      <c r="PS4" s="30" t="str">
        <f>IF(ISBLANK(PR4),"","Organizational")</f>
        <v/>
      </c>
      <c r="PU4" s="32"/>
      <c r="PV4" s="30" t="str">
        <f>IF(ISBLANK(PU4),"","Organizational")</f>
        <v/>
      </c>
      <c r="PX4" s="32"/>
      <c r="PY4" s="30" t="str">
        <f>IF(ISBLANK(PX4),"","Organizational")</f>
        <v/>
      </c>
      <c r="QA4" s="27" t="str">
        <f>IF(ISBLANK(PZ4),"",IF(ISBLANK(VLOOKUP(PZ4,role!A:E,2,FALSE)),"",VLOOKUP(PZ4,role!A:E,2,FALSE)))</f>
        <v/>
      </c>
      <c r="QB4" s="27" t="str">
        <f>IF(ISBLANK(PZ4),"",IF(ISBLANK(VLOOKUP(PZ4,role!A:E,3,FALSE)),"",VLOOKUP(PZ4,role!A:E,3,FALSE)))</f>
        <v/>
      </c>
      <c r="QC4" s="27" t="str">
        <f>IF(ISBLANK(PZ4),"",IF(ISBLANK(VLOOKUP(PZ4,role!A:E,4,FALSE)),"",VLOOKUP(PZ4,role!A:E,4,FALSE)))</f>
        <v/>
      </c>
      <c r="QD4" s="27" t="str">
        <f>IF(ISBLANK(PZ4),"",IF(ISBLANK(VLOOKUP(PZ4,role!A:E,5,FALSE)),"",VLOOKUP(PZ4,role!A:E,5,FALSE)))</f>
        <v/>
      </c>
      <c r="QE4" s="27" t="str">
        <f>IF(ISBLANK(PZ4),"",VLOOKUP(PZ4,role!A:F,6,FALSE))</f>
        <v/>
      </c>
      <c r="QF4" s="32"/>
      <c r="QG4" s="30" t="str">
        <f>IF(ISBLANK(QF4),"","Organizational")</f>
        <v/>
      </c>
      <c r="QI4" s="32"/>
      <c r="QJ4" s="30" t="str">
        <f>IF(ISBLANK(QI4),"","Organizational")</f>
        <v/>
      </c>
      <c r="QL4" s="28"/>
      <c r="QM4" s="32"/>
      <c r="QN4" s="30" t="str">
        <f>IF(ISBLANK(QM4),"","Organizational")</f>
        <v/>
      </c>
      <c r="QP4" s="32"/>
      <c r="QQ4" s="30" t="str">
        <f>IF(ISBLANK(QP4),"","Organizational")</f>
        <v/>
      </c>
      <c r="QS4" s="32"/>
      <c r="QT4" s="30" t="str">
        <f>IF(ISBLANK(QS4),"","Organizational")</f>
        <v/>
      </c>
      <c r="QV4" s="32"/>
      <c r="QW4" s="30" t="str">
        <f>IF(ISBLANK(QV4),"","Organizational")</f>
        <v/>
      </c>
      <c r="QY4" s="32"/>
      <c r="QZ4" s="30" t="str">
        <f>IF(ISBLANK(QY4),"","Organizational")</f>
        <v/>
      </c>
      <c r="RB4" s="28"/>
      <c r="RC4" s="29"/>
      <c r="RE4" s="27" t="str">
        <f>IF(ISBLANK(RD4),"","Project name")</f>
        <v/>
      </c>
      <c r="RF4" s="35"/>
      <c r="RP4" s="28"/>
      <c r="RV4" s="28"/>
      <c r="SB4" s="28"/>
      <c r="SH4" s="28"/>
      <c r="SN4" s="28"/>
      <c r="ST4" s="31"/>
      <c r="SU4" s="50"/>
      <c r="SV4" s="50"/>
      <c r="SW4" s="52"/>
      <c r="SX4" s="50"/>
      <c r="SY4" s="50"/>
      <c r="SZ4" s="52"/>
      <c r="TA4" s="52"/>
      <c r="TB4" s="50"/>
      <c r="TC4" s="52"/>
      <c r="TD4" s="52"/>
      <c r="TE4" s="50"/>
      <c r="TF4" s="52"/>
      <c r="TG4" s="52"/>
      <c r="TH4" s="50"/>
      <c r="TI4" s="52"/>
      <c r="TJ4" s="33"/>
      <c r="TK4" s="29"/>
      <c r="TL4" s="32"/>
      <c r="TM4" s="30" t="str">
        <f>IF(AND(ISBLANK(TK4),ISBLANK(TL4)),"",TRIM(CONCATENATE(TK4," ",TL4)))</f>
        <v/>
      </c>
      <c r="TN4" s="27" t="str">
        <f>IF(AND(ISBLANK(TK4),ISBLANK(TL4)),"","Funding information")</f>
        <v/>
      </c>
      <c r="TU4" s="27"/>
      <c r="TW4" s="27"/>
      <c r="TY4" s="27"/>
      <c r="UA4" s="27"/>
      <c r="UC4" s="27"/>
      <c r="UE4" s="27"/>
      <c r="UG4" s="33"/>
      <c r="UH4" s="27"/>
      <c r="UI4" s="27"/>
      <c r="UJ4" s="27"/>
      <c r="UK4" s="27"/>
      <c r="UL4" s="27"/>
      <c r="UM4" s="27"/>
      <c r="UN4" s="27"/>
      <c r="UO4" s="27"/>
      <c r="UP4" s="27"/>
    </row>
    <row r="5" spans="1:562" s="26" customFormat="1" x14ac:dyDescent="0.35">
      <c r="C5" s="27" t="str">
        <f t="shared" ref="C5:C68" si="0">IF(ISBLANK(A5),"",CONCATENATE("https://purl.stanford.edu/",A5))</f>
        <v/>
      </c>
      <c r="H5" s="27"/>
      <c r="I5" s="27"/>
      <c r="J5" s="27"/>
      <c r="L5" s="29"/>
      <c r="N5" s="27" t="str">
        <f>IF(ISBLANK(L5),"","Personal")</f>
        <v/>
      </c>
      <c r="P5" s="27"/>
      <c r="S5" s="27"/>
      <c r="V5" s="27"/>
      <c r="Y5" s="27"/>
      <c r="AB5" s="27"/>
      <c r="AD5" s="28"/>
      <c r="AG5" s="35"/>
      <c r="AI5" s="27" t="str">
        <f>IF(ISBLANK(AG5),"","Personal")</f>
        <v/>
      </c>
      <c r="AK5" s="27"/>
      <c r="AN5" s="27"/>
      <c r="AQ5" s="27"/>
      <c r="AT5" s="27"/>
      <c r="AW5" s="27"/>
      <c r="AY5" s="28"/>
      <c r="BB5" s="35"/>
      <c r="BD5" s="27" t="str">
        <f>IF(ISBLANK(BB5),"","Personal")</f>
        <v/>
      </c>
      <c r="BF5" s="27"/>
      <c r="BI5" s="27"/>
      <c r="BL5" s="27"/>
      <c r="BO5" s="27"/>
      <c r="BR5" s="27"/>
      <c r="BT5" s="28"/>
      <c r="BW5" s="35"/>
      <c r="BY5" s="27" t="str">
        <f>IF(ISBLANK(BW5),"","Personal")</f>
        <v/>
      </c>
      <c r="CA5" s="27"/>
      <c r="CD5" s="27"/>
      <c r="CG5" s="27"/>
      <c r="CJ5" s="27"/>
      <c r="CM5" s="27"/>
      <c r="CO5" s="28"/>
      <c r="CR5" s="35"/>
      <c r="CT5" s="27" t="str">
        <f>IF(ISBLANK(CR5),"","Personal")</f>
        <v/>
      </c>
      <c r="CV5" s="27"/>
      <c r="CY5" s="27"/>
      <c r="DB5" s="27"/>
      <c r="DE5" s="27"/>
      <c r="DH5" s="27"/>
      <c r="DJ5" s="28"/>
      <c r="DM5" s="28"/>
      <c r="DP5" s="27" t="str">
        <f>IF(ISBLANK(DN5),"","Personal")</f>
        <v/>
      </c>
      <c r="DR5" s="27"/>
      <c r="DU5" s="27"/>
      <c r="DX5" s="27"/>
      <c r="EA5" s="27"/>
      <c r="ED5" s="27"/>
      <c r="EF5" s="28"/>
      <c r="EI5" s="35"/>
      <c r="EK5" s="27" t="str">
        <f>IF(ISBLANK(EI5),"","Personal")</f>
        <v/>
      </c>
      <c r="EM5" s="27"/>
      <c r="EP5" s="27"/>
      <c r="ES5" s="27"/>
      <c r="EV5" s="27"/>
      <c r="EY5" s="27"/>
      <c r="FA5" s="28"/>
      <c r="FD5" s="35"/>
      <c r="FF5" s="27" t="str">
        <f>IF(ISBLANK(FD5),"","Personal")</f>
        <v/>
      </c>
      <c r="FH5" s="27"/>
      <c r="FK5" s="27"/>
      <c r="FN5" s="27"/>
      <c r="FQ5" s="27"/>
      <c r="FT5" s="27"/>
      <c r="FV5" s="28"/>
      <c r="FY5" s="35"/>
      <c r="GA5" s="27" t="str">
        <f>IF(ISBLANK(FY5),"","Personal")</f>
        <v/>
      </c>
      <c r="GC5" s="27"/>
      <c r="GF5" s="27"/>
      <c r="GI5" s="27"/>
      <c r="GL5" s="27"/>
      <c r="GO5" s="27"/>
      <c r="GQ5" s="28"/>
      <c r="GT5" s="35"/>
      <c r="GV5" s="27" t="str">
        <f>IF(ISBLANK(GT5),"","Personal")</f>
        <v/>
      </c>
      <c r="GX5" s="27"/>
      <c r="HA5" s="27"/>
      <c r="HD5" s="27"/>
      <c r="HG5" s="27"/>
      <c r="HJ5" s="27"/>
      <c r="HL5" s="28"/>
      <c r="HO5" s="28"/>
      <c r="HR5" s="27" t="str">
        <f>IF(ISBLANK(HP5),"","Personal")</f>
        <v/>
      </c>
      <c r="HT5" s="27"/>
      <c r="HW5" s="27"/>
      <c r="HZ5" s="27"/>
      <c r="IC5" s="27"/>
      <c r="IF5" s="27"/>
      <c r="IH5" s="28"/>
      <c r="IK5" s="35"/>
      <c r="IM5" s="27" t="str">
        <f>IF(ISBLANK(IK5),"","Personal")</f>
        <v/>
      </c>
      <c r="IO5" s="27"/>
      <c r="IR5" s="27"/>
      <c r="IU5" s="27"/>
      <c r="IX5" s="27"/>
      <c r="JA5" s="27"/>
      <c r="JC5" s="28"/>
      <c r="JF5" s="35"/>
      <c r="JH5" s="27" t="str">
        <f>IF(ISBLANK(JF5),"","Personal")</f>
        <v/>
      </c>
      <c r="JJ5" s="27"/>
      <c r="JM5" s="27"/>
      <c r="JP5" s="27"/>
      <c r="JS5" s="27"/>
      <c r="JV5" s="27"/>
      <c r="JX5" s="28"/>
      <c r="KA5" s="35"/>
      <c r="KC5" s="27" t="str">
        <f>IF(ISBLANK(KA5),"","Personal")</f>
        <v/>
      </c>
      <c r="KE5" s="27"/>
      <c r="KH5" s="27"/>
      <c r="KK5" s="27"/>
      <c r="KN5" s="27"/>
      <c r="KQ5" s="27"/>
      <c r="KS5" s="28"/>
      <c r="KV5" s="35"/>
      <c r="KX5" s="27" t="str">
        <f>IF(ISBLANK(KV5),"","Personal")</f>
        <v/>
      </c>
      <c r="KZ5" s="27"/>
      <c r="LC5" s="27"/>
      <c r="LF5" s="27"/>
      <c r="LI5" s="27"/>
      <c r="LL5" s="27"/>
      <c r="LN5" s="28"/>
      <c r="LQ5" s="35"/>
      <c r="LS5" s="27" t="str">
        <f>IF(ISBLANK(LQ5),"","Personal")</f>
        <v/>
      </c>
      <c r="LU5" s="27"/>
      <c r="LX5" s="27"/>
      <c r="MA5" s="27"/>
      <c r="MD5" s="27"/>
      <c r="MG5" s="27"/>
      <c r="MI5" s="28"/>
      <c r="ML5" s="35"/>
      <c r="MN5" s="27" t="str">
        <f>IF(ISBLANK(ML5),"","Personal")</f>
        <v/>
      </c>
      <c r="MP5" s="27"/>
      <c r="MS5" s="27"/>
      <c r="MV5" s="27"/>
      <c r="MY5" s="27"/>
      <c r="NB5" s="27"/>
      <c r="ND5" s="28"/>
      <c r="NG5" s="35"/>
      <c r="NI5" s="27" t="str">
        <f>IF(ISBLANK(NG5),"","Personal")</f>
        <v/>
      </c>
      <c r="NK5" s="27"/>
      <c r="NN5" s="27"/>
      <c r="NQ5" s="27"/>
      <c r="NT5" s="27"/>
      <c r="NW5" s="27"/>
      <c r="NY5" s="28"/>
      <c r="OB5" s="35"/>
      <c r="OD5" s="27" t="str">
        <f>IF(ISBLANK(OB5),"","Personal")</f>
        <v/>
      </c>
      <c r="OF5" s="27"/>
      <c r="OI5" s="27"/>
      <c r="OL5" s="27"/>
      <c r="OO5" s="27"/>
      <c r="OR5" s="27"/>
      <c r="OT5" s="28"/>
      <c r="OW5" s="35"/>
      <c r="OZ5" s="27"/>
      <c r="PC5" s="27"/>
      <c r="PF5" s="27"/>
      <c r="PI5" s="27"/>
      <c r="PL5" s="27"/>
      <c r="PN5" s="28"/>
      <c r="PQ5" s="28"/>
      <c r="PR5" s="29"/>
      <c r="PS5" s="30" t="str">
        <f>IF(ISBLANK(PR5),"","Organizational")</f>
        <v/>
      </c>
      <c r="PU5" s="32"/>
      <c r="PV5" s="30" t="str">
        <f>IF(ISBLANK(PU5),"","Organizational")</f>
        <v/>
      </c>
      <c r="PX5" s="32"/>
      <c r="PY5" s="30" t="str">
        <f>IF(ISBLANK(PX5),"","Organizational")</f>
        <v/>
      </c>
      <c r="QA5" s="27" t="str">
        <f>IF(ISBLANK(PZ5),"",IF(ISBLANK(VLOOKUP(PZ5,role!A:E,2,FALSE)),"",VLOOKUP(PZ5,role!A:E,2,FALSE)))</f>
        <v/>
      </c>
      <c r="QB5" s="27" t="str">
        <f>IF(ISBLANK(PZ5),"",IF(ISBLANK(VLOOKUP(PZ5,role!A:E,3,FALSE)),"",VLOOKUP(PZ5,role!A:E,3,FALSE)))</f>
        <v/>
      </c>
      <c r="QC5" s="27" t="str">
        <f>IF(ISBLANK(PZ5),"",IF(ISBLANK(VLOOKUP(PZ5,role!A:E,4,FALSE)),"",VLOOKUP(PZ5,role!A:E,4,FALSE)))</f>
        <v/>
      </c>
      <c r="QD5" s="27" t="str">
        <f>IF(ISBLANK(PZ5),"",IF(ISBLANK(VLOOKUP(PZ5,role!A:E,5,FALSE)),"",VLOOKUP(PZ5,role!A:E,5,FALSE)))</f>
        <v/>
      </c>
      <c r="QE5" s="27" t="str">
        <f>IF(ISBLANK(PZ5),"",VLOOKUP(PZ5,role!A:F,6,FALSE))</f>
        <v/>
      </c>
      <c r="QF5" s="32"/>
      <c r="QG5" s="30" t="str">
        <f>IF(ISBLANK(QF5),"","Organizational")</f>
        <v/>
      </c>
      <c r="QI5" s="32"/>
      <c r="QJ5" s="30" t="str">
        <f>IF(ISBLANK(QI5),"","Organizational")</f>
        <v/>
      </c>
      <c r="QL5" s="28"/>
      <c r="QM5" s="32"/>
      <c r="QN5" s="30" t="str">
        <f>IF(ISBLANK(QM5),"","Organizational")</f>
        <v/>
      </c>
      <c r="QP5" s="32"/>
      <c r="QQ5" s="30" t="str">
        <f>IF(ISBLANK(QP5),"","Organizational")</f>
        <v/>
      </c>
      <c r="QS5" s="32"/>
      <c r="QT5" s="30" t="str">
        <f>IF(ISBLANK(QS5),"","Organizational")</f>
        <v/>
      </c>
      <c r="QV5" s="32"/>
      <c r="QW5" s="30" t="str">
        <f>IF(ISBLANK(QV5),"","Organizational")</f>
        <v/>
      </c>
      <c r="QY5" s="32"/>
      <c r="QZ5" s="30" t="str">
        <f>IF(ISBLANK(QY5),"","Organizational")</f>
        <v/>
      </c>
      <c r="RB5" s="28"/>
      <c r="RC5" s="29"/>
      <c r="RE5" s="27" t="str">
        <f t="shared" ref="RE5:RE68" si="1">IF(ISBLANK(RD5),"","Project name")</f>
        <v/>
      </c>
      <c r="RF5" s="35"/>
      <c r="RP5" s="28"/>
      <c r="RV5" s="28"/>
      <c r="SB5" s="28"/>
      <c r="SH5" s="28"/>
      <c r="SN5" s="28"/>
      <c r="ST5" s="31"/>
      <c r="SU5" s="50"/>
      <c r="SV5" s="50"/>
      <c r="SW5" s="52"/>
      <c r="SX5" s="50"/>
      <c r="SY5" s="50"/>
      <c r="SZ5" s="52"/>
      <c r="TA5" s="52"/>
      <c r="TB5" s="50"/>
      <c r="TC5" s="52"/>
      <c r="TD5" s="52"/>
      <c r="TE5" s="50"/>
      <c r="TF5" s="52"/>
      <c r="TG5" s="52"/>
      <c r="TH5" s="50"/>
      <c r="TI5" s="52"/>
      <c r="TJ5" s="33"/>
      <c r="TK5" s="29"/>
      <c r="TL5" s="32"/>
      <c r="TM5" s="30" t="str">
        <f t="shared" ref="TM5:TM68" si="2">IF(AND(ISBLANK(TK5),ISBLANK(TL5)),"",TRIM(CONCATENATE(TK5," ",TL5)))</f>
        <v/>
      </c>
      <c r="TN5" s="27" t="str">
        <f t="shared" ref="TN5:TN68" si="3">IF(AND(ISBLANK(TK5),ISBLANK(TL5)),"","Funding information")</f>
        <v/>
      </c>
      <c r="TU5" s="27"/>
      <c r="TW5" s="27"/>
      <c r="TY5" s="27"/>
      <c r="UA5" s="27"/>
      <c r="UC5" s="27"/>
      <c r="UE5" s="27"/>
      <c r="UG5" s="33"/>
      <c r="UH5" s="27"/>
      <c r="UI5" s="27"/>
      <c r="UJ5" s="27"/>
      <c r="UK5" s="27"/>
      <c r="UL5" s="27"/>
      <c r="UM5" s="27"/>
      <c r="UN5" s="27"/>
      <c r="UO5" s="27"/>
      <c r="UP5" s="27"/>
    </row>
    <row r="6" spans="1:562" s="26" customFormat="1" x14ac:dyDescent="0.35">
      <c r="C6" s="27" t="str">
        <f t="shared" si="0"/>
        <v/>
      </c>
      <c r="H6" s="27"/>
      <c r="I6" s="27"/>
      <c r="J6" s="27"/>
      <c r="L6" s="29"/>
      <c r="N6" s="27" t="str">
        <f>IF(ISBLANK(L6),"","Personal")</f>
        <v/>
      </c>
      <c r="P6" s="27"/>
      <c r="S6" s="27"/>
      <c r="V6" s="27"/>
      <c r="Y6" s="27"/>
      <c r="AB6" s="27"/>
      <c r="AD6" s="28"/>
      <c r="AG6" s="35"/>
      <c r="AI6" s="27" t="str">
        <f>IF(ISBLANK(AG6),"","Personal")</f>
        <v/>
      </c>
      <c r="AK6" s="27"/>
      <c r="AN6" s="27"/>
      <c r="AQ6" s="27"/>
      <c r="AT6" s="27"/>
      <c r="AW6" s="27"/>
      <c r="AY6" s="28"/>
      <c r="BB6" s="35"/>
      <c r="BD6" s="27" t="str">
        <f>IF(ISBLANK(BB6),"","Personal")</f>
        <v/>
      </c>
      <c r="BF6" s="27"/>
      <c r="BI6" s="27"/>
      <c r="BL6" s="27"/>
      <c r="BO6" s="27"/>
      <c r="BR6" s="27"/>
      <c r="BT6" s="28"/>
      <c r="BW6" s="35"/>
      <c r="BY6" s="27" t="str">
        <f>IF(ISBLANK(BW6),"","Personal")</f>
        <v/>
      </c>
      <c r="CA6" s="27"/>
      <c r="CD6" s="27"/>
      <c r="CG6" s="27"/>
      <c r="CJ6" s="27"/>
      <c r="CM6" s="27"/>
      <c r="CO6" s="28"/>
      <c r="CR6" s="35"/>
      <c r="CT6" s="27" t="str">
        <f>IF(ISBLANK(CR6),"","Personal")</f>
        <v/>
      </c>
      <c r="CV6" s="27"/>
      <c r="CY6" s="27"/>
      <c r="DB6" s="27"/>
      <c r="DE6" s="27"/>
      <c r="DH6" s="27"/>
      <c r="DJ6" s="28"/>
      <c r="DM6" s="28"/>
      <c r="DP6" s="27" t="str">
        <f>IF(ISBLANK(DN6),"","Personal")</f>
        <v/>
      </c>
      <c r="DR6" s="27"/>
      <c r="DU6" s="27"/>
      <c r="DX6" s="27"/>
      <c r="EA6" s="27"/>
      <c r="ED6" s="27"/>
      <c r="EF6" s="28"/>
      <c r="EI6" s="35"/>
      <c r="EK6" s="27" t="str">
        <f>IF(ISBLANK(EI6),"","Personal")</f>
        <v/>
      </c>
      <c r="EM6" s="27"/>
      <c r="EP6" s="27"/>
      <c r="ES6" s="27"/>
      <c r="EV6" s="27"/>
      <c r="EY6" s="27"/>
      <c r="FA6" s="28"/>
      <c r="FD6" s="35"/>
      <c r="FF6" s="27" t="str">
        <f>IF(ISBLANK(FD6),"","Personal")</f>
        <v/>
      </c>
      <c r="FH6" s="27"/>
      <c r="FK6" s="27"/>
      <c r="FN6" s="27"/>
      <c r="FQ6" s="27"/>
      <c r="FT6" s="27"/>
      <c r="FV6" s="28"/>
      <c r="FY6" s="35"/>
      <c r="GA6" s="27" t="str">
        <f>IF(ISBLANK(FY6),"","Personal")</f>
        <v/>
      </c>
      <c r="GC6" s="27"/>
      <c r="GF6" s="27"/>
      <c r="GI6" s="27"/>
      <c r="GL6" s="27"/>
      <c r="GO6" s="27"/>
      <c r="GQ6" s="28"/>
      <c r="GT6" s="35"/>
      <c r="GV6" s="27" t="str">
        <f>IF(ISBLANK(GT6),"","Personal")</f>
        <v/>
      </c>
      <c r="GX6" s="27"/>
      <c r="HA6" s="27"/>
      <c r="HD6" s="27"/>
      <c r="HG6" s="27"/>
      <c r="HJ6" s="27"/>
      <c r="HL6" s="28"/>
      <c r="HO6" s="28"/>
      <c r="HR6" s="27" t="str">
        <f>IF(ISBLANK(HP6),"","Personal")</f>
        <v/>
      </c>
      <c r="HT6" s="27"/>
      <c r="HW6" s="27"/>
      <c r="HZ6" s="27"/>
      <c r="IC6" s="27"/>
      <c r="IF6" s="27"/>
      <c r="IH6" s="28"/>
      <c r="IK6" s="35"/>
      <c r="IM6" s="27" t="str">
        <f>IF(ISBLANK(IK6),"","Personal")</f>
        <v/>
      </c>
      <c r="IO6" s="27"/>
      <c r="IR6" s="27"/>
      <c r="IU6" s="27"/>
      <c r="IX6" s="27"/>
      <c r="JA6" s="27"/>
      <c r="JC6" s="28"/>
      <c r="JF6" s="35"/>
      <c r="JH6" s="27" t="str">
        <f>IF(ISBLANK(JF6),"","Personal")</f>
        <v/>
      </c>
      <c r="JJ6" s="27"/>
      <c r="JM6" s="27"/>
      <c r="JP6" s="27"/>
      <c r="JS6" s="27"/>
      <c r="JV6" s="27"/>
      <c r="JX6" s="28"/>
      <c r="KA6" s="35"/>
      <c r="KC6" s="27" t="str">
        <f>IF(ISBLANK(KA6),"","Personal")</f>
        <v/>
      </c>
      <c r="KE6" s="27"/>
      <c r="KH6" s="27"/>
      <c r="KK6" s="27"/>
      <c r="KN6" s="27"/>
      <c r="KQ6" s="27"/>
      <c r="KS6" s="28"/>
      <c r="KV6" s="35"/>
      <c r="KX6" s="27" t="str">
        <f>IF(ISBLANK(KV6),"","Personal")</f>
        <v/>
      </c>
      <c r="KZ6" s="27"/>
      <c r="LC6" s="27"/>
      <c r="LF6" s="27"/>
      <c r="LI6" s="27"/>
      <c r="LL6" s="27"/>
      <c r="LN6" s="28"/>
      <c r="LQ6" s="35"/>
      <c r="LS6" s="27" t="str">
        <f>IF(ISBLANK(LQ6),"","Personal")</f>
        <v/>
      </c>
      <c r="LU6" s="27"/>
      <c r="LX6" s="27"/>
      <c r="MA6" s="27"/>
      <c r="MD6" s="27"/>
      <c r="MG6" s="27"/>
      <c r="MI6" s="28"/>
      <c r="ML6" s="35"/>
      <c r="MN6" s="27" t="str">
        <f>IF(ISBLANK(ML6),"","Personal")</f>
        <v/>
      </c>
      <c r="MP6" s="27"/>
      <c r="MS6" s="27"/>
      <c r="MV6" s="27"/>
      <c r="MY6" s="27"/>
      <c r="NB6" s="27"/>
      <c r="ND6" s="28"/>
      <c r="NG6" s="35"/>
      <c r="NI6" s="27" t="str">
        <f>IF(ISBLANK(NG6),"","Personal")</f>
        <v/>
      </c>
      <c r="NK6" s="27"/>
      <c r="NN6" s="27"/>
      <c r="NQ6" s="27"/>
      <c r="NT6" s="27"/>
      <c r="NW6" s="27"/>
      <c r="NY6" s="28"/>
      <c r="OB6" s="35"/>
      <c r="OD6" s="27" t="str">
        <f>IF(ISBLANK(OB6),"","Personal")</f>
        <v/>
      </c>
      <c r="OF6" s="27"/>
      <c r="OI6" s="27"/>
      <c r="OL6" s="27"/>
      <c r="OO6" s="27"/>
      <c r="OR6" s="27"/>
      <c r="OT6" s="28"/>
      <c r="OW6" s="35"/>
      <c r="OZ6" s="27"/>
      <c r="PC6" s="27"/>
      <c r="PF6" s="27"/>
      <c r="PI6" s="27"/>
      <c r="PL6" s="27"/>
      <c r="PN6" s="28"/>
      <c r="PQ6" s="28"/>
      <c r="PR6" s="29"/>
      <c r="PS6" s="30" t="str">
        <f>IF(ISBLANK(PR6),"","Organizational")</f>
        <v/>
      </c>
      <c r="PU6" s="32"/>
      <c r="PV6" s="30" t="str">
        <f>IF(ISBLANK(PU6),"","Organizational")</f>
        <v/>
      </c>
      <c r="PX6" s="32"/>
      <c r="PY6" s="30" t="str">
        <f>IF(ISBLANK(PX6),"","Organizational")</f>
        <v/>
      </c>
      <c r="QA6" s="27" t="str">
        <f>IF(ISBLANK(PZ6),"",IF(ISBLANK(VLOOKUP(PZ6,role!A:E,2,FALSE)),"",VLOOKUP(PZ6,role!A:E,2,FALSE)))</f>
        <v/>
      </c>
      <c r="QB6" s="27" t="str">
        <f>IF(ISBLANK(PZ6),"",IF(ISBLANK(VLOOKUP(PZ6,role!A:E,3,FALSE)),"",VLOOKUP(PZ6,role!A:E,3,FALSE)))</f>
        <v/>
      </c>
      <c r="QC6" s="27" t="str">
        <f>IF(ISBLANK(PZ6),"",IF(ISBLANK(VLOOKUP(PZ6,role!A:E,4,FALSE)),"",VLOOKUP(PZ6,role!A:E,4,FALSE)))</f>
        <v/>
      </c>
      <c r="QD6" s="27" t="str">
        <f>IF(ISBLANK(PZ6),"",IF(ISBLANK(VLOOKUP(PZ6,role!A:E,5,FALSE)),"",VLOOKUP(PZ6,role!A:E,5,FALSE)))</f>
        <v/>
      </c>
      <c r="QE6" s="27" t="str">
        <f>IF(ISBLANK(PZ6),"",VLOOKUP(PZ6,role!A:F,6,FALSE))</f>
        <v/>
      </c>
      <c r="QF6" s="32"/>
      <c r="QG6" s="30" t="str">
        <f>IF(ISBLANK(QF6),"","Organizational")</f>
        <v/>
      </c>
      <c r="QI6" s="32"/>
      <c r="QJ6" s="30" t="str">
        <f>IF(ISBLANK(QI6),"","Organizational")</f>
        <v/>
      </c>
      <c r="QL6" s="28"/>
      <c r="QM6" s="32"/>
      <c r="QN6" s="30" t="str">
        <f>IF(ISBLANK(QM6),"","Organizational")</f>
        <v/>
      </c>
      <c r="QP6" s="32"/>
      <c r="QQ6" s="30" t="str">
        <f>IF(ISBLANK(QP6),"","Organizational")</f>
        <v/>
      </c>
      <c r="QS6" s="32"/>
      <c r="QT6" s="30" t="str">
        <f>IF(ISBLANK(QS6),"","Organizational")</f>
        <v/>
      </c>
      <c r="QV6" s="32"/>
      <c r="QW6" s="30" t="str">
        <f>IF(ISBLANK(QV6),"","Organizational")</f>
        <v/>
      </c>
      <c r="QY6" s="32"/>
      <c r="QZ6" s="30" t="str">
        <f>IF(ISBLANK(QY6),"","Organizational")</f>
        <v/>
      </c>
      <c r="RB6" s="28"/>
      <c r="RC6" s="29"/>
      <c r="RE6" s="27" t="str">
        <f t="shared" si="1"/>
        <v/>
      </c>
      <c r="RF6" s="35"/>
      <c r="RP6" s="28"/>
      <c r="RV6" s="28"/>
      <c r="SB6" s="28"/>
      <c r="SH6" s="28"/>
      <c r="SN6" s="28"/>
      <c r="ST6" s="31"/>
      <c r="SU6" s="50"/>
      <c r="SV6" s="50"/>
      <c r="SW6" s="52"/>
      <c r="SX6" s="50"/>
      <c r="SY6" s="50"/>
      <c r="SZ6" s="52"/>
      <c r="TA6" s="52"/>
      <c r="TB6" s="50"/>
      <c r="TC6" s="52"/>
      <c r="TD6" s="52"/>
      <c r="TE6" s="50"/>
      <c r="TF6" s="52"/>
      <c r="TG6" s="52"/>
      <c r="TH6" s="50"/>
      <c r="TI6" s="52"/>
      <c r="TJ6" s="33"/>
      <c r="TK6" s="29"/>
      <c r="TL6" s="32"/>
      <c r="TM6" s="30" t="str">
        <f t="shared" si="2"/>
        <v/>
      </c>
      <c r="TN6" s="27" t="str">
        <f t="shared" si="3"/>
        <v/>
      </c>
      <c r="TU6" s="27"/>
      <c r="TW6" s="27"/>
      <c r="TY6" s="27"/>
      <c r="UA6" s="27"/>
      <c r="UC6" s="27"/>
      <c r="UE6" s="27"/>
      <c r="UG6" s="33"/>
      <c r="UH6" s="27"/>
      <c r="UI6" s="27"/>
      <c r="UJ6" s="27"/>
      <c r="UK6" s="27"/>
      <c r="UL6" s="27"/>
      <c r="UM6" s="27"/>
      <c r="UN6" s="27"/>
      <c r="UO6" s="27"/>
      <c r="UP6" s="27"/>
    </row>
    <row r="7" spans="1:562" s="26" customFormat="1" x14ac:dyDescent="0.35">
      <c r="C7" s="27" t="str">
        <f t="shared" si="0"/>
        <v/>
      </c>
      <c r="H7" s="27"/>
      <c r="I7" s="27"/>
      <c r="J7" s="27"/>
      <c r="L7" s="29"/>
      <c r="N7" s="27" t="str">
        <f>IF(ISBLANK(L7),"","Personal")</f>
        <v/>
      </c>
      <c r="P7" s="27"/>
      <c r="S7" s="27"/>
      <c r="V7" s="27"/>
      <c r="Y7" s="27"/>
      <c r="AB7" s="27"/>
      <c r="AD7" s="28"/>
      <c r="AG7" s="35"/>
      <c r="AI7" s="27" t="str">
        <f>IF(ISBLANK(AG7),"","Personal")</f>
        <v/>
      </c>
      <c r="AK7" s="27"/>
      <c r="AN7" s="27"/>
      <c r="AQ7" s="27"/>
      <c r="AT7" s="27"/>
      <c r="AW7" s="27"/>
      <c r="AY7" s="28"/>
      <c r="BB7" s="35"/>
      <c r="BD7" s="27" t="str">
        <f>IF(ISBLANK(BB7),"","Personal")</f>
        <v/>
      </c>
      <c r="BF7" s="27"/>
      <c r="BI7" s="27"/>
      <c r="BL7" s="27"/>
      <c r="BO7" s="27"/>
      <c r="BR7" s="27"/>
      <c r="BT7" s="28"/>
      <c r="BW7" s="35"/>
      <c r="BY7" s="27" t="str">
        <f>IF(ISBLANK(BW7),"","Personal")</f>
        <v/>
      </c>
      <c r="CA7" s="27"/>
      <c r="CD7" s="27"/>
      <c r="CG7" s="27"/>
      <c r="CJ7" s="27"/>
      <c r="CM7" s="27"/>
      <c r="CO7" s="28"/>
      <c r="CR7" s="35"/>
      <c r="CT7" s="27" t="str">
        <f>IF(ISBLANK(CR7),"","Personal")</f>
        <v/>
      </c>
      <c r="CV7" s="27"/>
      <c r="CY7" s="27"/>
      <c r="DB7" s="27"/>
      <c r="DE7" s="27"/>
      <c r="DH7" s="27"/>
      <c r="DJ7" s="28"/>
      <c r="DM7" s="28"/>
      <c r="DP7" s="27" t="str">
        <f>IF(ISBLANK(DN7),"","Personal")</f>
        <v/>
      </c>
      <c r="DR7" s="27"/>
      <c r="DU7" s="27"/>
      <c r="DX7" s="27"/>
      <c r="EA7" s="27"/>
      <c r="ED7" s="27"/>
      <c r="EF7" s="28"/>
      <c r="EI7" s="35"/>
      <c r="EK7" s="27" t="str">
        <f>IF(ISBLANK(EI7),"","Personal")</f>
        <v/>
      </c>
      <c r="EM7" s="27"/>
      <c r="EP7" s="27"/>
      <c r="ES7" s="27"/>
      <c r="EV7" s="27"/>
      <c r="EY7" s="27"/>
      <c r="FA7" s="28"/>
      <c r="FD7" s="35"/>
      <c r="FF7" s="27" t="str">
        <f>IF(ISBLANK(FD7),"","Personal")</f>
        <v/>
      </c>
      <c r="FH7" s="27"/>
      <c r="FK7" s="27"/>
      <c r="FN7" s="27"/>
      <c r="FQ7" s="27"/>
      <c r="FT7" s="27"/>
      <c r="FV7" s="28"/>
      <c r="FY7" s="35"/>
      <c r="GA7" s="27" t="str">
        <f>IF(ISBLANK(FY7),"","Personal")</f>
        <v/>
      </c>
      <c r="GC7" s="27"/>
      <c r="GF7" s="27"/>
      <c r="GI7" s="27"/>
      <c r="GL7" s="27"/>
      <c r="GO7" s="27"/>
      <c r="GQ7" s="28"/>
      <c r="GT7" s="35"/>
      <c r="GV7" s="27" t="str">
        <f>IF(ISBLANK(GT7),"","Personal")</f>
        <v/>
      </c>
      <c r="GX7" s="27"/>
      <c r="HA7" s="27"/>
      <c r="HD7" s="27"/>
      <c r="HG7" s="27"/>
      <c r="HJ7" s="27"/>
      <c r="HL7" s="28"/>
      <c r="HO7" s="28"/>
      <c r="HR7" s="27" t="str">
        <f>IF(ISBLANK(HP7),"","Personal")</f>
        <v/>
      </c>
      <c r="HT7" s="27"/>
      <c r="HW7" s="27"/>
      <c r="HZ7" s="27"/>
      <c r="IC7" s="27"/>
      <c r="IF7" s="27"/>
      <c r="IH7" s="28"/>
      <c r="IK7" s="35"/>
      <c r="IM7" s="27" t="str">
        <f>IF(ISBLANK(IK7),"","Personal")</f>
        <v/>
      </c>
      <c r="IO7" s="27"/>
      <c r="IR7" s="27"/>
      <c r="IU7" s="27"/>
      <c r="IX7" s="27"/>
      <c r="JA7" s="27"/>
      <c r="JC7" s="28"/>
      <c r="JF7" s="35"/>
      <c r="JH7" s="27" t="str">
        <f>IF(ISBLANK(JF7),"","Personal")</f>
        <v/>
      </c>
      <c r="JJ7" s="27"/>
      <c r="JM7" s="27"/>
      <c r="JP7" s="27"/>
      <c r="JS7" s="27"/>
      <c r="JV7" s="27"/>
      <c r="JX7" s="28"/>
      <c r="KA7" s="35"/>
      <c r="KC7" s="27" t="str">
        <f>IF(ISBLANK(KA7),"","Personal")</f>
        <v/>
      </c>
      <c r="KE7" s="27"/>
      <c r="KH7" s="27"/>
      <c r="KK7" s="27"/>
      <c r="KN7" s="27"/>
      <c r="KQ7" s="27"/>
      <c r="KS7" s="28"/>
      <c r="KV7" s="35"/>
      <c r="KX7" s="27" t="str">
        <f>IF(ISBLANK(KV7),"","Personal")</f>
        <v/>
      </c>
      <c r="KZ7" s="27"/>
      <c r="LC7" s="27"/>
      <c r="LF7" s="27"/>
      <c r="LI7" s="27"/>
      <c r="LL7" s="27"/>
      <c r="LN7" s="28"/>
      <c r="LQ7" s="35"/>
      <c r="LS7" s="27" t="str">
        <f>IF(ISBLANK(LQ7),"","Personal")</f>
        <v/>
      </c>
      <c r="LU7" s="27"/>
      <c r="LX7" s="27"/>
      <c r="MA7" s="27"/>
      <c r="MD7" s="27"/>
      <c r="MG7" s="27"/>
      <c r="MI7" s="28"/>
      <c r="ML7" s="35"/>
      <c r="MN7" s="27" t="str">
        <f>IF(ISBLANK(ML7),"","Personal")</f>
        <v/>
      </c>
      <c r="MP7" s="27"/>
      <c r="MS7" s="27"/>
      <c r="MV7" s="27"/>
      <c r="MY7" s="27"/>
      <c r="NB7" s="27"/>
      <c r="ND7" s="28"/>
      <c r="NG7" s="35"/>
      <c r="NI7" s="27" t="str">
        <f>IF(ISBLANK(NG7),"","Personal")</f>
        <v/>
      </c>
      <c r="NK7" s="27"/>
      <c r="NN7" s="27"/>
      <c r="NQ7" s="27"/>
      <c r="NT7" s="27"/>
      <c r="NW7" s="27"/>
      <c r="NY7" s="28"/>
      <c r="OB7" s="35"/>
      <c r="OD7" s="27" t="str">
        <f>IF(ISBLANK(OB7),"","Personal")</f>
        <v/>
      </c>
      <c r="OF7" s="27"/>
      <c r="OI7" s="27"/>
      <c r="OL7" s="27"/>
      <c r="OO7" s="27"/>
      <c r="OR7" s="27"/>
      <c r="OT7" s="28"/>
      <c r="OW7" s="35"/>
      <c r="OZ7" s="27"/>
      <c r="PC7" s="27"/>
      <c r="PF7" s="27"/>
      <c r="PI7" s="27"/>
      <c r="PL7" s="27"/>
      <c r="PN7" s="28"/>
      <c r="PQ7" s="28"/>
      <c r="PR7" s="29"/>
      <c r="PS7" s="30" t="str">
        <f>IF(ISBLANK(PR7),"","Organizational")</f>
        <v/>
      </c>
      <c r="PU7" s="32"/>
      <c r="PV7" s="30" t="str">
        <f>IF(ISBLANK(PU7),"","Organizational")</f>
        <v/>
      </c>
      <c r="PX7" s="32"/>
      <c r="PY7" s="30" t="str">
        <f>IF(ISBLANK(PX7),"","Organizational")</f>
        <v/>
      </c>
      <c r="QA7" s="27" t="str">
        <f>IF(ISBLANK(PZ7),"",IF(ISBLANK(VLOOKUP(PZ7,role!A:E,2,FALSE)),"",VLOOKUP(PZ7,role!A:E,2,FALSE)))</f>
        <v/>
      </c>
      <c r="QB7" s="27" t="str">
        <f>IF(ISBLANK(PZ7),"",IF(ISBLANK(VLOOKUP(PZ7,role!A:E,3,FALSE)),"",VLOOKUP(PZ7,role!A:E,3,FALSE)))</f>
        <v/>
      </c>
      <c r="QC7" s="27" t="str">
        <f>IF(ISBLANK(PZ7),"",IF(ISBLANK(VLOOKUP(PZ7,role!A:E,4,FALSE)),"",VLOOKUP(PZ7,role!A:E,4,FALSE)))</f>
        <v/>
      </c>
      <c r="QD7" s="27" t="str">
        <f>IF(ISBLANK(PZ7),"",IF(ISBLANK(VLOOKUP(PZ7,role!A:E,5,FALSE)),"",VLOOKUP(PZ7,role!A:E,5,FALSE)))</f>
        <v/>
      </c>
      <c r="QE7" s="27" t="str">
        <f>IF(ISBLANK(PZ7),"",VLOOKUP(PZ7,role!A:F,6,FALSE))</f>
        <v/>
      </c>
      <c r="QF7" s="32"/>
      <c r="QG7" s="30" t="str">
        <f>IF(ISBLANK(QF7),"","Organizational")</f>
        <v/>
      </c>
      <c r="QI7" s="32"/>
      <c r="QJ7" s="30" t="str">
        <f>IF(ISBLANK(QI7),"","Organizational")</f>
        <v/>
      </c>
      <c r="QL7" s="28"/>
      <c r="QM7" s="32"/>
      <c r="QN7" s="30" t="str">
        <f>IF(ISBLANK(QM7),"","Organizational")</f>
        <v/>
      </c>
      <c r="QP7" s="32"/>
      <c r="QQ7" s="30" t="str">
        <f>IF(ISBLANK(QP7),"","Organizational")</f>
        <v/>
      </c>
      <c r="QS7" s="32"/>
      <c r="QT7" s="30" t="str">
        <f>IF(ISBLANK(QS7),"","Organizational")</f>
        <v/>
      </c>
      <c r="QV7" s="32"/>
      <c r="QW7" s="30" t="str">
        <f>IF(ISBLANK(QV7),"","Organizational")</f>
        <v/>
      </c>
      <c r="QY7" s="32"/>
      <c r="QZ7" s="30" t="str">
        <f>IF(ISBLANK(QY7),"","Organizational")</f>
        <v/>
      </c>
      <c r="RB7" s="28"/>
      <c r="RC7" s="29"/>
      <c r="RE7" s="27" t="str">
        <f t="shared" si="1"/>
        <v/>
      </c>
      <c r="RF7" s="35"/>
      <c r="RP7" s="28"/>
      <c r="RV7" s="28"/>
      <c r="SB7" s="28"/>
      <c r="SH7" s="28"/>
      <c r="SN7" s="28"/>
      <c r="ST7" s="31"/>
      <c r="SU7" s="50"/>
      <c r="SV7" s="50"/>
      <c r="SW7" s="52"/>
      <c r="SX7" s="50"/>
      <c r="SY7" s="50"/>
      <c r="SZ7" s="52"/>
      <c r="TA7" s="52"/>
      <c r="TB7" s="50"/>
      <c r="TC7" s="52"/>
      <c r="TD7" s="52"/>
      <c r="TE7" s="50"/>
      <c r="TF7" s="52"/>
      <c r="TG7" s="52"/>
      <c r="TH7" s="50"/>
      <c r="TI7" s="52"/>
      <c r="TJ7" s="33"/>
      <c r="TK7" s="29"/>
      <c r="TL7" s="32"/>
      <c r="TM7" s="30" t="str">
        <f t="shared" si="2"/>
        <v/>
      </c>
      <c r="TN7" s="27" t="str">
        <f t="shared" si="3"/>
        <v/>
      </c>
      <c r="TU7" s="27"/>
      <c r="TW7" s="27"/>
      <c r="TY7" s="27"/>
      <c r="UA7" s="27"/>
      <c r="UC7" s="27"/>
      <c r="UE7" s="27"/>
      <c r="UG7" s="33"/>
      <c r="UH7" s="27"/>
      <c r="UI7" s="27"/>
      <c r="UJ7" s="27"/>
      <c r="UK7" s="27"/>
      <c r="UL7" s="27"/>
      <c r="UM7" s="27"/>
      <c r="UN7" s="27"/>
      <c r="UO7" s="27"/>
      <c r="UP7" s="27"/>
    </row>
    <row r="8" spans="1:562" s="26" customFormat="1" x14ac:dyDescent="0.35">
      <c r="C8" s="27" t="str">
        <f t="shared" si="0"/>
        <v/>
      </c>
      <c r="H8" s="27"/>
      <c r="I8" s="27"/>
      <c r="J8" s="27"/>
      <c r="L8" s="29"/>
      <c r="N8" s="27" t="str">
        <f>IF(ISBLANK(L8),"","Personal")</f>
        <v/>
      </c>
      <c r="P8" s="27"/>
      <c r="S8" s="27"/>
      <c r="V8" s="27"/>
      <c r="Y8" s="27"/>
      <c r="AB8" s="27"/>
      <c r="AD8" s="28"/>
      <c r="AG8" s="35"/>
      <c r="AI8" s="27" t="str">
        <f>IF(ISBLANK(AG8),"","Personal")</f>
        <v/>
      </c>
      <c r="AK8" s="27"/>
      <c r="AN8" s="27"/>
      <c r="AQ8" s="27"/>
      <c r="AT8" s="27"/>
      <c r="AW8" s="27"/>
      <c r="AY8" s="28"/>
      <c r="BB8" s="35"/>
      <c r="BD8" s="27" t="str">
        <f>IF(ISBLANK(BB8),"","Personal")</f>
        <v/>
      </c>
      <c r="BF8" s="27"/>
      <c r="BI8" s="27"/>
      <c r="BL8" s="27"/>
      <c r="BO8" s="27"/>
      <c r="BR8" s="27"/>
      <c r="BT8" s="28"/>
      <c r="BW8" s="35"/>
      <c r="BY8" s="27" t="str">
        <f>IF(ISBLANK(BW8),"","Personal")</f>
        <v/>
      </c>
      <c r="CA8" s="27"/>
      <c r="CD8" s="27"/>
      <c r="CG8" s="27"/>
      <c r="CJ8" s="27"/>
      <c r="CM8" s="27"/>
      <c r="CO8" s="28"/>
      <c r="CR8" s="35"/>
      <c r="CT8" s="27" t="str">
        <f>IF(ISBLANK(CR8),"","Personal")</f>
        <v/>
      </c>
      <c r="CV8" s="27"/>
      <c r="CY8" s="27"/>
      <c r="DB8" s="27"/>
      <c r="DE8" s="27"/>
      <c r="DH8" s="27"/>
      <c r="DJ8" s="28"/>
      <c r="DM8" s="28"/>
      <c r="DP8" s="27" t="str">
        <f>IF(ISBLANK(DN8),"","Personal")</f>
        <v/>
      </c>
      <c r="DR8" s="27"/>
      <c r="DU8" s="27"/>
      <c r="DX8" s="27"/>
      <c r="EA8" s="27"/>
      <c r="ED8" s="27"/>
      <c r="EF8" s="28"/>
      <c r="EI8" s="35"/>
      <c r="EK8" s="27" t="str">
        <f>IF(ISBLANK(EI8),"","Personal")</f>
        <v/>
      </c>
      <c r="EM8" s="27"/>
      <c r="EP8" s="27"/>
      <c r="ES8" s="27"/>
      <c r="EV8" s="27"/>
      <c r="EY8" s="27"/>
      <c r="FA8" s="28"/>
      <c r="FD8" s="35"/>
      <c r="FF8" s="27" t="str">
        <f>IF(ISBLANK(FD8),"","Personal")</f>
        <v/>
      </c>
      <c r="FH8" s="27"/>
      <c r="FK8" s="27"/>
      <c r="FN8" s="27"/>
      <c r="FQ8" s="27"/>
      <c r="FT8" s="27"/>
      <c r="FV8" s="28"/>
      <c r="FY8" s="35"/>
      <c r="GA8" s="27" t="str">
        <f>IF(ISBLANK(FY8),"","Personal")</f>
        <v/>
      </c>
      <c r="GC8" s="27"/>
      <c r="GF8" s="27"/>
      <c r="GI8" s="27"/>
      <c r="GL8" s="27"/>
      <c r="GO8" s="27"/>
      <c r="GQ8" s="28"/>
      <c r="GT8" s="35"/>
      <c r="GV8" s="27" t="str">
        <f>IF(ISBLANK(GT8),"","Personal")</f>
        <v/>
      </c>
      <c r="GX8" s="27"/>
      <c r="HA8" s="27"/>
      <c r="HD8" s="27"/>
      <c r="HG8" s="27"/>
      <c r="HJ8" s="27"/>
      <c r="HL8" s="28"/>
      <c r="HO8" s="28"/>
      <c r="HR8" s="27" t="str">
        <f>IF(ISBLANK(HP8),"","Personal")</f>
        <v/>
      </c>
      <c r="HT8" s="27"/>
      <c r="HW8" s="27"/>
      <c r="HZ8" s="27"/>
      <c r="IC8" s="27"/>
      <c r="IF8" s="27"/>
      <c r="IH8" s="28"/>
      <c r="IK8" s="35"/>
      <c r="IM8" s="27" t="str">
        <f>IF(ISBLANK(IK8),"","Personal")</f>
        <v/>
      </c>
      <c r="IO8" s="27"/>
      <c r="IR8" s="27"/>
      <c r="IU8" s="27"/>
      <c r="IX8" s="27"/>
      <c r="JA8" s="27"/>
      <c r="JC8" s="28"/>
      <c r="JF8" s="35"/>
      <c r="JH8" s="27" t="str">
        <f>IF(ISBLANK(JF8),"","Personal")</f>
        <v/>
      </c>
      <c r="JJ8" s="27"/>
      <c r="JM8" s="27"/>
      <c r="JP8" s="27"/>
      <c r="JS8" s="27"/>
      <c r="JV8" s="27"/>
      <c r="JX8" s="28"/>
      <c r="KA8" s="35"/>
      <c r="KC8" s="27" t="str">
        <f>IF(ISBLANK(KA8),"","Personal")</f>
        <v/>
      </c>
      <c r="KE8" s="27"/>
      <c r="KH8" s="27"/>
      <c r="KK8" s="27"/>
      <c r="KN8" s="27"/>
      <c r="KQ8" s="27"/>
      <c r="KS8" s="28"/>
      <c r="KV8" s="35"/>
      <c r="KX8" s="27" t="str">
        <f>IF(ISBLANK(KV8),"","Personal")</f>
        <v/>
      </c>
      <c r="KZ8" s="27"/>
      <c r="LC8" s="27"/>
      <c r="LF8" s="27"/>
      <c r="LI8" s="27"/>
      <c r="LL8" s="27"/>
      <c r="LN8" s="28"/>
      <c r="LQ8" s="35"/>
      <c r="LS8" s="27" t="str">
        <f>IF(ISBLANK(LQ8),"","Personal")</f>
        <v/>
      </c>
      <c r="LU8" s="27"/>
      <c r="LX8" s="27"/>
      <c r="MA8" s="27"/>
      <c r="MD8" s="27"/>
      <c r="MG8" s="27"/>
      <c r="MI8" s="28"/>
      <c r="ML8" s="35"/>
      <c r="MN8" s="27" t="str">
        <f>IF(ISBLANK(ML8),"","Personal")</f>
        <v/>
      </c>
      <c r="MP8" s="27"/>
      <c r="MS8" s="27"/>
      <c r="MV8" s="27"/>
      <c r="MY8" s="27"/>
      <c r="NB8" s="27"/>
      <c r="ND8" s="28"/>
      <c r="NG8" s="35"/>
      <c r="NI8" s="27" t="str">
        <f>IF(ISBLANK(NG8),"","Personal")</f>
        <v/>
      </c>
      <c r="NK8" s="27"/>
      <c r="NN8" s="27"/>
      <c r="NQ8" s="27"/>
      <c r="NT8" s="27"/>
      <c r="NW8" s="27"/>
      <c r="NY8" s="28"/>
      <c r="OB8" s="35"/>
      <c r="OD8" s="27" t="str">
        <f>IF(ISBLANK(OB8),"","Personal")</f>
        <v/>
      </c>
      <c r="OF8" s="27"/>
      <c r="OI8" s="27"/>
      <c r="OL8" s="27"/>
      <c r="OO8" s="27"/>
      <c r="OR8" s="27"/>
      <c r="OT8" s="28"/>
      <c r="OW8" s="35"/>
      <c r="OZ8" s="27"/>
      <c r="PC8" s="27"/>
      <c r="PF8" s="27"/>
      <c r="PI8" s="27"/>
      <c r="PL8" s="27"/>
      <c r="PN8" s="28"/>
      <c r="PQ8" s="28"/>
      <c r="PR8" s="29"/>
      <c r="PS8" s="30" t="str">
        <f>IF(ISBLANK(PR8),"","Organizational")</f>
        <v/>
      </c>
      <c r="PU8" s="32"/>
      <c r="PV8" s="30" t="str">
        <f>IF(ISBLANK(PU8),"","Organizational")</f>
        <v/>
      </c>
      <c r="PX8" s="32"/>
      <c r="PY8" s="30" t="str">
        <f>IF(ISBLANK(PX8),"","Organizational")</f>
        <v/>
      </c>
      <c r="QA8" s="27" t="str">
        <f>IF(ISBLANK(PZ8),"",IF(ISBLANK(VLOOKUP(PZ8,role!A:E,2,FALSE)),"",VLOOKUP(PZ8,role!A:E,2,FALSE)))</f>
        <v/>
      </c>
      <c r="QB8" s="27" t="str">
        <f>IF(ISBLANK(PZ8),"",IF(ISBLANK(VLOOKUP(PZ8,role!A:E,3,FALSE)),"",VLOOKUP(PZ8,role!A:E,3,FALSE)))</f>
        <v/>
      </c>
      <c r="QC8" s="27" t="str">
        <f>IF(ISBLANK(PZ8),"",IF(ISBLANK(VLOOKUP(PZ8,role!A:E,4,FALSE)),"",VLOOKUP(PZ8,role!A:E,4,FALSE)))</f>
        <v/>
      </c>
      <c r="QD8" s="27" t="str">
        <f>IF(ISBLANK(PZ8),"",IF(ISBLANK(VLOOKUP(PZ8,role!A:E,5,FALSE)),"",VLOOKUP(PZ8,role!A:E,5,FALSE)))</f>
        <v/>
      </c>
      <c r="QE8" s="27" t="str">
        <f>IF(ISBLANK(PZ8),"",VLOOKUP(PZ8,role!A:F,6,FALSE))</f>
        <v/>
      </c>
      <c r="QF8" s="32"/>
      <c r="QG8" s="30" t="str">
        <f>IF(ISBLANK(QF8),"","Organizational")</f>
        <v/>
      </c>
      <c r="QI8" s="32"/>
      <c r="QJ8" s="30" t="str">
        <f>IF(ISBLANK(QI8),"","Organizational")</f>
        <v/>
      </c>
      <c r="QL8" s="28"/>
      <c r="QM8" s="32"/>
      <c r="QN8" s="30" t="str">
        <f>IF(ISBLANK(QM8),"","Organizational")</f>
        <v/>
      </c>
      <c r="QP8" s="32"/>
      <c r="QQ8" s="30" t="str">
        <f>IF(ISBLANK(QP8),"","Organizational")</f>
        <v/>
      </c>
      <c r="QS8" s="32"/>
      <c r="QT8" s="30" t="str">
        <f>IF(ISBLANK(QS8),"","Organizational")</f>
        <v/>
      </c>
      <c r="QV8" s="32"/>
      <c r="QW8" s="30" t="str">
        <f>IF(ISBLANK(QV8),"","Organizational")</f>
        <v/>
      </c>
      <c r="QY8" s="32"/>
      <c r="QZ8" s="30" t="str">
        <f>IF(ISBLANK(QY8),"","Organizational")</f>
        <v/>
      </c>
      <c r="RB8" s="28"/>
      <c r="RC8" s="29"/>
      <c r="RE8" s="27" t="str">
        <f t="shared" si="1"/>
        <v/>
      </c>
      <c r="RF8" s="35"/>
      <c r="RP8" s="28"/>
      <c r="RV8" s="28"/>
      <c r="SB8" s="28"/>
      <c r="SH8" s="28"/>
      <c r="SN8" s="28"/>
      <c r="ST8" s="31"/>
      <c r="SU8" s="50"/>
      <c r="SV8" s="50"/>
      <c r="SW8" s="52"/>
      <c r="SX8" s="50"/>
      <c r="SY8" s="50"/>
      <c r="SZ8" s="52"/>
      <c r="TA8" s="52"/>
      <c r="TB8" s="50"/>
      <c r="TC8" s="52"/>
      <c r="TD8" s="52"/>
      <c r="TE8" s="50"/>
      <c r="TF8" s="52"/>
      <c r="TG8" s="52"/>
      <c r="TH8" s="50"/>
      <c r="TI8" s="52"/>
      <c r="TJ8" s="33"/>
      <c r="TK8" s="29"/>
      <c r="TL8" s="32"/>
      <c r="TM8" s="30" t="str">
        <f t="shared" si="2"/>
        <v/>
      </c>
      <c r="TN8" s="27" t="str">
        <f t="shared" si="3"/>
        <v/>
      </c>
      <c r="TU8" s="27"/>
      <c r="TW8" s="27"/>
      <c r="TY8" s="27"/>
      <c r="UA8" s="27"/>
      <c r="UC8" s="27"/>
      <c r="UE8" s="27"/>
      <c r="UG8" s="33"/>
      <c r="UH8" s="27"/>
      <c r="UI8" s="27"/>
      <c r="UJ8" s="27"/>
      <c r="UK8" s="27"/>
      <c r="UL8" s="27"/>
      <c r="UM8" s="27"/>
      <c r="UN8" s="27"/>
      <c r="UO8" s="27"/>
      <c r="UP8" s="27"/>
    </row>
    <row r="9" spans="1:562" s="26" customFormat="1" x14ac:dyDescent="0.35">
      <c r="C9" s="27" t="str">
        <f t="shared" si="0"/>
        <v/>
      </c>
      <c r="H9" s="27"/>
      <c r="I9" s="27"/>
      <c r="J9" s="27"/>
      <c r="L9" s="29"/>
      <c r="N9" s="27" t="str">
        <f>IF(ISBLANK(L9),"","Personal")</f>
        <v/>
      </c>
      <c r="P9" s="27"/>
      <c r="S9" s="27"/>
      <c r="V9" s="27"/>
      <c r="Y9" s="27"/>
      <c r="AB9" s="27"/>
      <c r="AD9" s="28"/>
      <c r="AG9" s="35"/>
      <c r="AI9" s="27" t="str">
        <f>IF(ISBLANK(AG9),"","Personal")</f>
        <v/>
      </c>
      <c r="AK9" s="27"/>
      <c r="AN9" s="27"/>
      <c r="AQ9" s="27"/>
      <c r="AT9" s="27"/>
      <c r="AW9" s="27"/>
      <c r="AY9" s="28"/>
      <c r="BB9" s="35"/>
      <c r="BD9" s="27" t="str">
        <f>IF(ISBLANK(BB9),"","Personal")</f>
        <v/>
      </c>
      <c r="BF9" s="27"/>
      <c r="BI9" s="27"/>
      <c r="BL9" s="27"/>
      <c r="BO9" s="27"/>
      <c r="BR9" s="27"/>
      <c r="BT9" s="28"/>
      <c r="BW9" s="35"/>
      <c r="BY9" s="27" t="str">
        <f>IF(ISBLANK(BW9),"","Personal")</f>
        <v/>
      </c>
      <c r="CA9" s="27"/>
      <c r="CD9" s="27"/>
      <c r="CG9" s="27"/>
      <c r="CJ9" s="27"/>
      <c r="CM9" s="27"/>
      <c r="CO9" s="28"/>
      <c r="CR9" s="35"/>
      <c r="CT9" s="27" t="str">
        <f>IF(ISBLANK(CR9),"","Personal")</f>
        <v/>
      </c>
      <c r="CV9" s="27"/>
      <c r="CY9" s="27"/>
      <c r="DB9" s="27"/>
      <c r="DE9" s="27"/>
      <c r="DH9" s="27"/>
      <c r="DJ9" s="28"/>
      <c r="DM9" s="28"/>
      <c r="DP9" s="27" t="str">
        <f>IF(ISBLANK(DN9),"","Personal")</f>
        <v/>
      </c>
      <c r="DR9" s="27"/>
      <c r="DU9" s="27"/>
      <c r="DX9" s="27"/>
      <c r="EA9" s="27"/>
      <c r="ED9" s="27"/>
      <c r="EF9" s="28"/>
      <c r="EI9" s="35"/>
      <c r="EK9" s="27" t="str">
        <f>IF(ISBLANK(EI9),"","Personal")</f>
        <v/>
      </c>
      <c r="EM9" s="27"/>
      <c r="EP9" s="27"/>
      <c r="ES9" s="27"/>
      <c r="EV9" s="27"/>
      <c r="EY9" s="27"/>
      <c r="FA9" s="28"/>
      <c r="FD9" s="35"/>
      <c r="FF9" s="27" t="str">
        <f>IF(ISBLANK(FD9),"","Personal")</f>
        <v/>
      </c>
      <c r="FH9" s="27"/>
      <c r="FK9" s="27"/>
      <c r="FN9" s="27"/>
      <c r="FQ9" s="27"/>
      <c r="FT9" s="27"/>
      <c r="FV9" s="28"/>
      <c r="FY9" s="35"/>
      <c r="GA9" s="27" t="str">
        <f>IF(ISBLANK(FY9),"","Personal")</f>
        <v/>
      </c>
      <c r="GC9" s="27"/>
      <c r="GF9" s="27"/>
      <c r="GI9" s="27"/>
      <c r="GL9" s="27"/>
      <c r="GO9" s="27"/>
      <c r="GQ9" s="28"/>
      <c r="GT9" s="35"/>
      <c r="GV9" s="27" t="str">
        <f>IF(ISBLANK(GT9),"","Personal")</f>
        <v/>
      </c>
      <c r="GX9" s="27"/>
      <c r="HA9" s="27"/>
      <c r="HD9" s="27"/>
      <c r="HG9" s="27"/>
      <c r="HJ9" s="27"/>
      <c r="HL9" s="28"/>
      <c r="HO9" s="28"/>
      <c r="HR9" s="27" t="str">
        <f>IF(ISBLANK(HP9),"","Personal")</f>
        <v/>
      </c>
      <c r="HT9" s="27"/>
      <c r="HW9" s="27"/>
      <c r="HZ9" s="27"/>
      <c r="IC9" s="27"/>
      <c r="IF9" s="27"/>
      <c r="IH9" s="28"/>
      <c r="IK9" s="35"/>
      <c r="IM9" s="27" t="str">
        <f>IF(ISBLANK(IK9),"","Personal")</f>
        <v/>
      </c>
      <c r="IO9" s="27"/>
      <c r="IR9" s="27"/>
      <c r="IU9" s="27"/>
      <c r="IX9" s="27"/>
      <c r="JA9" s="27"/>
      <c r="JC9" s="28"/>
      <c r="JF9" s="35"/>
      <c r="JH9" s="27" t="str">
        <f>IF(ISBLANK(JF9),"","Personal")</f>
        <v/>
      </c>
      <c r="JJ9" s="27"/>
      <c r="JM9" s="27"/>
      <c r="JP9" s="27"/>
      <c r="JS9" s="27"/>
      <c r="JV9" s="27"/>
      <c r="JX9" s="28"/>
      <c r="KA9" s="35"/>
      <c r="KC9" s="27" t="str">
        <f>IF(ISBLANK(KA9),"","Personal")</f>
        <v/>
      </c>
      <c r="KE9" s="27"/>
      <c r="KH9" s="27"/>
      <c r="KK9" s="27"/>
      <c r="KN9" s="27"/>
      <c r="KQ9" s="27"/>
      <c r="KS9" s="28"/>
      <c r="KV9" s="35"/>
      <c r="KX9" s="27" t="str">
        <f>IF(ISBLANK(KV9),"","Personal")</f>
        <v/>
      </c>
      <c r="KZ9" s="27"/>
      <c r="LC9" s="27"/>
      <c r="LF9" s="27"/>
      <c r="LI9" s="27"/>
      <c r="LL9" s="27"/>
      <c r="LN9" s="28"/>
      <c r="LQ9" s="35"/>
      <c r="LS9" s="27" t="str">
        <f>IF(ISBLANK(LQ9),"","Personal")</f>
        <v/>
      </c>
      <c r="LU9" s="27"/>
      <c r="LX9" s="27"/>
      <c r="MA9" s="27"/>
      <c r="MD9" s="27"/>
      <c r="MG9" s="27"/>
      <c r="MI9" s="28"/>
      <c r="ML9" s="35"/>
      <c r="MN9" s="27" t="str">
        <f>IF(ISBLANK(ML9),"","Personal")</f>
        <v/>
      </c>
      <c r="MP9" s="27"/>
      <c r="MS9" s="27"/>
      <c r="MV9" s="27"/>
      <c r="MY9" s="27"/>
      <c r="NB9" s="27"/>
      <c r="ND9" s="28"/>
      <c r="NG9" s="35"/>
      <c r="NI9" s="27" t="str">
        <f>IF(ISBLANK(NG9),"","Personal")</f>
        <v/>
      </c>
      <c r="NK9" s="27"/>
      <c r="NN9" s="27"/>
      <c r="NQ9" s="27"/>
      <c r="NT9" s="27"/>
      <c r="NW9" s="27"/>
      <c r="NY9" s="28"/>
      <c r="OB9" s="35"/>
      <c r="OD9" s="27" t="str">
        <f>IF(ISBLANK(OB9),"","Personal")</f>
        <v/>
      </c>
      <c r="OF9" s="27"/>
      <c r="OI9" s="27"/>
      <c r="OL9" s="27"/>
      <c r="OO9" s="27"/>
      <c r="OR9" s="27"/>
      <c r="OT9" s="28"/>
      <c r="OW9" s="35"/>
      <c r="OZ9" s="27"/>
      <c r="PC9" s="27"/>
      <c r="PF9" s="27"/>
      <c r="PI9" s="27"/>
      <c r="PL9" s="27"/>
      <c r="PN9" s="28"/>
      <c r="PQ9" s="28"/>
      <c r="PR9" s="29"/>
      <c r="PS9" s="30" t="str">
        <f>IF(ISBLANK(PR9),"","Organizational")</f>
        <v/>
      </c>
      <c r="PU9" s="32"/>
      <c r="PV9" s="30" t="str">
        <f>IF(ISBLANK(PU9),"","Organizational")</f>
        <v/>
      </c>
      <c r="PX9" s="32"/>
      <c r="PY9" s="30" t="str">
        <f>IF(ISBLANK(PX9),"","Organizational")</f>
        <v/>
      </c>
      <c r="QA9" s="27" t="str">
        <f>IF(ISBLANK(PZ9),"",IF(ISBLANK(VLOOKUP(PZ9,role!A:E,2,FALSE)),"",VLOOKUP(PZ9,role!A:E,2,FALSE)))</f>
        <v/>
      </c>
      <c r="QB9" s="27" t="str">
        <f>IF(ISBLANK(PZ9),"",IF(ISBLANK(VLOOKUP(PZ9,role!A:E,3,FALSE)),"",VLOOKUP(PZ9,role!A:E,3,FALSE)))</f>
        <v/>
      </c>
      <c r="QC9" s="27" t="str">
        <f>IF(ISBLANK(PZ9),"",IF(ISBLANK(VLOOKUP(PZ9,role!A:E,4,FALSE)),"",VLOOKUP(PZ9,role!A:E,4,FALSE)))</f>
        <v/>
      </c>
      <c r="QD9" s="27" t="str">
        <f>IF(ISBLANK(PZ9),"",IF(ISBLANK(VLOOKUP(PZ9,role!A:E,5,FALSE)),"",VLOOKUP(PZ9,role!A:E,5,FALSE)))</f>
        <v/>
      </c>
      <c r="QE9" s="27" t="str">
        <f>IF(ISBLANK(PZ9),"",VLOOKUP(PZ9,role!A:F,6,FALSE))</f>
        <v/>
      </c>
      <c r="QF9" s="32"/>
      <c r="QG9" s="30" t="str">
        <f>IF(ISBLANK(QF9),"","Organizational")</f>
        <v/>
      </c>
      <c r="QI9" s="32"/>
      <c r="QJ9" s="30" t="str">
        <f>IF(ISBLANK(QI9),"","Organizational")</f>
        <v/>
      </c>
      <c r="QL9" s="28"/>
      <c r="QM9" s="32"/>
      <c r="QN9" s="30" t="str">
        <f>IF(ISBLANK(QM9),"","Organizational")</f>
        <v/>
      </c>
      <c r="QP9" s="32"/>
      <c r="QQ9" s="30" t="str">
        <f>IF(ISBLANK(QP9),"","Organizational")</f>
        <v/>
      </c>
      <c r="QS9" s="32"/>
      <c r="QT9" s="30" t="str">
        <f>IF(ISBLANK(QS9),"","Organizational")</f>
        <v/>
      </c>
      <c r="QV9" s="32"/>
      <c r="QW9" s="30" t="str">
        <f>IF(ISBLANK(QV9),"","Organizational")</f>
        <v/>
      </c>
      <c r="QY9" s="32"/>
      <c r="QZ9" s="30" t="str">
        <f>IF(ISBLANK(QY9),"","Organizational")</f>
        <v/>
      </c>
      <c r="RB9" s="28"/>
      <c r="RC9" s="29"/>
      <c r="RE9" s="27" t="str">
        <f t="shared" si="1"/>
        <v/>
      </c>
      <c r="RF9" s="35"/>
      <c r="RP9" s="28"/>
      <c r="RV9" s="28"/>
      <c r="SB9" s="28"/>
      <c r="SH9" s="28"/>
      <c r="SN9" s="28"/>
      <c r="ST9" s="31"/>
      <c r="SU9" s="50"/>
      <c r="SV9" s="50"/>
      <c r="SW9" s="52"/>
      <c r="SX9" s="50"/>
      <c r="SY9" s="50"/>
      <c r="SZ9" s="52"/>
      <c r="TA9" s="52"/>
      <c r="TB9" s="50"/>
      <c r="TC9" s="52"/>
      <c r="TD9" s="52"/>
      <c r="TE9" s="50"/>
      <c r="TF9" s="52"/>
      <c r="TG9" s="52"/>
      <c r="TH9" s="50"/>
      <c r="TI9" s="52"/>
      <c r="TJ9" s="33"/>
      <c r="TK9" s="29"/>
      <c r="TL9" s="32"/>
      <c r="TM9" s="30" t="str">
        <f t="shared" si="2"/>
        <v/>
      </c>
      <c r="TN9" s="27" t="str">
        <f t="shared" si="3"/>
        <v/>
      </c>
      <c r="TU9" s="27"/>
      <c r="TW9" s="27"/>
      <c r="TY9" s="27"/>
      <c r="UA9" s="27"/>
      <c r="UC9" s="27"/>
      <c r="UE9" s="27"/>
      <c r="UG9" s="33"/>
      <c r="UH9" s="27"/>
      <c r="UI9" s="27"/>
      <c r="UJ9" s="27"/>
      <c r="UK9" s="27"/>
      <c r="UL9" s="27"/>
      <c r="UM9" s="27"/>
      <c r="UN9" s="27"/>
      <c r="UO9" s="27"/>
      <c r="UP9" s="27"/>
    </row>
    <row r="10" spans="1:562" s="26" customFormat="1" x14ac:dyDescent="0.35">
      <c r="C10" s="27" t="str">
        <f t="shared" si="0"/>
        <v/>
      </c>
      <c r="H10" s="27"/>
      <c r="I10" s="27"/>
      <c r="J10" s="27"/>
      <c r="L10" s="29"/>
      <c r="N10" s="27" t="str">
        <f>IF(ISBLANK(L10),"","Personal")</f>
        <v/>
      </c>
      <c r="P10" s="27"/>
      <c r="S10" s="27"/>
      <c r="V10" s="27"/>
      <c r="Y10" s="27"/>
      <c r="AB10" s="27"/>
      <c r="AD10" s="28"/>
      <c r="AG10" s="35"/>
      <c r="AI10" s="27" t="str">
        <f>IF(ISBLANK(AG10),"","Personal")</f>
        <v/>
      </c>
      <c r="AK10" s="27"/>
      <c r="AN10" s="27"/>
      <c r="AQ10" s="27"/>
      <c r="AT10" s="27"/>
      <c r="AW10" s="27"/>
      <c r="AY10" s="28"/>
      <c r="BB10" s="35"/>
      <c r="BD10" s="27" t="str">
        <f>IF(ISBLANK(BB10),"","Personal")</f>
        <v/>
      </c>
      <c r="BF10" s="27"/>
      <c r="BI10" s="27"/>
      <c r="BL10" s="27"/>
      <c r="BO10" s="27"/>
      <c r="BR10" s="27"/>
      <c r="BT10" s="28"/>
      <c r="BW10" s="35"/>
      <c r="BY10" s="27" t="str">
        <f>IF(ISBLANK(BW10),"","Personal")</f>
        <v/>
      </c>
      <c r="CA10" s="27"/>
      <c r="CD10" s="27"/>
      <c r="CG10" s="27"/>
      <c r="CJ10" s="27"/>
      <c r="CM10" s="27"/>
      <c r="CO10" s="28"/>
      <c r="CR10" s="35"/>
      <c r="CT10" s="27" t="str">
        <f>IF(ISBLANK(CR10),"","Personal")</f>
        <v/>
      </c>
      <c r="CV10" s="27"/>
      <c r="CY10" s="27"/>
      <c r="DB10" s="27"/>
      <c r="DE10" s="27"/>
      <c r="DH10" s="27"/>
      <c r="DJ10" s="28"/>
      <c r="DM10" s="28"/>
      <c r="DP10" s="27" t="str">
        <f>IF(ISBLANK(DN10),"","Personal")</f>
        <v/>
      </c>
      <c r="DR10" s="27"/>
      <c r="DU10" s="27"/>
      <c r="DX10" s="27"/>
      <c r="EA10" s="27"/>
      <c r="ED10" s="27"/>
      <c r="EF10" s="28"/>
      <c r="EI10" s="35"/>
      <c r="EK10" s="27" t="str">
        <f>IF(ISBLANK(EI10),"","Personal")</f>
        <v/>
      </c>
      <c r="EM10" s="27"/>
      <c r="EP10" s="27"/>
      <c r="ES10" s="27"/>
      <c r="EV10" s="27"/>
      <c r="EY10" s="27"/>
      <c r="FA10" s="28"/>
      <c r="FD10" s="35"/>
      <c r="FF10" s="27" t="str">
        <f>IF(ISBLANK(FD10),"","Personal")</f>
        <v/>
      </c>
      <c r="FH10" s="27"/>
      <c r="FK10" s="27"/>
      <c r="FN10" s="27"/>
      <c r="FQ10" s="27"/>
      <c r="FT10" s="27"/>
      <c r="FV10" s="28"/>
      <c r="FY10" s="35"/>
      <c r="GA10" s="27" t="str">
        <f>IF(ISBLANK(FY10),"","Personal")</f>
        <v/>
      </c>
      <c r="GC10" s="27"/>
      <c r="GF10" s="27"/>
      <c r="GI10" s="27"/>
      <c r="GL10" s="27"/>
      <c r="GO10" s="27"/>
      <c r="GQ10" s="28"/>
      <c r="GT10" s="35"/>
      <c r="GV10" s="27" t="str">
        <f>IF(ISBLANK(GT10),"","Personal")</f>
        <v/>
      </c>
      <c r="GX10" s="27"/>
      <c r="HA10" s="27"/>
      <c r="HD10" s="27"/>
      <c r="HG10" s="27"/>
      <c r="HJ10" s="27"/>
      <c r="HL10" s="28"/>
      <c r="HO10" s="28"/>
      <c r="HR10" s="27" t="str">
        <f>IF(ISBLANK(HP10),"","Personal")</f>
        <v/>
      </c>
      <c r="HT10" s="27"/>
      <c r="HW10" s="27"/>
      <c r="HZ10" s="27"/>
      <c r="IC10" s="27"/>
      <c r="IF10" s="27"/>
      <c r="IH10" s="28"/>
      <c r="IK10" s="35"/>
      <c r="IM10" s="27" t="str">
        <f>IF(ISBLANK(IK10),"","Personal")</f>
        <v/>
      </c>
      <c r="IO10" s="27"/>
      <c r="IR10" s="27"/>
      <c r="IU10" s="27"/>
      <c r="IX10" s="27"/>
      <c r="JA10" s="27"/>
      <c r="JC10" s="28"/>
      <c r="JF10" s="35"/>
      <c r="JH10" s="27" t="str">
        <f>IF(ISBLANK(JF10),"","Personal")</f>
        <v/>
      </c>
      <c r="JJ10" s="27"/>
      <c r="JM10" s="27"/>
      <c r="JP10" s="27"/>
      <c r="JS10" s="27"/>
      <c r="JV10" s="27"/>
      <c r="JX10" s="28"/>
      <c r="KA10" s="35"/>
      <c r="KC10" s="27" t="str">
        <f>IF(ISBLANK(KA10),"","Personal")</f>
        <v/>
      </c>
      <c r="KE10" s="27"/>
      <c r="KH10" s="27"/>
      <c r="KK10" s="27"/>
      <c r="KN10" s="27"/>
      <c r="KQ10" s="27"/>
      <c r="KS10" s="28"/>
      <c r="KV10" s="35"/>
      <c r="KX10" s="27" t="str">
        <f>IF(ISBLANK(KV10),"","Personal")</f>
        <v/>
      </c>
      <c r="KZ10" s="27"/>
      <c r="LC10" s="27"/>
      <c r="LF10" s="27"/>
      <c r="LI10" s="27"/>
      <c r="LL10" s="27"/>
      <c r="LN10" s="28"/>
      <c r="LQ10" s="35"/>
      <c r="LS10" s="27" t="str">
        <f>IF(ISBLANK(LQ10),"","Personal")</f>
        <v/>
      </c>
      <c r="LU10" s="27"/>
      <c r="LX10" s="27"/>
      <c r="MA10" s="27"/>
      <c r="MD10" s="27"/>
      <c r="MG10" s="27"/>
      <c r="MI10" s="28"/>
      <c r="ML10" s="35"/>
      <c r="MN10" s="27" t="str">
        <f>IF(ISBLANK(ML10),"","Personal")</f>
        <v/>
      </c>
      <c r="MP10" s="27"/>
      <c r="MS10" s="27"/>
      <c r="MV10" s="27"/>
      <c r="MY10" s="27"/>
      <c r="NB10" s="27"/>
      <c r="ND10" s="28"/>
      <c r="NG10" s="35"/>
      <c r="NI10" s="27" t="str">
        <f>IF(ISBLANK(NG10),"","Personal")</f>
        <v/>
      </c>
      <c r="NK10" s="27"/>
      <c r="NN10" s="27"/>
      <c r="NQ10" s="27"/>
      <c r="NT10" s="27"/>
      <c r="NW10" s="27"/>
      <c r="NY10" s="28"/>
      <c r="OB10" s="35"/>
      <c r="OD10" s="27" t="str">
        <f>IF(ISBLANK(OB10),"","Personal")</f>
        <v/>
      </c>
      <c r="OF10" s="27"/>
      <c r="OI10" s="27"/>
      <c r="OL10" s="27"/>
      <c r="OO10" s="27"/>
      <c r="OR10" s="27"/>
      <c r="OT10" s="28"/>
      <c r="OW10" s="35"/>
      <c r="OZ10" s="27"/>
      <c r="PC10" s="27"/>
      <c r="PF10" s="27"/>
      <c r="PI10" s="27"/>
      <c r="PL10" s="27"/>
      <c r="PN10" s="28"/>
      <c r="PQ10" s="28"/>
      <c r="PR10" s="29"/>
      <c r="PS10" s="30" t="str">
        <f>IF(ISBLANK(PR10),"","Organizational")</f>
        <v/>
      </c>
      <c r="PU10" s="32"/>
      <c r="PV10" s="30" t="str">
        <f>IF(ISBLANK(PU10),"","Organizational")</f>
        <v/>
      </c>
      <c r="PX10" s="32"/>
      <c r="PY10" s="30" t="str">
        <f>IF(ISBLANK(PX10),"","Organizational")</f>
        <v/>
      </c>
      <c r="QA10" s="27" t="str">
        <f>IF(ISBLANK(PZ10),"",IF(ISBLANK(VLOOKUP(PZ10,role!A:E,2,FALSE)),"",VLOOKUP(PZ10,role!A:E,2,FALSE)))</f>
        <v/>
      </c>
      <c r="QB10" s="27" t="str">
        <f>IF(ISBLANK(PZ10),"",IF(ISBLANK(VLOOKUP(PZ10,role!A:E,3,FALSE)),"",VLOOKUP(PZ10,role!A:E,3,FALSE)))</f>
        <v/>
      </c>
      <c r="QC10" s="27" t="str">
        <f>IF(ISBLANK(PZ10),"",IF(ISBLANK(VLOOKUP(PZ10,role!A:E,4,FALSE)),"",VLOOKUP(PZ10,role!A:E,4,FALSE)))</f>
        <v/>
      </c>
      <c r="QD10" s="27" t="str">
        <f>IF(ISBLANK(PZ10),"",IF(ISBLANK(VLOOKUP(PZ10,role!A:E,5,FALSE)),"",VLOOKUP(PZ10,role!A:E,5,FALSE)))</f>
        <v/>
      </c>
      <c r="QE10" s="27" t="str">
        <f>IF(ISBLANK(PZ10),"",VLOOKUP(PZ10,role!A:F,6,FALSE))</f>
        <v/>
      </c>
      <c r="QF10" s="32"/>
      <c r="QG10" s="30" t="str">
        <f>IF(ISBLANK(QF10),"","Organizational")</f>
        <v/>
      </c>
      <c r="QI10" s="32"/>
      <c r="QJ10" s="30" t="str">
        <f>IF(ISBLANK(QI10),"","Organizational")</f>
        <v/>
      </c>
      <c r="QL10" s="28"/>
      <c r="QM10" s="32"/>
      <c r="QN10" s="30" t="str">
        <f>IF(ISBLANK(QM10),"","Organizational")</f>
        <v/>
      </c>
      <c r="QP10" s="32"/>
      <c r="QQ10" s="30" t="str">
        <f>IF(ISBLANK(QP10),"","Organizational")</f>
        <v/>
      </c>
      <c r="QS10" s="32"/>
      <c r="QT10" s="30" t="str">
        <f>IF(ISBLANK(QS10),"","Organizational")</f>
        <v/>
      </c>
      <c r="QV10" s="32"/>
      <c r="QW10" s="30" t="str">
        <f>IF(ISBLANK(QV10),"","Organizational")</f>
        <v/>
      </c>
      <c r="QY10" s="32"/>
      <c r="QZ10" s="30" t="str">
        <f>IF(ISBLANK(QY10),"","Organizational")</f>
        <v/>
      </c>
      <c r="RB10" s="28"/>
      <c r="RC10" s="29"/>
      <c r="RE10" s="27" t="str">
        <f t="shared" si="1"/>
        <v/>
      </c>
      <c r="RF10" s="35"/>
      <c r="RP10" s="28"/>
      <c r="RV10" s="28"/>
      <c r="SB10" s="28"/>
      <c r="SH10" s="28"/>
      <c r="SN10" s="28"/>
      <c r="ST10" s="31"/>
      <c r="SU10" s="50"/>
      <c r="SV10" s="50"/>
      <c r="SW10" s="52"/>
      <c r="SX10" s="50"/>
      <c r="SY10" s="50"/>
      <c r="SZ10" s="52"/>
      <c r="TA10" s="52"/>
      <c r="TB10" s="50"/>
      <c r="TC10" s="52"/>
      <c r="TD10" s="52"/>
      <c r="TE10" s="50"/>
      <c r="TF10" s="52"/>
      <c r="TG10" s="52"/>
      <c r="TH10" s="50"/>
      <c r="TI10" s="52"/>
      <c r="TJ10" s="33"/>
      <c r="TK10" s="29"/>
      <c r="TL10" s="32"/>
      <c r="TM10" s="30" t="str">
        <f t="shared" si="2"/>
        <v/>
      </c>
      <c r="TN10" s="27" t="str">
        <f t="shared" si="3"/>
        <v/>
      </c>
      <c r="TU10" s="27"/>
      <c r="TW10" s="27"/>
      <c r="TY10" s="27"/>
      <c r="UA10" s="27"/>
      <c r="UC10" s="27"/>
      <c r="UE10" s="27"/>
      <c r="UG10" s="33"/>
      <c r="UH10" s="27"/>
      <c r="UI10" s="27"/>
      <c r="UJ10" s="27"/>
      <c r="UK10" s="27"/>
      <c r="UL10" s="27"/>
      <c r="UM10" s="27"/>
      <c r="UN10" s="27"/>
      <c r="UO10" s="27"/>
      <c r="UP10" s="27"/>
    </row>
    <row r="11" spans="1:562" s="26" customFormat="1" x14ac:dyDescent="0.35">
      <c r="C11" s="27" t="str">
        <f t="shared" si="0"/>
        <v/>
      </c>
      <c r="H11" s="27"/>
      <c r="I11" s="27"/>
      <c r="J11" s="27"/>
      <c r="L11" s="29"/>
      <c r="N11" s="27" t="str">
        <f>IF(ISBLANK(L11),"","Personal")</f>
        <v/>
      </c>
      <c r="P11" s="27"/>
      <c r="S11" s="27"/>
      <c r="V11" s="27"/>
      <c r="Y11" s="27"/>
      <c r="AB11" s="27"/>
      <c r="AD11" s="28"/>
      <c r="AG11" s="35"/>
      <c r="AI11" s="27" t="str">
        <f>IF(ISBLANK(AG11),"","Personal")</f>
        <v/>
      </c>
      <c r="AK11" s="27"/>
      <c r="AN11" s="27"/>
      <c r="AQ11" s="27"/>
      <c r="AT11" s="27"/>
      <c r="AW11" s="27"/>
      <c r="AY11" s="28"/>
      <c r="BB11" s="35"/>
      <c r="BD11" s="27" t="str">
        <f>IF(ISBLANK(BB11),"","Personal")</f>
        <v/>
      </c>
      <c r="BF11" s="27"/>
      <c r="BI11" s="27"/>
      <c r="BL11" s="27"/>
      <c r="BO11" s="27"/>
      <c r="BR11" s="27"/>
      <c r="BT11" s="28"/>
      <c r="BW11" s="35"/>
      <c r="BY11" s="27" t="str">
        <f>IF(ISBLANK(BW11),"","Personal")</f>
        <v/>
      </c>
      <c r="CA11" s="27"/>
      <c r="CD11" s="27"/>
      <c r="CG11" s="27"/>
      <c r="CJ11" s="27"/>
      <c r="CM11" s="27"/>
      <c r="CO11" s="28"/>
      <c r="CR11" s="35"/>
      <c r="CT11" s="27" t="str">
        <f>IF(ISBLANK(CR11),"","Personal")</f>
        <v/>
      </c>
      <c r="CV11" s="27"/>
      <c r="CY11" s="27"/>
      <c r="DB11" s="27"/>
      <c r="DE11" s="27"/>
      <c r="DH11" s="27"/>
      <c r="DJ11" s="28"/>
      <c r="DM11" s="28"/>
      <c r="DP11" s="27" t="str">
        <f>IF(ISBLANK(DN11),"","Personal")</f>
        <v/>
      </c>
      <c r="DR11" s="27"/>
      <c r="DU11" s="27"/>
      <c r="DX11" s="27"/>
      <c r="EA11" s="27"/>
      <c r="ED11" s="27"/>
      <c r="EF11" s="28"/>
      <c r="EI11" s="35"/>
      <c r="EK11" s="27" t="str">
        <f>IF(ISBLANK(EI11),"","Personal")</f>
        <v/>
      </c>
      <c r="EM11" s="27"/>
      <c r="EP11" s="27"/>
      <c r="ES11" s="27"/>
      <c r="EV11" s="27"/>
      <c r="EY11" s="27"/>
      <c r="FA11" s="28"/>
      <c r="FD11" s="35"/>
      <c r="FF11" s="27" t="str">
        <f>IF(ISBLANK(FD11),"","Personal")</f>
        <v/>
      </c>
      <c r="FH11" s="27"/>
      <c r="FK11" s="27"/>
      <c r="FN11" s="27"/>
      <c r="FQ11" s="27"/>
      <c r="FT11" s="27"/>
      <c r="FV11" s="28"/>
      <c r="FY11" s="35"/>
      <c r="GA11" s="27" t="str">
        <f>IF(ISBLANK(FY11),"","Personal")</f>
        <v/>
      </c>
      <c r="GC11" s="27"/>
      <c r="GF11" s="27"/>
      <c r="GI11" s="27"/>
      <c r="GL11" s="27"/>
      <c r="GO11" s="27"/>
      <c r="GQ11" s="28"/>
      <c r="GT11" s="35"/>
      <c r="GV11" s="27" t="str">
        <f>IF(ISBLANK(GT11),"","Personal")</f>
        <v/>
      </c>
      <c r="GX11" s="27"/>
      <c r="HA11" s="27"/>
      <c r="HD11" s="27"/>
      <c r="HG11" s="27"/>
      <c r="HJ11" s="27"/>
      <c r="HL11" s="28"/>
      <c r="HO11" s="28"/>
      <c r="HR11" s="27" t="str">
        <f>IF(ISBLANK(HP11),"","Personal")</f>
        <v/>
      </c>
      <c r="HT11" s="27"/>
      <c r="HW11" s="27"/>
      <c r="HZ11" s="27"/>
      <c r="IC11" s="27"/>
      <c r="IF11" s="27"/>
      <c r="IH11" s="28"/>
      <c r="IK11" s="35"/>
      <c r="IM11" s="27" t="str">
        <f>IF(ISBLANK(IK11),"","Personal")</f>
        <v/>
      </c>
      <c r="IO11" s="27"/>
      <c r="IR11" s="27"/>
      <c r="IU11" s="27"/>
      <c r="IX11" s="27"/>
      <c r="JA11" s="27"/>
      <c r="JC11" s="28"/>
      <c r="JF11" s="35"/>
      <c r="JH11" s="27" t="str">
        <f>IF(ISBLANK(JF11),"","Personal")</f>
        <v/>
      </c>
      <c r="JJ11" s="27"/>
      <c r="JM11" s="27"/>
      <c r="JP11" s="27"/>
      <c r="JS11" s="27"/>
      <c r="JV11" s="27"/>
      <c r="JX11" s="28"/>
      <c r="KA11" s="35"/>
      <c r="KC11" s="27" t="str">
        <f>IF(ISBLANK(KA11),"","Personal")</f>
        <v/>
      </c>
      <c r="KE11" s="27"/>
      <c r="KH11" s="27"/>
      <c r="KK11" s="27"/>
      <c r="KN11" s="27"/>
      <c r="KQ11" s="27"/>
      <c r="KS11" s="28"/>
      <c r="KV11" s="35"/>
      <c r="KX11" s="27" t="str">
        <f>IF(ISBLANK(KV11),"","Personal")</f>
        <v/>
      </c>
      <c r="KZ11" s="27"/>
      <c r="LC11" s="27"/>
      <c r="LF11" s="27"/>
      <c r="LI11" s="27"/>
      <c r="LL11" s="27"/>
      <c r="LN11" s="28"/>
      <c r="LQ11" s="35"/>
      <c r="LS11" s="27" t="str">
        <f>IF(ISBLANK(LQ11),"","Personal")</f>
        <v/>
      </c>
      <c r="LU11" s="27"/>
      <c r="LX11" s="27"/>
      <c r="MA11" s="27"/>
      <c r="MD11" s="27"/>
      <c r="MG11" s="27"/>
      <c r="MI11" s="28"/>
      <c r="ML11" s="35"/>
      <c r="MN11" s="27" t="str">
        <f>IF(ISBLANK(ML11),"","Personal")</f>
        <v/>
      </c>
      <c r="MP11" s="27"/>
      <c r="MS11" s="27"/>
      <c r="MV11" s="27"/>
      <c r="MY11" s="27"/>
      <c r="NB11" s="27"/>
      <c r="ND11" s="28"/>
      <c r="NG11" s="35"/>
      <c r="NI11" s="27" t="str">
        <f>IF(ISBLANK(NG11),"","Personal")</f>
        <v/>
      </c>
      <c r="NK11" s="27"/>
      <c r="NN11" s="27"/>
      <c r="NQ11" s="27"/>
      <c r="NT11" s="27"/>
      <c r="NW11" s="27"/>
      <c r="NY11" s="28"/>
      <c r="OB11" s="35"/>
      <c r="OD11" s="27" t="str">
        <f>IF(ISBLANK(OB11),"","Personal")</f>
        <v/>
      </c>
      <c r="OF11" s="27"/>
      <c r="OI11" s="27"/>
      <c r="OL11" s="27"/>
      <c r="OO11" s="27"/>
      <c r="OR11" s="27"/>
      <c r="OT11" s="28"/>
      <c r="OW11" s="35"/>
      <c r="OZ11" s="27"/>
      <c r="PC11" s="27"/>
      <c r="PF11" s="27"/>
      <c r="PI11" s="27"/>
      <c r="PL11" s="27"/>
      <c r="PN11" s="28"/>
      <c r="PQ11" s="28"/>
      <c r="PR11" s="29"/>
      <c r="PS11" s="30" t="str">
        <f>IF(ISBLANK(PR11),"","Organizational")</f>
        <v/>
      </c>
      <c r="PU11" s="32"/>
      <c r="PV11" s="30" t="str">
        <f>IF(ISBLANK(PU11),"","Organizational")</f>
        <v/>
      </c>
      <c r="PX11" s="32"/>
      <c r="PY11" s="30" t="str">
        <f>IF(ISBLANK(PX11),"","Organizational")</f>
        <v/>
      </c>
      <c r="QA11" s="27" t="str">
        <f>IF(ISBLANK(PZ11),"",IF(ISBLANK(VLOOKUP(PZ11,role!A:E,2,FALSE)),"",VLOOKUP(PZ11,role!A:E,2,FALSE)))</f>
        <v/>
      </c>
      <c r="QB11" s="27" t="str">
        <f>IF(ISBLANK(PZ11),"",IF(ISBLANK(VLOOKUP(PZ11,role!A:E,3,FALSE)),"",VLOOKUP(PZ11,role!A:E,3,FALSE)))</f>
        <v/>
      </c>
      <c r="QC11" s="27" t="str">
        <f>IF(ISBLANK(PZ11),"",IF(ISBLANK(VLOOKUP(PZ11,role!A:E,4,FALSE)),"",VLOOKUP(PZ11,role!A:E,4,FALSE)))</f>
        <v/>
      </c>
      <c r="QD11" s="27" t="str">
        <f>IF(ISBLANK(PZ11),"",IF(ISBLANK(VLOOKUP(PZ11,role!A:E,5,FALSE)),"",VLOOKUP(PZ11,role!A:E,5,FALSE)))</f>
        <v/>
      </c>
      <c r="QE11" s="27" t="str">
        <f>IF(ISBLANK(PZ11),"",VLOOKUP(PZ11,role!A:F,6,FALSE))</f>
        <v/>
      </c>
      <c r="QF11" s="32"/>
      <c r="QG11" s="30" t="str">
        <f>IF(ISBLANK(QF11),"","Organizational")</f>
        <v/>
      </c>
      <c r="QI11" s="32"/>
      <c r="QJ11" s="30" t="str">
        <f>IF(ISBLANK(QI11),"","Organizational")</f>
        <v/>
      </c>
      <c r="QL11" s="28"/>
      <c r="QM11" s="32"/>
      <c r="QN11" s="30" t="str">
        <f>IF(ISBLANK(QM11),"","Organizational")</f>
        <v/>
      </c>
      <c r="QP11" s="32"/>
      <c r="QQ11" s="30" t="str">
        <f>IF(ISBLANK(QP11),"","Organizational")</f>
        <v/>
      </c>
      <c r="QS11" s="32"/>
      <c r="QT11" s="30" t="str">
        <f>IF(ISBLANK(QS11),"","Organizational")</f>
        <v/>
      </c>
      <c r="QV11" s="32"/>
      <c r="QW11" s="30" t="str">
        <f>IF(ISBLANK(QV11),"","Organizational")</f>
        <v/>
      </c>
      <c r="QY11" s="32"/>
      <c r="QZ11" s="30" t="str">
        <f>IF(ISBLANK(QY11),"","Organizational")</f>
        <v/>
      </c>
      <c r="RB11" s="28"/>
      <c r="RC11" s="29"/>
      <c r="RE11" s="27" t="str">
        <f t="shared" si="1"/>
        <v/>
      </c>
      <c r="RF11" s="35"/>
      <c r="RP11" s="28"/>
      <c r="RV11" s="28"/>
      <c r="SB11" s="28"/>
      <c r="SH11" s="28"/>
      <c r="SN11" s="28"/>
      <c r="ST11" s="31"/>
      <c r="SU11" s="50"/>
      <c r="SV11" s="50"/>
      <c r="SW11" s="52"/>
      <c r="SX11" s="50"/>
      <c r="SY11" s="50"/>
      <c r="SZ11" s="52"/>
      <c r="TA11" s="52"/>
      <c r="TB11" s="50"/>
      <c r="TC11" s="52"/>
      <c r="TD11" s="52"/>
      <c r="TE11" s="50"/>
      <c r="TF11" s="52"/>
      <c r="TG11" s="52"/>
      <c r="TH11" s="50"/>
      <c r="TI11" s="52"/>
      <c r="TJ11" s="33"/>
      <c r="TK11" s="29"/>
      <c r="TL11" s="32"/>
      <c r="TM11" s="30" t="str">
        <f t="shared" si="2"/>
        <v/>
      </c>
      <c r="TN11" s="27" t="str">
        <f t="shared" si="3"/>
        <v/>
      </c>
      <c r="TU11" s="27"/>
      <c r="TW11" s="27"/>
      <c r="TY11" s="27"/>
      <c r="UA11" s="27"/>
      <c r="UC11" s="27"/>
      <c r="UE11" s="27"/>
      <c r="UG11" s="33"/>
      <c r="UH11" s="27"/>
      <c r="UI11" s="27"/>
      <c r="UJ11" s="27"/>
      <c r="UK11" s="27"/>
      <c r="UL11" s="27"/>
      <c r="UM11" s="27"/>
      <c r="UN11" s="27"/>
      <c r="UO11" s="27"/>
      <c r="UP11" s="27"/>
    </row>
    <row r="12" spans="1:562" s="26" customFormat="1" x14ac:dyDescent="0.35">
      <c r="C12" s="27" t="str">
        <f t="shared" si="0"/>
        <v/>
      </c>
      <c r="H12" s="27"/>
      <c r="I12" s="27"/>
      <c r="J12" s="27"/>
      <c r="L12" s="29"/>
      <c r="N12" s="27" t="str">
        <f>IF(ISBLANK(L12),"","Personal")</f>
        <v/>
      </c>
      <c r="P12" s="27"/>
      <c r="S12" s="27"/>
      <c r="V12" s="27"/>
      <c r="Y12" s="27"/>
      <c r="AB12" s="27"/>
      <c r="AD12" s="28"/>
      <c r="AG12" s="35"/>
      <c r="AI12" s="27" t="str">
        <f>IF(ISBLANK(AG12),"","Personal")</f>
        <v/>
      </c>
      <c r="AK12" s="27"/>
      <c r="AN12" s="27"/>
      <c r="AQ12" s="27"/>
      <c r="AT12" s="27"/>
      <c r="AW12" s="27"/>
      <c r="AY12" s="28"/>
      <c r="BB12" s="35"/>
      <c r="BD12" s="27" t="str">
        <f>IF(ISBLANK(BB12),"","Personal")</f>
        <v/>
      </c>
      <c r="BF12" s="27"/>
      <c r="BI12" s="27"/>
      <c r="BL12" s="27"/>
      <c r="BO12" s="27"/>
      <c r="BR12" s="27"/>
      <c r="BT12" s="28"/>
      <c r="BW12" s="35"/>
      <c r="BY12" s="27" t="str">
        <f>IF(ISBLANK(BW12),"","Personal")</f>
        <v/>
      </c>
      <c r="CA12" s="27"/>
      <c r="CD12" s="27"/>
      <c r="CG12" s="27"/>
      <c r="CJ12" s="27"/>
      <c r="CM12" s="27"/>
      <c r="CO12" s="28"/>
      <c r="CR12" s="35"/>
      <c r="CT12" s="27" t="str">
        <f>IF(ISBLANK(CR12),"","Personal")</f>
        <v/>
      </c>
      <c r="CV12" s="27"/>
      <c r="CY12" s="27"/>
      <c r="DB12" s="27"/>
      <c r="DE12" s="27"/>
      <c r="DH12" s="27"/>
      <c r="DJ12" s="28"/>
      <c r="DM12" s="28"/>
      <c r="DP12" s="27" t="str">
        <f>IF(ISBLANK(DN12),"","Personal")</f>
        <v/>
      </c>
      <c r="DR12" s="27"/>
      <c r="DU12" s="27"/>
      <c r="DX12" s="27"/>
      <c r="EA12" s="27"/>
      <c r="ED12" s="27"/>
      <c r="EF12" s="28"/>
      <c r="EI12" s="35"/>
      <c r="EK12" s="27" t="str">
        <f>IF(ISBLANK(EI12),"","Personal")</f>
        <v/>
      </c>
      <c r="EM12" s="27"/>
      <c r="EP12" s="27"/>
      <c r="ES12" s="27"/>
      <c r="EV12" s="27"/>
      <c r="EY12" s="27"/>
      <c r="FA12" s="28"/>
      <c r="FD12" s="35"/>
      <c r="FF12" s="27" t="str">
        <f>IF(ISBLANK(FD12),"","Personal")</f>
        <v/>
      </c>
      <c r="FH12" s="27"/>
      <c r="FK12" s="27"/>
      <c r="FN12" s="27"/>
      <c r="FQ12" s="27"/>
      <c r="FT12" s="27"/>
      <c r="FV12" s="28"/>
      <c r="FY12" s="35"/>
      <c r="GA12" s="27" t="str">
        <f>IF(ISBLANK(FY12),"","Personal")</f>
        <v/>
      </c>
      <c r="GC12" s="27"/>
      <c r="GF12" s="27"/>
      <c r="GI12" s="27"/>
      <c r="GL12" s="27"/>
      <c r="GO12" s="27"/>
      <c r="GQ12" s="28"/>
      <c r="GT12" s="35"/>
      <c r="GV12" s="27" t="str">
        <f>IF(ISBLANK(GT12),"","Personal")</f>
        <v/>
      </c>
      <c r="GX12" s="27"/>
      <c r="HA12" s="27"/>
      <c r="HD12" s="27"/>
      <c r="HG12" s="27"/>
      <c r="HJ12" s="27"/>
      <c r="HL12" s="28"/>
      <c r="HO12" s="28"/>
      <c r="HR12" s="27" t="str">
        <f>IF(ISBLANK(HP12),"","Personal")</f>
        <v/>
      </c>
      <c r="HT12" s="27"/>
      <c r="HW12" s="27"/>
      <c r="HZ12" s="27"/>
      <c r="IC12" s="27"/>
      <c r="IF12" s="27"/>
      <c r="IH12" s="28"/>
      <c r="IK12" s="35"/>
      <c r="IM12" s="27" t="str">
        <f>IF(ISBLANK(IK12),"","Personal")</f>
        <v/>
      </c>
      <c r="IO12" s="27"/>
      <c r="IR12" s="27"/>
      <c r="IU12" s="27"/>
      <c r="IX12" s="27"/>
      <c r="JA12" s="27"/>
      <c r="JC12" s="28"/>
      <c r="JF12" s="35"/>
      <c r="JH12" s="27" t="str">
        <f>IF(ISBLANK(JF12),"","Personal")</f>
        <v/>
      </c>
      <c r="JJ12" s="27"/>
      <c r="JM12" s="27"/>
      <c r="JP12" s="27"/>
      <c r="JS12" s="27"/>
      <c r="JV12" s="27"/>
      <c r="JX12" s="28"/>
      <c r="KA12" s="35"/>
      <c r="KC12" s="27" t="str">
        <f>IF(ISBLANK(KA12),"","Personal")</f>
        <v/>
      </c>
      <c r="KE12" s="27"/>
      <c r="KH12" s="27"/>
      <c r="KK12" s="27"/>
      <c r="KN12" s="27"/>
      <c r="KQ12" s="27"/>
      <c r="KS12" s="28"/>
      <c r="KV12" s="35"/>
      <c r="KX12" s="27" t="str">
        <f>IF(ISBLANK(KV12),"","Personal")</f>
        <v/>
      </c>
      <c r="KZ12" s="27"/>
      <c r="LC12" s="27"/>
      <c r="LF12" s="27"/>
      <c r="LI12" s="27"/>
      <c r="LL12" s="27"/>
      <c r="LN12" s="28"/>
      <c r="LQ12" s="35"/>
      <c r="LS12" s="27" t="str">
        <f>IF(ISBLANK(LQ12),"","Personal")</f>
        <v/>
      </c>
      <c r="LU12" s="27"/>
      <c r="LX12" s="27"/>
      <c r="MA12" s="27"/>
      <c r="MD12" s="27"/>
      <c r="MG12" s="27"/>
      <c r="MI12" s="28"/>
      <c r="ML12" s="35"/>
      <c r="MN12" s="27" t="str">
        <f>IF(ISBLANK(ML12),"","Personal")</f>
        <v/>
      </c>
      <c r="MP12" s="27"/>
      <c r="MS12" s="27"/>
      <c r="MV12" s="27"/>
      <c r="MY12" s="27"/>
      <c r="NB12" s="27"/>
      <c r="ND12" s="28"/>
      <c r="NG12" s="35"/>
      <c r="NI12" s="27" t="str">
        <f>IF(ISBLANK(NG12),"","Personal")</f>
        <v/>
      </c>
      <c r="NK12" s="27"/>
      <c r="NN12" s="27"/>
      <c r="NQ12" s="27"/>
      <c r="NT12" s="27"/>
      <c r="NW12" s="27"/>
      <c r="NY12" s="28"/>
      <c r="OB12" s="35"/>
      <c r="OD12" s="27" t="str">
        <f>IF(ISBLANK(OB12),"","Personal")</f>
        <v/>
      </c>
      <c r="OF12" s="27"/>
      <c r="OI12" s="27"/>
      <c r="OL12" s="27"/>
      <c r="OO12" s="27"/>
      <c r="OR12" s="27"/>
      <c r="OT12" s="28"/>
      <c r="OW12" s="35"/>
      <c r="OZ12" s="27"/>
      <c r="PC12" s="27"/>
      <c r="PF12" s="27"/>
      <c r="PI12" s="27"/>
      <c r="PL12" s="27"/>
      <c r="PN12" s="28"/>
      <c r="PQ12" s="28"/>
      <c r="PR12" s="29"/>
      <c r="PS12" s="30" t="str">
        <f>IF(ISBLANK(PR12),"","Organizational")</f>
        <v/>
      </c>
      <c r="PU12" s="32"/>
      <c r="PV12" s="30" t="str">
        <f>IF(ISBLANK(PU12),"","Organizational")</f>
        <v/>
      </c>
      <c r="PX12" s="32"/>
      <c r="PY12" s="30" t="str">
        <f>IF(ISBLANK(PX12),"","Organizational")</f>
        <v/>
      </c>
      <c r="QA12" s="27" t="str">
        <f>IF(ISBLANK(PZ12),"",IF(ISBLANK(VLOOKUP(PZ12,role!A:E,2,FALSE)),"",VLOOKUP(PZ12,role!A:E,2,FALSE)))</f>
        <v/>
      </c>
      <c r="QB12" s="27" t="str">
        <f>IF(ISBLANK(PZ12),"",IF(ISBLANK(VLOOKUP(PZ12,role!A:E,3,FALSE)),"",VLOOKUP(PZ12,role!A:E,3,FALSE)))</f>
        <v/>
      </c>
      <c r="QC12" s="27" t="str">
        <f>IF(ISBLANK(PZ12),"",IF(ISBLANK(VLOOKUP(PZ12,role!A:E,4,FALSE)),"",VLOOKUP(PZ12,role!A:E,4,FALSE)))</f>
        <v/>
      </c>
      <c r="QD12" s="27" t="str">
        <f>IF(ISBLANK(PZ12),"",IF(ISBLANK(VLOOKUP(PZ12,role!A:E,5,FALSE)),"",VLOOKUP(PZ12,role!A:E,5,FALSE)))</f>
        <v/>
      </c>
      <c r="QE12" s="27" t="str">
        <f>IF(ISBLANK(PZ12),"",VLOOKUP(PZ12,role!A:F,6,FALSE))</f>
        <v/>
      </c>
      <c r="QF12" s="32"/>
      <c r="QG12" s="30" t="str">
        <f>IF(ISBLANK(QF12),"","Organizational")</f>
        <v/>
      </c>
      <c r="QI12" s="32"/>
      <c r="QJ12" s="30" t="str">
        <f>IF(ISBLANK(QI12),"","Organizational")</f>
        <v/>
      </c>
      <c r="QL12" s="28"/>
      <c r="QM12" s="32"/>
      <c r="QN12" s="30" t="str">
        <f>IF(ISBLANK(QM12),"","Organizational")</f>
        <v/>
      </c>
      <c r="QP12" s="32"/>
      <c r="QQ12" s="30" t="str">
        <f>IF(ISBLANK(QP12),"","Organizational")</f>
        <v/>
      </c>
      <c r="QS12" s="32"/>
      <c r="QT12" s="30" t="str">
        <f>IF(ISBLANK(QS12),"","Organizational")</f>
        <v/>
      </c>
      <c r="QV12" s="32"/>
      <c r="QW12" s="30" t="str">
        <f>IF(ISBLANK(QV12),"","Organizational")</f>
        <v/>
      </c>
      <c r="QY12" s="32"/>
      <c r="QZ12" s="30" t="str">
        <f>IF(ISBLANK(QY12),"","Organizational")</f>
        <v/>
      </c>
      <c r="RB12" s="28"/>
      <c r="RC12" s="29"/>
      <c r="RE12" s="27" t="str">
        <f t="shared" si="1"/>
        <v/>
      </c>
      <c r="RF12" s="35"/>
      <c r="RP12" s="28"/>
      <c r="RV12" s="28"/>
      <c r="SB12" s="28"/>
      <c r="SH12" s="28"/>
      <c r="SN12" s="28"/>
      <c r="ST12" s="31"/>
      <c r="SU12" s="50"/>
      <c r="SV12" s="50"/>
      <c r="SW12" s="52"/>
      <c r="SX12" s="50"/>
      <c r="SY12" s="50"/>
      <c r="SZ12" s="52"/>
      <c r="TA12" s="52"/>
      <c r="TB12" s="50"/>
      <c r="TC12" s="52"/>
      <c r="TD12" s="52"/>
      <c r="TE12" s="50"/>
      <c r="TF12" s="52"/>
      <c r="TG12" s="52"/>
      <c r="TH12" s="50"/>
      <c r="TI12" s="52"/>
      <c r="TJ12" s="33"/>
      <c r="TK12" s="29"/>
      <c r="TL12" s="32"/>
      <c r="TM12" s="30" t="str">
        <f t="shared" si="2"/>
        <v/>
      </c>
      <c r="TN12" s="27" t="str">
        <f t="shared" si="3"/>
        <v/>
      </c>
      <c r="TU12" s="27"/>
      <c r="TW12" s="27"/>
      <c r="TY12" s="27"/>
      <c r="UA12" s="27"/>
      <c r="UC12" s="27"/>
      <c r="UE12" s="27"/>
      <c r="UG12" s="33"/>
      <c r="UH12" s="27"/>
      <c r="UI12" s="27"/>
      <c r="UJ12" s="27"/>
      <c r="UK12" s="27"/>
      <c r="UL12" s="27"/>
      <c r="UM12" s="27"/>
      <c r="UN12" s="27"/>
      <c r="UO12" s="27"/>
      <c r="UP12" s="27"/>
    </row>
    <row r="13" spans="1:562" s="26" customFormat="1" x14ac:dyDescent="0.35">
      <c r="C13" s="27" t="str">
        <f t="shared" si="0"/>
        <v/>
      </c>
      <c r="H13" s="27"/>
      <c r="I13" s="27"/>
      <c r="J13" s="27"/>
      <c r="L13" s="29"/>
      <c r="N13" s="27" t="str">
        <f>IF(ISBLANK(L13),"","Personal")</f>
        <v/>
      </c>
      <c r="P13" s="27"/>
      <c r="S13" s="27"/>
      <c r="V13" s="27"/>
      <c r="Y13" s="27"/>
      <c r="AB13" s="27"/>
      <c r="AD13" s="28"/>
      <c r="AG13" s="35"/>
      <c r="AI13" s="27" t="str">
        <f>IF(ISBLANK(AG13),"","Personal")</f>
        <v/>
      </c>
      <c r="AK13" s="27"/>
      <c r="AN13" s="27"/>
      <c r="AQ13" s="27"/>
      <c r="AT13" s="27"/>
      <c r="AW13" s="27"/>
      <c r="AY13" s="28"/>
      <c r="BB13" s="35"/>
      <c r="BD13" s="27" t="str">
        <f>IF(ISBLANK(BB13),"","Personal")</f>
        <v/>
      </c>
      <c r="BF13" s="27"/>
      <c r="BI13" s="27"/>
      <c r="BL13" s="27"/>
      <c r="BO13" s="27"/>
      <c r="BR13" s="27"/>
      <c r="BT13" s="28"/>
      <c r="BW13" s="35"/>
      <c r="BY13" s="27" t="str">
        <f>IF(ISBLANK(BW13),"","Personal")</f>
        <v/>
      </c>
      <c r="CA13" s="27"/>
      <c r="CD13" s="27"/>
      <c r="CG13" s="27"/>
      <c r="CJ13" s="27"/>
      <c r="CM13" s="27"/>
      <c r="CO13" s="28"/>
      <c r="CR13" s="35"/>
      <c r="CT13" s="27" t="str">
        <f>IF(ISBLANK(CR13),"","Personal")</f>
        <v/>
      </c>
      <c r="CV13" s="27"/>
      <c r="CY13" s="27"/>
      <c r="DB13" s="27"/>
      <c r="DE13" s="27"/>
      <c r="DH13" s="27"/>
      <c r="DJ13" s="28"/>
      <c r="DM13" s="28"/>
      <c r="DP13" s="27" t="str">
        <f>IF(ISBLANK(DN13),"","Personal")</f>
        <v/>
      </c>
      <c r="DR13" s="27"/>
      <c r="DU13" s="27"/>
      <c r="DX13" s="27"/>
      <c r="EA13" s="27"/>
      <c r="ED13" s="27"/>
      <c r="EF13" s="28"/>
      <c r="EI13" s="35"/>
      <c r="EK13" s="27" t="str">
        <f>IF(ISBLANK(EI13),"","Personal")</f>
        <v/>
      </c>
      <c r="EM13" s="27"/>
      <c r="EP13" s="27"/>
      <c r="ES13" s="27"/>
      <c r="EV13" s="27"/>
      <c r="EY13" s="27"/>
      <c r="FA13" s="28"/>
      <c r="FD13" s="35"/>
      <c r="FF13" s="27" t="str">
        <f>IF(ISBLANK(FD13),"","Personal")</f>
        <v/>
      </c>
      <c r="FH13" s="27"/>
      <c r="FK13" s="27"/>
      <c r="FN13" s="27"/>
      <c r="FQ13" s="27"/>
      <c r="FT13" s="27"/>
      <c r="FV13" s="28"/>
      <c r="FY13" s="35"/>
      <c r="GA13" s="27" t="str">
        <f>IF(ISBLANK(FY13),"","Personal")</f>
        <v/>
      </c>
      <c r="GC13" s="27"/>
      <c r="GF13" s="27"/>
      <c r="GI13" s="27"/>
      <c r="GL13" s="27"/>
      <c r="GO13" s="27"/>
      <c r="GQ13" s="28"/>
      <c r="GT13" s="35"/>
      <c r="GV13" s="27" t="str">
        <f>IF(ISBLANK(GT13),"","Personal")</f>
        <v/>
      </c>
      <c r="GX13" s="27"/>
      <c r="HA13" s="27"/>
      <c r="HD13" s="27"/>
      <c r="HG13" s="27"/>
      <c r="HJ13" s="27"/>
      <c r="HL13" s="28"/>
      <c r="HO13" s="28"/>
      <c r="HR13" s="27" t="str">
        <f>IF(ISBLANK(HP13),"","Personal")</f>
        <v/>
      </c>
      <c r="HT13" s="27"/>
      <c r="HW13" s="27"/>
      <c r="HZ13" s="27"/>
      <c r="IC13" s="27"/>
      <c r="IF13" s="27"/>
      <c r="IH13" s="28"/>
      <c r="IK13" s="35"/>
      <c r="IM13" s="27" t="str">
        <f>IF(ISBLANK(IK13),"","Personal")</f>
        <v/>
      </c>
      <c r="IO13" s="27"/>
      <c r="IR13" s="27"/>
      <c r="IU13" s="27"/>
      <c r="IX13" s="27"/>
      <c r="JA13" s="27"/>
      <c r="JC13" s="28"/>
      <c r="JF13" s="35"/>
      <c r="JH13" s="27" t="str">
        <f>IF(ISBLANK(JF13),"","Personal")</f>
        <v/>
      </c>
      <c r="JJ13" s="27"/>
      <c r="JM13" s="27"/>
      <c r="JP13" s="27"/>
      <c r="JS13" s="27"/>
      <c r="JV13" s="27"/>
      <c r="JX13" s="28"/>
      <c r="KA13" s="35"/>
      <c r="KC13" s="27" t="str">
        <f>IF(ISBLANK(KA13),"","Personal")</f>
        <v/>
      </c>
      <c r="KE13" s="27"/>
      <c r="KH13" s="27"/>
      <c r="KK13" s="27"/>
      <c r="KN13" s="27"/>
      <c r="KQ13" s="27"/>
      <c r="KS13" s="28"/>
      <c r="KV13" s="35"/>
      <c r="KX13" s="27" t="str">
        <f>IF(ISBLANK(KV13),"","Personal")</f>
        <v/>
      </c>
      <c r="KZ13" s="27"/>
      <c r="LC13" s="27"/>
      <c r="LF13" s="27"/>
      <c r="LI13" s="27"/>
      <c r="LL13" s="27"/>
      <c r="LN13" s="28"/>
      <c r="LQ13" s="35"/>
      <c r="LS13" s="27" t="str">
        <f>IF(ISBLANK(LQ13),"","Personal")</f>
        <v/>
      </c>
      <c r="LU13" s="27"/>
      <c r="LX13" s="27"/>
      <c r="MA13" s="27"/>
      <c r="MD13" s="27"/>
      <c r="MG13" s="27"/>
      <c r="MI13" s="28"/>
      <c r="ML13" s="35"/>
      <c r="MN13" s="27" t="str">
        <f>IF(ISBLANK(ML13),"","Personal")</f>
        <v/>
      </c>
      <c r="MP13" s="27"/>
      <c r="MS13" s="27"/>
      <c r="MV13" s="27"/>
      <c r="MY13" s="27"/>
      <c r="NB13" s="27"/>
      <c r="ND13" s="28"/>
      <c r="NG13" s="35"/>
      <c r="NI13" s="27" t="str">
        <f>IF(ISBLANK(NG13),"","Personal")</f>
        <v/>
      </c>
      <c r="NK13" s="27"/>
      <c r="NN13" s="27"/>
      <c r="NQ13" s="27"/>
      <c r="NT13" s="27"/>
      <c r="NW13" s="27"/>
      <c r="NY13" s="28"/>
      <c r="OB13" s="35"/>
      <c r="OD13" s="27" t="str">
        <f>IF(ISBLANK(OB13),"","Personal")</f>
        <v/>
      </c>
      <c r="OF13" s="27"/>
      <c r="OI13" s="27"/>
      <c r="OL13" s="27"/>
      <c r="OO13" s="27"/>
      <c r="OR13" s="27"/>
      <c r="OT13" s="28"/>
      <c r="OW13" s="35"/>
      <c r="OZ13" s="27"/>
      <c r="PC13" s="27"/>
      <c r="PF13" s="27"/>
      <c r="PI13" s="27"/>
      <c r="PL13" s="27"/>
      <c r="PN13" s="28"/>
      <c r="PQ13" s="28"/>
      <c r="PR13" s="29"/>
      <c r="PS13" s="30" t="str">
        <f>IF(ISBLANK(PR13),"","Organizational")</f>
        <v/>
      </c>
      <c r="PU13" s="32"/>
      <c r="PV13" s="30" t="str">
        <f>IF(ISBLANK(PU13),"","Organizational")</f>
        <v/>
      </c>
      <c r="PX13" s="32"/>
      <c r="PY13" s="30" t="str">
        <f>IF(ISBLANK(PX13),"","Organizational")</f>
        <v/>
      </c>
      <c r="QA13" s="27" t="str">
        <f>IF(ISBLANK(PZ13),"",IF(ISBLANK(VLOOKUP(PZ13,role!A:E,2,FALSE)),"",VLOOKUP(PZ13,role!A:E,2,FALSE)))</f>
        <v/>
      </c>
      <c r="QB13" s="27" t="str">
        <f>IF(ISBLANK(PZ13),"",IF(ISBLANK(VLOOKUP(PZ13,role!A:E,3,FALSE)),"",VLOOKUP(PZ13,role!A:E,3,FALSE)))</f>
        <v/>
      </c>
      <c r="QC13" s="27" t="str">
        <f>IF(ISBLANK(PZ13),"",IF(ISBLANK(VLOOKUP(PZ13,role!A:E,4,FALSE)),"",VLOOKUP(PZ13,role!A:E,4,FALSE)))</f>
        <v/>
      </c>
      <c r="QD13" s="27" t="str">
        <f>IF(ISBLANK(PZ13),"",IF(ISBLANK(VLOOKUP(PZ13,role!A:E,5,FALSE)),"",VLOOKUP(PZ13,role!A:E,5,FALSE)))</f>
        <v/>
      </c>
      <c r="QE13" s="27" t="str">
        <f>IF(ISBLANK(PZ13),"",VLOOKUP(PZ13,role!A:F,6,FALSE))</f>
        <v/>
      </c>
      <c r="QF13" s="32"/>
      <c r="QG13" s="30" t="str">
        <f>IF(ISBLANK(QF13),"","Organizational")</f>
        <v/>
      </c>
      <c r="QI13" s="32"/>
      <c r="QJ13" s="30" t="str">
        <f>IF(ISBLANK(QI13),"","Organizational")</f>
        <v/>
      </c>
      <c r="QL13" s="28"/>
      <c r="QM13" s="32"/>
      <c r="QN13" s="30" t="str">
        <f>IF(ISBLANK(QM13),"","Organizational")</f>
        <v/>
      </c>
      <c r="QP13" s="32"/>
      <c r="QQ13" s="30" t="str">
        <f>IF(ISBLANK(QP13),"","Organizational")</f>
        <v/>
      </c>
      <c r="QS13" s="32"/>
      <c r="QT13" s="30" t="str">
        <f>IF(ISBLANK(QS13),"","Organizational")</f>
        <v/>
      </c>
      <c r="QV13" s="32"/>
      <c r="QW13" s="30" t="str">
        <f>IF(ISBLANK(QV13),"","Organizational")</f>
        <v/>
      </c>
      <c r="QY13" s="32"/>
      <c r="QZ13" s="30" t="str">
        <f>IF(ISBLANK(QY13),"","Organizational")</f>
        <v/>
      </c>
      <c r="RB13" s="28"/>
      <c r="RC13" s="29"/>
      <c r="RE13" s="27" t="str">
        <f t="shared" si="1"/>
        <v/>
      </c>
      <c r="RF13" s="35"/>
      <c r="RP13" s="28"/>
      <c r="RV13" s="28"/>
      <c r="SB13" s="28"/>
      <c r="SH13" s="28"/>
      <c r="SN13" s="28"/>
      <c r="ST13" s="31"/>
      <c r="SU13" s="50"/>
      <c r="SV13" s="50"/>
      <c r="SW13" s="52"/>
      <c r="SX13" s="50"/>
      <c r="SY13" s="50"/>
      <c r="SZ13" s="52"/>
      <c r="TA13" s="52"/>
      <c r="TB13" s="50"/>
      <c r="TC13" s="52"/>
      <c r="TD13" s="52"/>
      <c r="TE13" s="50"/>
      <c r="TF13" s="52"/>
      <c r="TG13" s="52"/>
      <c r="TH13" s="50"/>
      <c r="TI13" s="52"/>
      <c r="TJ13" s="33"/>
      <c r="TK13" s="29"/>
      <c r="TL13" s="32"/>
      <c r="TM13" s="30" t="str">
        <f t="shared" si="2"/>
        <v/>
      </c>
      <c r="TN13" s="27" t="str">
        <f t="shared" si="3"/>
        <v/>
      </c>
      <c r="TU13" s="27"/>
      <c r="TW13" s="27"/>
      <c r="TY13" s="27"/>
      <c r="UA13" s="27"/>
      <c r="UC13" s="27"/>
      <c r="UE13" s="27"/>
      <c r="UG13" s="33"/>
      <c r="UH13" s="27"/>
      <c r="UI13" s="27"/>
      <c r="UJ13" s="27"/>
      <c r="UK13" s="27"/>
      <c r="UL13" s="27"/>
      <c r="UM13" s="27"/>
      <c r="UN13" s="27"/>
      <c r="UO13" s="27"/>
      <c r="UP13" s="27"/>
    </row>
    <row r="14" spans="1:562" s="26" customFormat="1" x14ac:dyDescent="0.35">
      <c r="C14" s="27" t="str">
        <f t="shared" si="0"/>
        <v/>
      </c>
      <c r="H14" s="27"/>
      <c r="I14" s="27"/>
      <c r="J14" s="27"/>
      <c r="L14" s="29"/>
      <c r="N14" s="27" t="str">
        <f>IF(ISBLANK(L14),"","Personal")</f>
        <v/>
      </c>
      <c r="P14" s="27"/>
      <c r="S14" s="27"/>
      <c r="V14" s="27"/>
      <c r="Y14" s="27"/>
      <c r="AB14" s="27"/>
      <c r="AD14" s="28"/>
      <c r="AG14" s="35"/>
      <c r="AI14" s="27" t="str">
        <f>IF(ISBLANK(AG14),"","Personal")</f>
        <v/>
      </c>
      <c r="AK14" s="27"/>
      <c r="AN14" s="27"/>
      <c r="AQ14" s="27"/>
      <c r="AT14" s="27"/>
      <c r="AW14" s="27"/>
      <c r="AY14" s="28"/>
      <c r="BB14" s="35"/>
      <c r="BD14" s="27" t="str">
        <f>IF(ISBLANK(BB14),"","Personal")</f>
        <v/>
      </c>
      <c r="BF14" s="27"/>
      <c r="BI14" s="27"/>
      <c r="BL14" s="27"/>
      <c r="BO14" s="27"/>
      <c r="BR14" s="27"/>
      <c r="BT14" s="28"/>
      <c r="BW14" s="35"/>
      <c r="BY14" s="27" t="str">
        <f>IF(ISBLANK(BW14),"","Personal")</f>
        <v/>
      </c>
      <c r="CA14" s="27"/>
      <c r="CD14" s="27"/>
      <c r="CG14" s="27"/>
      <c r="CJ14" s="27"/>
      <c r="CM14" s="27"/>
      <c r="CO14" s="28"/>
      <c r="CR14" s="35"/>
      <c r="CT14" s="27" t="str">
        <f>IF(ISBLANK(CR14),"","Personal")</f>
        <v/>
      </c>
      <c r="CV14" s="27"/>
      <c r="CY14" s="27"/>
      <c r="DB14" s="27"/>
      <c r="DE14" s="27"/>
      <c r="DH14" s="27"/>
      <c r="DJ14" s="28"/>
      <c r="DM14" s="28"/>
      <c r="DP14" s="27" t="str">
        <f>IF(ISBLANK(DN14),"","Personal")</f>
        <v/>
      </c>
      <c r="DR14" s="27"/>
      <c r="DU14" s="27"/>
      <c r="DX14" s="27"/>
      <c r="EA14" s="27"/>
      <c r="ED14" s="27"/>
      <c r="EF14" s="28"/>
      <c r="EI14" s="35"/>
      <c r="EK14" s="27" t="str">
        <f>IF(ISBLANK(EI14),"","Personal")</f>
        <v/>
      </c>
      <c r="EM14" s="27"/>
      <c r="EP14" s="27"/>
      <c r="ES14" s="27"/>
      <c r="EV14" s="27"/>
      <c r="EY14" s="27"/>
      <c r="FA14" s="28"/>
      <c r="FD14" s="35"/>
      <c r="FF14" s="27" t="str">
        <f>IF(ISBLANK(FD14),"","Personal")</f>
        <v/>
      </c>
      <c r="FH14" s="27"/>
      <c r="FK14" s="27"/>
      <c r="FN14" s="27"/>
      <c r="FQ14" s="27"/>
      <c r="FT14" s="27"/>
      <c r="FV14" s="28"/>
      <c r="FY14" s="35"/>
      <c r="GA14" s="27" t="str">
        <f>IF(ISBLANK(FY14),"","Personal")</f>
        <v/>
      </c>
      <c r="GC14" s="27"/>
      <c r="GF14" s="27"/>
      <c r="GI14" s="27"/>
      <c r="GL14" s="27"/>
      <c r="GO14" s="27"/>
      <c r="GQ14" s="28"/>
      <c r="GT14" s="35"/>
      <c r="GV14" s="27" t="str">
        <f>IF(ISBLANK(GT14),"","Personal")</f>
        <v/>
      </c>
      <c r="GX14" s="27"/>
      <c r="HA14" s="27"/>
      <c r="HD14" s="27"/>
      <c r="HG14" s="27"/>
      <c r="HJ14" s="27"/>
      <c r="HL14" s="28"/>
      <c r="HO14" s="28"/>
      <c r="HR14" s="27" t="str">
        <f>IF(ISBLANK(HP14),"","Personal")</f>
        <v/>
      </c>
      <c r="HT14" s="27"/>
      <c r="HW14" s="27"/>
      <c r="HZ14" s="27"/>
      <c r="IC14" s="27"/>
      <c r="IF14" s="27"/>
      <c r="IH14" s="28"/>
      <c r="IK14" s="35"/>
      <c r="IM14" s="27" t="str">
        <f>IF(ISBLANK(IK14),"","Personal")</f>
        <v/>
      </c>
      <c r="IO14" s="27"/>
      <c r="IR14" s="27"/>
      <c r="IU14" s="27"/>
      <c r="IX14" s="27"/>
      <c r="JA14" s="27"/>
      <c r="JC14" s="28"/>
      <c r="JF14" s="35"/>
      <c r="JH14" s="27" t="str">
        <f>IF(ISBLANK(JF14),"","Personal")</f>
        <v/>
      </c>
      <c r="JJ14" s="27"/>
      <c r="JM14" s="27"/>
      <c r="JP14" s="27"/>
      <c r="JS14" s="27"/>
      <c r="JV14" s="27"/>
      <c r="JX14" s="28"/>
      <c r="KA14" s="35"/>
      <c r="KC14" s="27" t="str">
        <f>IF(ISBLANK(KA14),"","Personal")</f>
        <v/>
      </c>
      <c r="KE14" s="27"/>
      <c r="KH14" s="27"/>
      <c r="KK14" s="27"/>
      <c r="KN14" s="27"/>
      <c r="KQ14" s="27"/>
      <c r="KS14" s="28"/>
      <c r="KV14" s="35"/>
      <c r="KX14" s="27" t="str">
        <f>IF(ISBLANK(KV14),"","Personal")</f>
        <v/>
      </c>
      <c r="KZ14" s="27"/>
      <c r="LC14" s="27"/>
      <c r="LF14" s="27"/>
      <c r="LI14" s="27"/>
      <c r="LL14" s="27"/>
      <c r="LN14" s="28"/>
      <c r="LQ14" s="35"/>
      <c r="LS14" s="27" t="str">
        <f>IF(ISBLANK(LQ14),"","Personal")</f>
        <v/>
      </c>
      <c r="LU14" s="27"/>
      <c r="LX14" s="27"/>
      <c r="MA14" s="27"/>
      <c r="MD14" s="27"/>
      <c r="MG14" s="27"/>
      <c r="MI14" s="28"/>
      <c r="ML14" s="35"/>
      <c r="MN14" s="27" t="str">
        <f>IF(ISBLANK(ML14),"","Personal")</f>
        <v/>
      </c>
      <c r="MP14" s="27"/>
      <c r="MS14" s="27"/>
      <c r="MV14" s="27"/>
      <c r="MY14" s="27"/>
      <c r="NB14" s="27"/>
      <c r="ND14" s="28"/>
      <c r="NG14" s="35"/>
      <c r="NI14" s="27" t="str">
        <f>IF(ISBLANK(NG14),"","Personal")</f>
        <v/>
      </c>
      <c r="NK14" s="27"/>
      <c r="NN14" s="27"/>
      <c r="NQ14" s="27"/>
      <c r="NT14" s="27"/>
      <c r="NW14" s="27"/>
      <c r="NY14" s="28"/>
      <c r="OB14" s="35"/>
      <c r="OD14" s="27" t="str">
        <f>IF(ISBLANK(OB14),"","Personal")</f>
        <v/>
      </c>
      <c r="OF14" s="27"/>
      <c r="OI14" s="27"/>
      <c r="OL14" s="27"/>
      <c r="OO14" s="27"/>
      <c r="OR14" s="27"/>
      <c r="OT14" s="28"/>
      <c r="OW14" s="35"/>
      <c r="OZ14" s="27"/>
      <c r="PC14" s="27"/>
      <c r="PF14" s="27"/>
      <c r="PI14" s="27"/>
      <c r="PL14" s="27"/>
      <c r="PN14" s="28"/>
      <c r="PQ14" s="28"/>
      <c r="PR14" s="29"/>
      <c r="PS14" s="30" t="str">
        <f>IF(ISBLANK(PR14),"","Organizational")</f>
        <v/>
      </c>
      <c r="PU14" s="32"/>
      <c r="PV14" s="30" t="str">
        <f>IF(ISBLANK(PU14),"","Organizational")</f>
        <v/>
      </c>
      <c r="PX14" s="32"/>
      <c r="PY14" s="30" t="str">
        <f>IF(ISBLANK(PX14),"","Organizational")</f>
        <v/>
      </c>
      <c r="QA14" s="27" t="str">
        <f>IF(ISBLANK(PZ14),"",IF(ISBLANK(VLOOKUP(PZ14,role!A:E,2,FALSE)),"",VLOOKUP(PZ14,role!A:E,2,FALSE)))</f>
        <v/>
      </c>
      <c r="QB14" s="27" t="str">
        <f>IF(ISBLANK(PZ14),"",IF(ISBLANK(VLOOKUP(PZ14,role!A:E,3,FALSE)),"",VLOOKUP(PZ14,role!A:E,3,FALSE)))</f>
        <v/>
      </c>
      <c r="QC14" s="27" t="str">
        <f>IF(ISBLANK(PZ14),"",IF(ISBLANK(VLOOKUP(PZ14,role!A:E,4,FALSE)),"",VLOOKUP(PZ14,role!A:E,4,FALSE)))</f>
        <v/>
      </c>
      <c r="QD14" s="27" t="str">
        <f>IF(ISBLANK(PZ14),"",IF(ISBLANK(VLOOKUP(PZ14,role!A:E,5,FALSE)),"",VLOOKUP(PZ14,role!A:E,5,FALSE)))</f>
        <v/>
      </c>
      <c r="QE14" s="27" t="str">
        <f>IF(ISBLANK(PZ14),"",VLOOKUP(PZ14,role!A:F,6,FALSE))</f>
        <v/>
      </c>
      <c r="QF14" s="32"/>
      <c r="QG14" s="30" t="str">
        <f>IF(ISBLANK(QF14),"","Organizational")</f>
        <v/>
      </c>
      <c r="QI14" s="32"/>
      <c r="QJ14" s="30" t="str">
        <f>IF(ISBLANK(QI14),"","Organizational")</f>
        <v/>
      </c>
      <c r="QL14" s="28"/>
      <c r="QM14" s="32"/>
      <c r="QN14" s="30" t="str">
        <f>IF(ISBLANK(QM14),"","Organizational")</f>
        <v/>
      </c>
      <c r="QP14" s="32"/>
      <c r="QQ14" s="30" t="str">
        <f>IF(ISBLANK(QP14),"","Organizational")</f>
        <v/>
      </c>
      <c r="QS14" s="32"/>
      <c r="QT14" s="30" t="str">
        <f>IF(ISBLANK(QS14),"","Organizational")</f>
        <v/>
      </c>
      <c r="QV14" s="32"/>
      <c r="QW14" s="30" t="str">
        <f>IF(ISBLANK(QV14),"","Organizational")</f>
        <v/>
      </c>
      <c r="QY14" s="32"/>
      <c r="QZ14" s="30" t="str">
        <f>IF(ISBLANK(QY14),"","Organizational")</f>
        <v/>
      </c>
      <c r="RB14" s="28"/>
      <c r="RC14" s="29"/>
      <c r="RE14" s="27" t="str">
        <f t="shared" si="1"/>
        <v/>
      </c>
      <c r="RF14" s="35"/>
      <c r="RP14" s="28"/>
      <c r="RV14" s="28"/>
      <c r="SB14" s="28"/>
      <c r="SH14" s="28"/>
      <c r="SN14" s="28"/>
      <c r="ST14" s="31"/>
      <c r="SU14" s="50"/>
      <c r="SV14" s="50"/>
      <c r="SW14" s="52"/>
      <c r="SX14" s="50"/>
      <c r="SY14" s="50"/>
      <c r="SZ14" s="52"/>
      <c r="TA14" s="52"/>
      <c r="TB14" s="50"/>
      <c r="TC14" s="52"/>
      <c r="TD14" s="52"/>
      <c r="TE14" s="50"/>
      <c r="TF14" s="52"/>
      <c r="TG14" s="52"/>
      <c r="TH14" s="50"/>
      <c r="TI14" s="52"/>
      <c r="TJ14" s="33"/>
      <c r="TK14" s="29"/>
      <c r="TL14" s="32"/>
      <c r="TM14" s="30" t="str">
        <f t="shared" si="2"/>
        <v/>
      </c>
      <c r="TN14" s="27" t="str">
        <f t="shared" si="3"/>
        <v/>
      </c>
      <c r="TU14" s="27"/>
      <c r="TW14" s="27"/>
      <c r="TY14" s="27"/>
      <c r="UA14" s="27"/>
      <c r="UC14" s="27"/>
      <c r="UE14" s="27"/>
      <c r="UG14" s="33"/>
      <c r="UH14" s="27"/>
      <c r="UI14" s="27"/>
      <c r="UJ14" s="27"/>
      <c r="UK14" s="27"/>
      <c r="UL14" s="27"/>
      <c r="UM14" s="27"/>
      <c r="UN14" s="27"/>
      <c r="UO14" s="27"/>
      <c r="UP14" s="27"/>
    </row>
    <row r="15" spans="1:562" s="26" customFormat="1" x14ac:dyDescent="0.35">
      <c r="C15" s="27" t="str">
        <f t="shared" si="0"/>
        <v/>
      </c>
      <c r="H15" s="27"/>
      <c r="I15" s="27"/>
      <c r="J15" s="27"/>
      <c r="L15" s="29"/>
      <c r="N15" s="27" t="str">
        <f>IF(ISBLANK(L15),"","Personal")</f>
        <v/>
      </c>
      <c r="P15" s="27"/>
      <c r="S15" s="27"/>
      <c r="V15" s="27"/>
      <c r="Y15" s="27"/>
      <c r="AB15" s="27"/>
      <c r="AD15" s="28"/>
      <c r="AG15" s="35"/>
      <c r="AI15" s="27" t="str">
        <f>IF(ISBLANK(AG15),"","Personal")</f>
        <v/>
      </c>
      <c r="AK15" s="27"/>
      <c r="AN15" s="27"/>
      <c r="AQ15" s="27"/>
      <c r="AT15" s="27"/>
      <c r="AW15" s="27"/>
      <c r="AY15" s="28"/>
      <c r="BB15" s="35"/>
      <c r="BD15" s="27" t="str">
        <f>IF(ISBLANK(BB15),"","Personal")</f>
        <v/>
      </c>
      <c r="BF15" s="27"/>
      <c r="BI15" s="27"/>
      <c r="BL15" s="27"/>
      <c r="BO15" s="27"/>
      <c r="BR15" s="27"/>
      <c r="BT15" s="28"/>
      <c r="BW15" s="35"/>
      <c r="BY15" s="27" t="str">
        <f>IF(ISBLANK(BW15),"","Personal")</f>
        <v/>
      </c>
      <c r="CA15" s="27"/>
      <c r="CD15" s="27"/>
      <c r="CG15" s="27"/>
      <c r="CJ15" s="27"/>
      <c r="CM15" s="27"/>
      <c r="CO15" s="28"/>
      <c r="CR15" s="35"/>
      <c r="CT15" s="27" t="str">
        <f>IF(ISBLANK(CR15),"","Personal")</f>
        <v/>
      </c>
      <c r="CV15" s="27"/>
      <c r="CY15" s="27"/>
      <c r="DB15" s="27"/>
      <c r="DE15" s="27"/>
      <c r="DH15" s="27"/>
      <c r="DJ15" s="28"/>
      <c r="DM15" s="28"/>
      <c r="DP15" s="27" t="str">
        <f>IF(ISBLANK(DN15),"","Personal")</f>
        <v/>
      </c>
      <c r="DR15" s="27"/>
      <c r="DU15" s="27"/>
      <c r="DX15" s="27"/>
      <c r="EA15" s="27"/>
      <c r="ED15" s="27"/>
      <c r="EF15" s="28"/>
      <c r="EI15" s="35"/>
      <c r="EK15" s="27" t="str">
        <f>IF(ISBLANK(EI15),"","Personal")</f>
        <v/>
      </c>
      <c r="EM15" s="27"/>
      <c r="EP15" s="27"/>
      <c r="ES15" s="27"/>
      <c r="EV15" s="27"/>
      <c r="EY15" s="27"/>
      <c r="FA15" s="28"/>
      <c r="FD15" s="35"/>
      <c r="FF15" s="27" t="str">
        <f>IF(ISBLANK(FD15),"","Personal")</f>
        <v/>
      </c>
      <c r="FH15" s="27"/>
      <c r="FK15" s="27"/>
      <c r="FN15" s="27"/>
      <c r="FQ15" s="27"/>
      <c r="FT15" s="27"/>
      <c r="FV15" s="28"/>
      <c r="FY15" s="35"/>
      <c r="GA15" s="27" t="str">
        <f>IF(ISBLANK(FY15),"","Personal")</f>
        <v/>
      </c>
      <c r="GC15" s="27"/>
      <c r="GF15" s="27"/>
      <c r="GI15" s="27"/>
      <c r="GL15" s="27"/>
      <c r="GO15" s="27"/>
      <c r="GQ15" s="28"/>
      <c r="GT15" s="35"/>
      <c r="GV15" s="27" t="str">
        <f>IF(ISBLANK(GT15),"","Personal")</f>
        <v/>
      </c>
      <c r="GX15" s="27"/>
      <c r="HA15" s="27"/>
      <c r="HD15" s="27"/>
      <c r="HG15" s="27"/>
      <c r="HJ15" s="27"/>
      <c r="HL15" s="28"/>
      <c r="HO15" s="28"/>
      <c r="HR15" s="27" t="str">
        <f>IF(ISBLANK(HP15),"","Personal")</f>
        <v/>
      </c>
      <c r="HT15" s="27"/>
      <c r="HW15" s="27"/>
      <c r="HZ15" s="27"/>
      <c r="IC15" s="27"/>
      <c r="IF15" s="27"/>
      <c r="IH15" s="28"/>
      <c r="IK15" s="35"/>
      <c r="IM15" s="27" t="str">
        <f>IF(ISBLANK(IK15),"","Personal")</f>
        <v/>
      </c>
      <c r="IO15" s="27"/>
      <c r="IR15" s="27"/>
      <c r="IU15" s="27"/>
      <c r="IX15" s="27"/>
      <c r="JA15" s="27"/>
      <c r="JC15" s="28"/>
      <c r="JF15" s="35"/>
      <c r="JH15" s="27" t="str">
        <f>IF(ISBLANK(JF15),"","Personal")</f>
        <v/>
      </c>
      <c r="JJ15" s="27"/>
      <c r="JM15" s="27"/>
      <c r="JP15" s="27"/>
      <c r="JS15" s="27"/>
      <c r="JV15" s="27"/>
      <c r="JX15" s="28"/>
      <c r="KA15" s="35"/>
      <c r="KC15" s="27" t="str">
        <f>IF(ISBLANK(KA15),"","Personal")</f>
        <v/>
      </c>
      <c r="KE15" s="27"/>
      <c r="KH15" s="27"/>
      <c r="KK15" s="27"/>
      <c r="KN15" s="27"/>
      <c r="KQ15" s="27"/>
      <c r="KS15" s="28"/>
      <c r="KV15" s="35"/>
      <c r="KX15" s="27" t="str">
        <f>IF(ISBLANK(KV15),"","Personal")</f>
        <v/>
      </c>
      <c r="KZ15" s="27"/>
      <c r="LC15" s="27"/>
      <c r="LF15" s="27"/>
      <c r="LI15" s="27"/>
      <c r="LL15" s="27"/>
      <c r="LN15" s="28"/>
      <c r="LQ15" s="35"/>
      <c r="LS15" s="27" t="str">
        <f>IF(ISBLANK(LQ15),"","Personal")</f>
        <v/>
      </c>
      <c r="LU15" s="27"/>
      <c r="LX15" s="27"/>
      <c r="MA15" s="27"/>
      <c r="MD15" s="27"/>
      <c r="MG15" s="27"/>
      <c r="MI15" s="28"/>
      <c r="ML15" s="35"/>
      <c r="MN15" s="27" t="str">
        <f>IF(ISBLANK(ML15),"","Personal")</f>
        <v/>
      </c>
      <c r="MP15" s="27"/>
      <c r="MS15" s="27"/>
      <c r="MV15" s="27"/>
      <c r="MY15" s="27"/>
      <c r="NB15" s="27"/>
      <c r="ND15" s="28"/>
      <c r="NG15" s="35"/>
      <c r="NI15" s="27" t="str">
        <f>IF(ISBLANK(NG15),"","Personal")</f>
        <v/>
      </c>
      <c r="NK15" s="27"/>
      <c r="NN15" s="27"/>
      <c r="NQ15" s="27"/>
      <c r="NT15" s="27"/>
      <c r="NW15" s="27"/>
      <c r="NY15" s="28"/>
      <c r="OB15" s="35"/>
      <c r="OD15" s="27" t="str">
        <f>IF(ISBLANK(OB15),"","Personal")</f>
        <v/>
      </c>
      <c r="OF15" s="27"/>
      <c r="OI15" s="27"/>
      <c r="OL15" s="27"/>
      <c r="OO15" s="27"/>
      <c r="OR15" s="27"/>
      <c r="OT15" s="28"/>
      <c r="OW15" s="35"/>
      <c r="OZ15" s="27"/>
      <c r="PC15" s="27"/>
      <c r="PF15" s="27"/>
      <c r="PI15" s="27"/>
      <c r="PL15" s="27"/>
      <c r="PN15" s="28"/>
      <c r="PQ15" s="28"/>
      <c r="PR15" s="29"/>
      <c r="PS15" s="30" t="str">
        <f>IF(ISBLANK(PR15),"","Organizational")</f>
        <v/>
      </c>
      <c r="PU15" s="32"/>
      <c r="PV15" s="30" t="str">
        <f>IF(ISBLANK(PU15),"","Organizational")</f>
        <v/>
      </c>
      <c r="PX15" s="32"/>
      <c r="PY15" s="30" t="str">
        <f>IF(ISBLANK(PX15),"","Organizational")</f>
        <v/>
      </c>
      <c r="QA15" s="27" t="str">
        <f>IF(ISBLANK(PZ15),"",IF(ISBLANK(VLOOKUP(PZ15,role!A:E,2,FALSE)),"",VLOOKUP(PZ15,role!A:E,2,FALSE)))</f>
        <v/>
      </c>
      <c r="QB15" s="27" t="str">
        <f>IF(ISBLANK(PZ15),"",IF(ISBLANK(VLOOKUP(PZ15,role!A:E,3,FALSE)),"",VLOOKUP(PZ15,role!A:E,3,FALSE)))</f>
        <v/>
      </c>
      <c r="QC15" s="27" t="str">
        <f>IF(ISBLANK(PZ15),"",IF(ISBLANK(VLOOKUP(PZ15,role!A:E,4,FALSE)),"",VLOOKUP(PZ15,role!A:E,4,FALSE)))</f>
        <v/>
      </c>
      <c r="QD15" s="27" t="str">
        <f>IF(ISBLANK(PZ15),"",IF(ISBLANK(VLOOKUP(PZ15,role!A:E,5,FALSE)),"",VLOOKUP(PZ15,role!A:E,5,FALSE)))</f>
        <v/>
      </c>
      <c r="QE15" s="27" t="str">
        <f>IF(ISBLANK(PZ15),"",VLOOKUP(PZ15,role!A:F,6,FALSE))</f>
        <v/>
      </c>
      <c r="QF15" s="32"/>
      <c r="QG15" s="30" t="str">
        <f>IF(ISBLANK(QF15),"","Organizational")</f>
        <v/>
      </c>
      <c r="QI15" s="32"/>
      <c r="QJ15" s="30" t="str">
        <f>IF(ISBLANK(QI15),"","Organizational")</f>
        <v/>
      </c>
      <c r="QL15" s="28"/>
      <c r="QM15" s="32"/>
      <c r="QN15" s="30" t="str">
        <f>IF(ISBLANK(QM15),"","Organizational")</f>
        <v/>
      </c>
      <c r="QP15" s="32"/>
      <c r="QQ15" s="30" t="str">
        <f>IF(ISBLANK(QP15),"","Organizational")</f>
        <v/>
      </c>
      <c r="QS15" s="32"/>
      <c r="QT15" s="30" t="str">
        <f>IF(ISBLANK(QS15),"","Organizational")</f>
        <v/>
      </c>
      <c r="QV15" s="32"/>
      <c r="QW15" s="30" t="str">
        <f>IF(ISBLANK(QV15),"","Organizational")</f>
        <v/>
      </c>
      <c r="QY15" s="32"/>
      <c r="QZ15" s="30" t="str">
        <f>IF(ISBLANK(QY15),"","Organizational")</f>
        <v/>
      </c>
      <c r="RB15" s="28"/>
      <c r="RC15" s="29"/>
      <c r="RE15" s="27" t="str">
        <f t="shared" si="1"/>
        <v/>
      </c>
      <c r="RF15" s="35"/>
      <c r="RP15" s="28"/>
      <c r="RV15" s="28"/>
      <c r="SB15" s="28"/>
      <c r="SH15" s="28"/>
      <c r="SN15" s="28"/>
      <c r="ST15" s="31"/>
      <c r="SU15" s="50"/>
      <c r="SV15" s="50"/>
      <c r="SW15" s="52"/>
      <c r="SX15" s="50"/>
      <c r="SY15" s="50"/>
      <c r="SZ15" s="52"/>
      <c r="TA15" s="52"/>
      <c r="TB15" s="50"/>
      <c r="TC15" s="52"/>
      <c r="TD15" s="52"/>
      <c r="TE15" s="50"/>
      <c r="TF15" s="52"/>
      <c r="TG15" s="52"/>
      <c r="TH15" s="50"/>
      <c r="TI15" s="52"/>
      <c r="TJ15" s="33"/>
      <c r="TK15" s="29"/>
      <c r="TL15" s="32"/>
      <c r="TM15" s="30" t="str">
        <f t="shared" si="2"/>
        <v/>
      </c>
      <c r="TN15" s="27" t="str">
        <f t="shared" si="3"/>
        <v/>
      </c>
      <c r="TU15" s="27"/>
      <c r="TW15" s="27"/>
      <c r="TY15" s="27"/>
      <c r="UA15" s="27"/>
      <c r="UC15" s="27"/>
      <c r="UE15" s="27"/>
      <c r="UG15" s="33"/>
      <c r="UH15" s="27"/>
      <c r="UI15" s="27"/>
      <c r="UJ15" s="27"/>
      <c r="UK15" s="27"/>
      <c r="UL15" s="27"/>
      <c r="UM15" s="27"/>
      <c r="UN15" s="27"/>
      <c r="UO15" s="27"/>
      <c r="UP15" s="27"/>
    </row>
    <row r="16" spans="1:562" s="26" customFormat="1" x14ac:dyDescent="0.35">
      <c r="C16" s="27" t="str">
        <f t="shared" si="0"/>
        <v/>
      </c>
      <c r="H16" s="27"/>
      <c r="I16" s="27"/>
      <c r="J16" s="27"/>
      <c r="L16" s="29"/>
      <c r="N16" s="27" t="str">
        <f>IF(ISBLANK(L16),"","Personal")</f>
        <v/>
      </c>
      <c r="P16" s="27"/>
      <c r="S16" s="27"/>
      <c r="V16" s="27"/>
      <c r="Y16" s="27"/>
      <c r="AB16" s="27"/>
      <c r="AD16" s="28"/>
      <c r="AG16" s="35"/>
      <c r="AI16" s="27" t="str">
        <f>IF(ISBLANK(AG16),"","Personal")</f>
        <v/>
      </c>
      <c r="AK16" s="27"/>
      <c r="AN16" s="27"/>
      <c r="AQ16" s="27"/>
      <c r="AT16" s="27"/>
      <c r="AW16" s="27"/>
      <c r="AY16" s="28"/>
      <c r="BB16" s="35"/>
      <c r="BD16" s="27" t="str">
        <f>IF(ISBLANK(BB16),"","Personal")</f>
        <v/>
      </c>
      <c r="BF16" s="27"/>
      <c r="BI16" s="27"/>
      <c r="BL16" s="27"/>
      <c r="BO16" s="27"/>
      <c r="BR16" s="27"/>
      <c r="BT16" s="28"/>
      <c r="BW16" s="35"/>
      <c r="BY16" s="27" t="str">
        <f>IF(ISBLANK(BW16),"","Personal")</f>
        <v/>
      </c>
      <c r="CA16" s="27"/>
      <c r="CD16" s="27"/>
      <c r="CG16" s="27"/>
      <c r="CJ16" s="27"/>
      <c r="CM16" s="27"/>
      <c r="CO16" s="28"/>
      <c r="CR16" s="35"/>
      <c r="CT16" s="27" t="str">
        <f>IF(ISBLANK(CR16),"","Personal")</f>
        <v/>
      </c>
      <c r="CV16" s="27"/>
      <c r="CY16" s="27"/>
      <c r="DB16" s="27"/>
      <c r="DE16" s="27"/>
      <c r="DH16" s="27"/>
      <c r="DJ16" s="28"/>
      <c r="DM16" s="28"/>
      <c r="DP16" s="27" t="str">
        <f>IF(ISBLANK(DN16),"","Personal")</f>
        <v/>
      </c>
      <c r="DR16" s="27"/>
      <c r="DU16" s="27"/>
      <c r="DX16" s="27"/>
      <c r="EA16" s="27"/>
      <c r="ED16" s="27"/>
      <c r="EF16" s="28"/>
      <c r="EI16" s="35"/>
      <c r="EK16" s="27" t="str">
        <f>IF(ISBLANK(EI16),"","Personal")</f>
        <v/>
      </c>
      <c r="EM16" s="27"/>
      <c r="EP16" s="27"/>
      <c r="ES16" s="27"/>
      <c r="EV16" s="27"/>
      <c r="EY16" s="27"/>
      <c r="FA16" s="28"/>
      <c r="FD16" s="35"/>
      <c r="FF16" s="27" t="str">
        <f>IF(ISBLANK(FD16),"","Personal")</f>
        <v/>
      </c>
      <c r="FH16" s="27"/>
      <c r="FK16" s="27"/>
      <c r="FN16" s="27"/>
      <c r="FQ16" s="27"/>
      <c r="FT16" s="27"/>
      <c r="FV16" s="28"/>
      <c r="FY16" s="35"/>
      <c r="GA16" s="27" t="str">
        <f>IF(ISBLANK(FY16),"","Personal")</f>
        <v/>
      </c>
      <c r="GC16" s="27"/>
      <c r="GF16" s="27"/>
      <c r="GI16" s="27"/>
      <c r="GL16" s="27"/>
      <c r="GO16" s="27"/>
      <c r="GQ16" s="28"/>
      <c r="GT16" s="35"/>
      <c r="GV16" s="27" t="str">
        <f>IF(ISBLANK(GT16),"","Personal")</f>
        <v/>
      </c>
      <c r="GX16" s="27"/>
      <c r="HA16" s="27"/>
      <c r="HD16" s="27"/>
      <c r="HG16" s="27"/>
      <c r="HJ16" s="27"/>
      <c r="HL16" s="28"/>
      <c r="HO16" s="28"/>
      <c r="HR16" s="27" t="str">
        <f>IF(ISBLANK(HP16),"","Personal")</f>
        <v/>
      </c>
      <c r="HT16" s="27"/>
      <c r="HW16" s="27"/>
      <c r="HZ16" s="27"/>
      <c r="IC16" s="27"/>
      <c r="IF16" s="27"/>
      <c r="IH16" s="28"/>
      <c r="IK16" s="35"/>
      <c r="IM16" s="27" t="str">
        <f>IF(ISBLANK(IK16),"","Personal")</f>
        <v/>
      </c>
      <c r="IO16" s="27"/>
      <c r="IR16" s="27"/>
      <c r="IU16" s="27"/>
      <c r="IX16" s="27"/>
      <c r="JA16" s="27"/>
      <c r="JC16" s="28"/>
      <c r="JF16" s="35"/>
      <c r="JH16" s="27" t="str">
        <f>IF(ISBLANK(JF16),"","Personal")</f>
        <v/>
      </c>
      <c r="JJ16" s="27"/>
      <c r="JM16" s="27"/>
      <c r="JP16" s="27"/>
      <c r="JS16" s="27"/>
      <c r="JV16" s="27"/>
      <c r="JX16" s="28"/>
      <c r="KA16" s="35"/>
      <c r="KC16" s="27" t="str">
        <f>IF(ISBLANK(KA16),"","Personal")</f>
        <v/>
      </c>
      <c r="KE16" s="27"/>
      <c r="KH16" s="27"/>
      <c r="KK16" s="27"/>
      <c r="KN16" s="27"/>
      <c r="KQ16" s="27"/>
      <c r="KS16" s="28"/>
      <c r="KV16" s="35"/>
      <c r="KX16" s="27" t="str">
        <f>IF(ISBLANK(KV16),"","Personal")</f>
        <v/>
      </c>
      <c r="KZ16" s="27"/>
      <c r="LC16" s="27"/>
      <c r="LF16" s="27"/>
      <c r="LI16" s="27"/>
      <c r="LL16" s="27"/>
      <c r="LN16" s="28"/>
      <c r="LQ16" s="35"/>
      <c r="LS16" s="27" t="str">
        <f>IF(ISBLANK(LQ16),"","Personal")</f>
        <v/>
      </c>
      <c r="LU16" s="27"/>
      <c r="LX16" s="27"/>
      <c r="MA16" s="27"/>
      <c r="MD16" s="27"/>
      <c r="MG16" s="27"/>
      <c r="MI16" s="28"/>
      <c r="ML16" s="35"/>
      <c r="MN16" s="27" t="str">
        <f>IF(ISBLANK(ML16),"","Personal")</f>
        <v/>
      </c>
      <c r="MP16" s="27"/>
      <c r="MS16" s="27"/>
      <c r="MV16" s="27"/>
      <c r="MY16" s="27"/>
      <c r="NB16" s="27"/>
      <c r="ND16" s="28"/>
      <c r="NG16" s="35"/>
      <c r="NI16" s="27" t="str">
        <f>IF(ISBLANK(NG16),"","Personal")</f>
        <v/>
      </c>
      <c r="NK16" s="27"/>
      <c r="NN16" s="27"/>
      <c r="NQ16" s="27"/>
      <c r="NT16" s="27"/>
      <c r="NW16" s="27"/>
      <c r="NY16" s="28"/>
      <c r="OB16" s="35"/>
      <c r="OD16" s="27" t="str">
        <f>IF(ISBLANK(OB16),"","Personal")</f>
        <v/>
      </c>
      <c r="OF16" s="27"/>
      <c r="OI16" s="27"/>
      <c r="OL16" s="27"/>
      <c r="OO16" s="27"/>
      <c r="OR16" s="27"/>
      <c r="OT16" s="28"/>
      <c r="OW16" s="35"/>
      <c r="OZ16" s="27"/>
      <c r="PC16" s="27"/>
      <c r="PF16" s="27"/>
      <c r="PI16" s="27"/>
      <c r="PL16" s="27"/>
      <c r="PN16" s="28"/>
      <c r="PQ16" s="28"/>
      <c r="PR16" s="29"/>
      <c r="PS16" s="30" t="str">
        <f>IF(ISBLANK(PR16),"","Organizational")</f>
        <v/>
      </c>
      <c r="PU16" s="32"/>
      <c r="PV16" s="30" t="str">
        <f>IF(ISBLANK(PU16),"","Organizational")</f>
        <v/>
      </c>
      <c r="PX16" s="32"/>
      <c r="PY16" s="30" t="str">
        <f>IF(ISBLANK(PX16),"","Organizational")</f>
        <v/>
      </c>
      <c r="QA16" s="27" t="str">
        <f>IF(ISBLANK(PZ16),"",IF(ISBLANK(VLOOKUP(PZ16,role!A:E,2,FALSE)),"",VLOOKUP(PZ16,role!A:E,2,FALSE)))</f>
        <v/>
      </c>
      <c r="QB16" s="27" t="str">
        <f>IF(ISBLANK(PZ16),"",IF(ISBLANK(VLOOKUP(PZ16,role!A:E,3,FALSE)),"",VLOOKUP(PZ16,role!A:E,3,FALSE)))</f>
        <v/>
      </c>
      <c r="QC16" s="27" t="str">
        <f>IF(ISBLANK(PZ16),"",IF(ISBLANK(VLOOKUP(PZ16,role!A:E,4,FALSE)),"",VLOOKUP(PZ16,role!A:E,4,FALSE)))</f>
        <v/>
      </c>
      <c r="QD16" s="27" t="str">
        <f>IF(ISBLANK(PZ16),"",IF(ISBLANK(VLOOKUP(PZ16,role!A:E,5,FALSE)),"",VLOOKUP(PZ16,role!A:E,5,FALSE)))</f>
        <v/>
      </c>
      <c r="QE16" s="27" t="str">
        <f>IF(ISBLANK(PZ16),"",VLOOKUP(PZ16,role!A:F,6,FALSE))</f>
        <v/>
      </c>
      <c r="QF16" s="32"/>
      <c r="QG16" s="30" t="str">
        <f>IF(ISBLANK(QF16),"","Organizational")</f>
        <v/>
      </c>
      <c r="QI16" s="32"/>
      <c r="QJ16" s="30" t="str">
        <f>IF(ISBLANK(QI16),"","Organizational")</f>
        <v/>
      </c>
      <c r="QL16" s="28"/>
      <c r="QM16" s="32"/>
      <c r="QN16" s="30" t="str">
        <f>IF(ISBLANK(QM16),"","Organizational")</f>
        <v/>
      </c>
      <c r="QP16" s="32"/>
      <c r="QQ16" s="30" t="str">
        <f>IF(ISBLANK(QP16),"","Organizational")</f>
        <v/>
      </c>
      <c r="QS16" s="32"/>
      <c r="QT16" s="30" t="str">
        <f>IF(ISBLANK(QS16),"","Organizational")</f>
        <v/>
      </c>
      <c r="QV16" s="32"/>
      <c r="QW16" s="30" t="str">
        <f>IF(ISBLANK(QV16),"","Organizational")</f>
        <v/>
      </c>
      <c r="QY16" s="32"/>
      <c r="QZ16" s="30" t="str">
        <f>IF(ISBLANK(QY16),"","Organizational")</f>
        <v/>
      </c>
      <c r="RB16" s="28"/>
      <c r="RC16" s="29"/>
      <c r="RE16" s="27" t="str">
        <f t="shared" si="1"/>
        <v/>
      </c>
      <c r="RF16" s="35"/>
      <c r="RP16" s="28"/>
      <c r="RV16" s="28"/>
      <c r="SB16" s="28"/>
      <c r="SH16" s="28"/>
      <c r="SN16" s="28"/>
      <c r="ST16" s="31"/>
      <c r="SU16" s="50"/>
      <c r="SV16" s="50"/>
      <c r="SW16" s="52"/>
      <c r="SX16" s="50"/>
      <c r="SY16" s="50"/>
      <c r="SZ16" s="52"/>
      <c r="TA16" s="52"/>
      <c r="TB16" s="50"/>
      <c r="TC16" s="52"/>
      <c r="TD16" s="52"/>
      <c r="TE16" s="50"/>
      <c r="TF16" s="52"/>
      <c r="TG16" s="52"/>
      <c r="TH16" s="50"/>
      <c r="TI16" s="52"/>
      <c r="TJ16" s="33"/>
      <c r="TK16" s="29"/>
      <c r="TL16" s="32"/>
      <c r="TM16" s="30" t="str">
        <f t="shared" si="2"/>
        <v/>
      </c>
      <c r="TN16" s="27" t="str">
        <f t="shared" si="3"/>
        <v/>
      </c>
      <c r="TU16" s="27"/>
      <c r="TW16" s="27"/>
      <c r="TY16" s="27"/>
      <c r="UA16" s="27"/>
      <c r="UC16" s="27"/>
      <c r="UE16" s="27"/>
      <c r="UG16" s="33"/>
      <c r="UH16" s="27"/>
      <c r="UI16" s="27"/>
      <c r="UJ16" s="27"/>
      <c r="UK16" s="27"/>
      <c r="UL16" s="27"/>
      <c r="UM16" s="27"/>
      <c r="UN16" s="27"/>
      <c r="UO16" s="27"/>
      <c r="UP16" s="27"/>
    </row>
    <row r="17" spans="3:562" s="26" customFormat="1" x14ac:dyDescent="0.35">
      <c r="C17" s="27" t="str">
        <f t="shared" si="0"/>
        <v/>
      </c>
      <c r="H17" s="27"/>
      <c r="I17" s="27"/>
      <c r="J17" s="27"/>
      <c r="L17" s="29"/>
      <c r="N17" s="27" t="str">
        <f>IF(ISBLANK(L17),"","Personal")</f>
        <v/>
      </c>
      <c r="P17" s="27"/>
      <c r="S17" s="27"/>
      <c r="V17" s="27"/>
      <c r="Y17" s="27"/>
      <c r="AB17" s="27"/>
      <c r="AD17" s="28"/>
      <c r="AG17" s="35"/>
      <c r="AI17" s="27" t="str">
        <f>IF(ISBLANK(AG17),"","Personal")</f>
        <v/>
      </c>
      <c r="AK17" s="27"/>
      <c r="AN17" s="27"/>
      <c r="AQ17" s="27"/>
      <c r="AT17" s="27"/>
      <c r="AW17" s="27"/>
      <c r="AY17" s="28"/>
      <c r="BB17" s="35"/>
      <c r="BD17" s="27" t="str">
        <f>IF(ISBLANK(BB17),"","Personal")</f>
        <v/>
      </c>
      <c r="BF17" s="27"/>
      <c r="BI17" s="27"/>
      <c r="BL17" s="27"/>
      <c r="BO17" s="27"/>
      <c r="BR17" s="27"/>
      <c r="BT17" s="28"/>
      <c r="BW17" s="35"/>
      <c r="BY17" s="27" t="str">
        <f>IF(ISBLANK(BW17),"","Personal")</f>
        <v/>
      </c>
      <c r="CA17" s="27"/>
      <c r="CD17" s="27"/>
      <c r="CG17" s="27"/>
      <c r="CJ17" s="27"/>
      <c r="CM17" s="27"/>
      <c r="CO17" s="28"/>
      <c r="CR17" s="35"/>
      <c r="CT17" s="27" t="str">
        <f>IF(ISBLANK(CR17),"","Personal")</f>
        <v/>
      </c>
      <c r="CV17" s="27"/>
      <c r="CY17" s="27"/>
      <c r="DB17" s="27"/>
      <c r="DE17" s="27"/>
      <c r="DH17" s="27"/>
      <c r="DJ17" s="28"/>
      <c r="DM17" s="28"/>
      <c r="DP17" s="27" t="str">
        <f>IF(ISBLANK(DN17),"","Personal")</f>
        <v/>
      </c>
      <c r="DR17" s="27"/>
      <c r="DU17" s="27"/>
      <c r="DX17" s="27"/>
      <c r="EA17" s="27"/>
      <c r="ED17" s="27"/>
      <c r="EF17" s="28"/>
      <c r="EI17" s="35"/>
      <c r="EK17" s="27" t="str">
        <f>IF(ISBLANK(EI17),"","Personal")</f>
        <v/>
      </c>
      <c r="EM17" s="27"/>
      <c r="EP17" s="27"/>
      <c r="ES17" s="27"/>
      <c r="EV17" s="27"/>
      <c r="EY17" s="27"/>
      <c r="FA17" s="28"/>
      <c r="FD17" s="35"/>
      <c r="FF17" s="27" t="str">
        <f>IF(ISBLANK(FD17),"","Personal")</f>
        <v/>
      </c>
      <c r="FH17" s="27"/>
      <c r="FK17" s="27"/>
      <c r="FN17" s="27"/>
      <c r="FQ17" s="27"/>
      <c r="FT17" s="27"/>
      <c r="FV17" s="28"/>
      <c r="FY17" s="35"/>
      <c r="GA17" s="27" t="str">
        <f>IF(ISBLANK(FY17),"","Personal")</f>
        <v/>
      </c>
      <c r="GC17" s="27"/>
      <c r="GF17" s="27"/>
      <c r="GI17" s="27"/>
      <c r="GL17" s="27"/>
      <c r="GO17" s="27"/>
      <c r="GQ17" s="28"/>
      <c r="GT17" s="35"/>
      <c r="GV17" s="27" t="str">
        <f>IF(ISBLANK(GT17),"","Personal")</f>
        <v/>
      </c>
      <c r="GX17" s="27"/>
      <c r="HA17" s="27"/>
      <c r="HD17" s="27"/>
      <c r="HG17" s="27"/>
      <c r="HJ17" s="27"/>
      <c r="HL17" s="28"/>
      <c r="HO17" s="28"/>
      <c r="HR17" s="27" t="str">
        <f>IF(ISBLANK(HP17),"","Personal")</f>
        <v/>
      </c>
      <c r="HT17" s="27"/>
      <c r="HW17" s="27"/>
      <c r="HZ17" s="27"/>
      <c r="IC17" s="27"/>
      <c r="IF17" s="27"/>
      <c r="IH17" s="28"/>
      <c r="IK17" s="35"/>
      <c r="IM17" s="27" t="str">
        <f>IF(ISBLANK(IK17),"","Personal")</f>
        <v/>
      </c>
      <c r="IO17" s="27"/>
      <c r="IR17" s="27"/>
      <c r="IU17" s="27"/>
      <c r="IX17" s="27"/>
      <c r="JA17" s="27"/>
      <c r="JC17" s="28"/>
      <c r="JF17" s="35"/>
      <c r="JH17" s="27" t="str">
        <f>IF(ISBLANK(JF17),"","Personal")</f>
        <v/>
      </c>
      <c r="JJ17" s="27"/>
      <c r="JM17" s="27"/>
      <c r="JP17" s="27"/>
      <c r="JS17" s="27"/>
      <c r="JV17" s="27"/>
      <c r="JX17" s="28"/>
      <c r="KA17" s="35"/>
      <c r="KC17" s="27" t="str">
        <f>IF(ISBLANK(KA17),"","Personal")</f>
        <v/>
      </c>
      <c r="KE17" s="27"/>
      <c r="KH17" s="27"/>
      <c r="KK17" s="27"/>
      <c r="KN17" s="27"/>
      <c r="KQ17" s="27"/>
      <c r="KS17" s="28"/>
      <c r="KV17" s="35"/>
      <c r="KX17" s="27" t="str">
        <f>IF(ISBLANK(KV17),"","Personal")</f>
        <v/>
      </c>
      <c r="KZ17" s="27"/>
      <c r="LC17" s="27"/>
      <c r="LF17" s="27"/>
      <c r="LI17" s="27"/>
      <c r="LL17" s="27"/>
      <c r="LN17" s="28"/>
      <c r="LQ17" s="35"/>
      <c r="LS17" s="27" t="str">
        <f>IF(ISBLANK(LQ17),"","Personal")</f>
        <v/>
      </c>
      <c r="LU17" s="27"/>
      <c r="LX17" s="27"/>
      <c r="MA17" s="27"/>
      <c r="MD17" s="27"/>
      <c r="MG17" s="27"/>
      <c r="MI17" s="28"/>
      <c r="ML17" s="35"/>
      <c r="MN17" s="27" t="str">
        <f>IF(ISBLANK(ML17),"","Personal")</f>
        <v/>
      </c>
      <c r="MP17" s="27"/>
      <c r="MS17" s="27"/>
      <c r="MV17" s="27"/>
      <c r="MY17" s="27"/>
      <c r="NB17" s="27"/>
      <c r="ND17" s="28"/>
      <c r="NG17" s="35"/>
      <c r="NI17" s="27" t="str">
        <f>IF(ISBLANK(NG17),"","Personal")</f>
        <v/>
      </c>
      <c r="NK17" s="27"/>
      <c r="NN17" s="27"/>
      <c r="NQ17" s="27"/>
      <c r="NT17" s="27"/>
      <c r="NW17" s="27"/>
      <c r="NY17" s="28"/>
      <c r="OB17" s="35"/>
      <c r="OD17" s="27" t="str">
        <f>IF(ISBLANK(OB17),"","Personal")</f>
        <v/>
      </c>
      <c r="OF17" s="27"/>
      <c r="OI17" s="27"/>
      <c r="OL17" s="27"/>
      <c r="OO17" s="27"/>
      <c r="OR17" s="27"/>
      <c r="OT17" s="28"/>
      <c r="OW17" s="35"/>
      <c r="OZ17" s="27"/>
      <c r="PC17" s="27"/>
      <c r="PF17" s="27"/>
      <c r="PI17" s="27"/>
      <c r="PL17" s="27"/>
      <c r="PN17" s="28"/>
      <c r="PQ17" s="28"/>
      <c r="PR17" s="29"/>
      <c r="PS17" s="30" t="str">
        <f>IF(ISBLANK(PR17),"","Organizational")</f>
        <v/>
      </c>
      <c r="PU17" s="32"/>
      <c r="PV17" s="30" t="str">
        <f>IF(ISBLANK(PU17),"","Organizational")</f>
        <v/>
      </c>
      <c r="PX17" s="32"/>
      <c r="PY17" s="30" t="str">
        <f>IF(ISBLANK(PX17),"","Organizational")</f>
        <v/>
      </c>
      <c r="QA17" s="27" t="str">
        <f>IF(ISBLANK(PZ17),"",IF(ISBLANK(VLOOKUP(PZ17,role!A:E,2,FALSE)),"",VLOOKUP(PZ17,role!A:E,2,FALSE)))</f>
        <v/>
      </c>
      <c r="QB17" s="27" t="str">
        <f>IF(ISBLANK(PZ17),"",IF(ISBLANK(VLOOKUP(PZ17,role!A:E,3,FALSE)),"",VLOOKUP(PZ17,role!A:E,3,FALSE)))</f>
        <v/>
      </c>
      <c r="QC17" s="27" t="str">
        <f>IF(ISBLANK(PZ17),"",IF(ISBLANK(VLOOKUP(PZ17,role!A:E,4,FALSE)),"",VLOOKUP(PZ17,role!A:E,4,FALSE)))</f>
        <v/>
      </c>
      <c r="QD17" s="27" t="str">
        <f>IF(ISBLANK(PZ17),"",IF(ISBLANK(VLOOKUP(PZ17,role!A:E,5,FALSE)),"",VLOOKUP(PZ17,role!A:E,5,FALSE)))</f>
        <v/>
      </c>
      <c r="QE17" s="27" t="str">
        <f>IF(ISBLANK(PZ17),"",VLOOKUP(PZ17,role!A:F,6,FALSE))</f>
        <v/>
      </c>
      <c r="QF17" s="32"/>
      <c r="QG17" s="30" t="str">
        <f>IF(ISBLANK(QF17),"","Organizational")</f>
        <v/>
      </c>
      <c r="QI17" s="32"/>
      <c r="QJ17" s="30" t="str">
        <f>IF(ISBLANK(QI17),"","Organizational")</f>
        <v/>
      </c>
      <c r="QL17" s="28"/>
      <c r="QM17" s="32"/>
      <c r="QN17" s="30" t="str">
        <f>IF(ISBLANK(QM17),"","Organizational")</f>
        <v/>
      </c>
      <c r="QP17" s="32"/>
      <c r="QQ17" s="30" t="str">
        <f>IF(ISBLANK(QP17),"","Organizational")</f>
        <v/>
      </c>
      <c r="QS17" s="32"/>
      <c r="QT17" s="30" t="str">
        <f>IF(ISBLANK(QS17),"","Organizational")</f>
        <v/>
      </c>
      <c r="QV17" s="32"/>
      <c r="QW17" s="30" t="str">
        <f>IF(ISBLANK(QV17),"","Organizational")</f>
        <v/>
      </c>
      <c r="QY17" s="32"/>
      <c r="QZ17" s="30" t="str">
        <f>IF(ISBLANK(QY17),"","Organizational")</f>
        <v/>
      </c>
      <c r="RB17" s="28"/>
      <c r="RC17" s="29"/>
      <c r="RE17" s="27" t="str">
        <f t="shared" si="1"/>
        <v/>
      </c>
      <c r="RF17" s="35"/>
      <c r="RP17" s="28"/>
      <c r="RV17" s="28"/>
      <c r="SB17" s="28"/>
      <c r="SH17" s="28"/>
      <c r="SN17" s="28"/>
      <c r="ST17" s="31"/>
      <c r="SU17" s="50"/>
      <c r="SV17" s="50"/>
      <c r="SW17" s="52"/>
      <c r="SX17" s="50"/>
      <c r="SY17" s="50"/>
      <c r="SZ17" s="52"/>
      <c r="TA17" s="52"/>
      <c r="TB17" s="50"/>
      <c r="TC17" s="52"/>
      <c r="TD17" s="52"/>
      <c r="TE17" s="50"/>
      <c r="TF17" s="52"/>
      <c r="TG17" s="52"/>
      <c r="TH17" s="50"/>
      <c r="TI17" s="52"/>
      <c r="TJ17" s="33"/>
      <c r="TK17" s="29"/>
      <c r="TL17" s="32"/>
      <c r="TM17" s="30" t="str">
        <f t="shared" si="2"/>
        <v/>
      </c>
      <c r="TN17" s="27" t="str">
        <f t="shared" si="3"/>
        <v/>
      </c>
      <c r="TU17" s="27"/>
      <c r="TW17" s="27"/>
      <c r="TY17" s="27"/>
      <c r="UA17" s="27"/>
      <c r="UC17" s="27"/>
      <c r="UE17" s="27"/>
      <c r="UG17" s="33"/>
      <c r="UH17" s="27"/>
      <c r="UI17" s="27"/>
      <c r="UJ17" s="27"/>
      <c r="UK17" s="27"/>
      <c r="UL17" s="27"/>
      <c r="UM17" s="27"/>
      <c r="UN17" s="27"/>
      <c r="UO17" s="27"/>
      <c r="UP17" s="27"/>
    </row>
    <row r="18" spans="3:562" s="26" customFormat="1" x14ac:dyDescent="0.35">
      <c r="C18" s="27" t="str">
        <f t="shared" si="0"/>
        <v/>
      </c>
      <c r="H18" s="27"/>
      <c r="I18" s="27"/>
      <c r="J18" s="27"/>
      <c r="L18" s="29"/>
      <c r="N18" s="27" t="str">
        <f>IF(ISBLANK(L18),"","Personal")</f>
        <v/>
      </c>
      <c r="P18" s="27"/>
      <c r="S18" s="27"/>
      <c r="V18" s="27"/>
      <c r="Y18" s="27"/>
      <c r="AB18" s="27"/>
      <c r="AD18" s="28"/>
      <c r="AG18" s="35"/>
      <c r="AI18" s="27" t="str">
        <f>IF(ISBLANK(AG18),"","Personal")</f>
        <v/>
      </c>
      <c r="AK18" s="27"/>
      <c r="AN18" s="27"/>
      <c r="AQ18" s="27"/>
      <c r="AT18" s="27"/>
      <c r="AW18" s="27"/>
      <c r="AY18" s="28"/>
      <c r="BB18" s="35"/>
      <c r="BD18" s="27" t="str">
        <f>IF(ISBLANK(BB18),"","Personal")</f>
        <v/>
      </c>
      <c r="BF18" s="27"/>
      <c r="BI18" s="27"/>
      <c r="BL18" s="27"/>
      <c r="BO18" s="27"/>
      <c r="BR18" s="27"/>
      <c r="BT18" s="28"/>
      <c r="BW18" s="35"/>
      <c r="BY18" s="27" t="str">
        <f>IF(ISBLANK(BW18),"","Personal")</f>
        <v/>
      </c>
      <c r="CA18" s="27"/>
      <c r="CD18" s="27"/>
      <c r="CG18" s="27"/>
      <c r="CJ18" s="27"/>
      <c r="CM18" s="27"/>
      <c r="CO18" s="28"/>
      <c r="CR18" s="35"/>
      <c r="CT18" s="27" t="str">
        <f>IF(ISBLANK(CR18),"","Personal")</f>
        <v/>
      </c>
      <c r="CV18" s="27"/>
      <c r="CY18" s="27"/>
      <c r="DB18" s="27"/>
      <c r="DE18" s="27"/>
      <c r="DH18" s="27"/>
      <c r="DJ18" s="28"/>
      <c r="DM18" s="28"/>
      <c r="DP18" s="27" t="str">
        <f>IF(ISBLANK(DN18),"","Personal")</f>
        <v/>
      </c>
      <c r="DR18" s="27"/>
      <c r="DU18" s="27"/>
      <c r="DX18" s="27"/>
      <c r="EA18" s="27"/>
      <c r="ED18" s="27"/>
      <c r="EF18" s="28"/>
      <c r="EI18" s="35"/>
      <c r="EK18" s="27" t="str">
        <f>IF(ISBLANK(EI18),"","Personal")</f>
        <v/>
      </c>
      <c r="EM18" s="27"/>
      <c r="EP18" s="27"/>
      <c r="ES18" s="27"/>
      <c r="EV18" s="27"/>
      <c r="EY18" s="27"/>
      <c r="FA18" s="28"/>
      <c r="FD18" s="35"/>
      <c r="FF18" s="27" t="str">
        <f>IF(ISBLANK(FD18),"","Personal")</f>
        <v/>
      </c>
      <c r="FH18" s="27"/>
      <c r="FK18" s="27"/>
      <c r="FN18" s="27"/>
      <c r="FQ18" s="27"/>
      <c r="FT18" s="27"/>
      <c r="FV18" s="28"/>
      <c r="FY18" s="35"/>
      <c r="GA18" s="27" t="str">
        <f>IF(ISBLANK(FY18),"","Personal")</f>
        <v/>
      </c>
      <c r="GC18" s="27"/>
      <c r="GF18" s="27"/>
      <c r="GI18" s="27"/>
      <c r="GL18" s="27"/>
      <c r="GO18" s="27"/>
      <c r="GQ18" s="28"/>
      <c r="GT18" s="35"/>
      <c r="GV18" s="27" t="str">
        <f>IF(ISBLANK(GT18),"","Personal")</f>
        <v/>
      </c>
      <c r="GX18" s="27"/>
      <c r="HA18" s="27"/>
      <c r="HD18" s="27"/>
      <c r="HG18" s="27"/>
      <c r="HJ18" s="27"/>
      <c r="HL18" s="28"/>
      <c r="HO18" s="28"/>
      <c r="HR18" s="27" t="str">
        <f>IF(ISBLANK(HP18),"","Personal")</f>
        <v/>
      </c>
      <c r="HT18" s="27"/>
      <c r="HW18" s="27"/>
      <c r="HZ18" s="27"/>
      <c r="IC18" s="27"/>
      <c r="IF18" s="27"/>
      <c r="IH18" s="28"/>
      <c r="IK18" s="35"/>
      <c r="IM18" s="27" t="str">
        <f>IF(ISBLANK(IK18),"","Personal")</f>
        <v/>
      </c>
      <c r="IO18" s="27"/>
      <c r="IR18" s="27"/>
      <c r="IU18" s="27"/>
      <c r="IX18" s="27"/>
      <c r="JA18" s="27"/>
      <c r="JC18" s="28"/>
      <c r="JF18" s="35"/>
      <c r="JH18" s="27" t="str">
        <f>IF(ISBLANK(JF18),"","Personal")</f>
        <v/>
      </c>
      <c r="JJ18" s="27"/>
      <c r="JM18" s="27"/>
      <c r="JP18" s="27"/>
      <c r="JS18" s="27"/>
      <c r="JV18" s="27"/>
      <c r="JX18" s="28"/>
      <c r="KA18" s="35"/>
      <c r="KC18" s="27" t="str">
        <f>IF(ISBLANK(KA18),"","Personal")</f>
        <v/>
      </c>
      <c r="KE18" s="27"/>
      <c r="KH18" s="27"/>
      <c r="KK18" s="27"/>
      <c r="KN18" s="27"/>
      <c r="KQ18" s="27"/>
      <c r="KS18" s="28"/>
      <c r="KV18" s="35"/>
      <c r="KX18" s="27" t="str">
        <f>IF(ISBLANK(KV18),"","Personal")</f>
        <v/>
      </c>
      <c r="KZ18" s="27"/>
      <c r="LC18" s="27"/>
      <c r="LF18" s="27"/>
      <c r="LI18" s="27"/>
      <c r="LL18" s="27"/>
      <c r="LN18" s="28"/>
      <c r="LQ18" s="35"/>
      <c r="LS18" s="27" t="str">
        <f>IF(ISBLANK(LQ18),"","Personal")</f>
        <v/>
      </c>
      <c r="LU18" s="27"/>
      <c r="LX18" s="27"/>
      <c r="MA18" s="27"/>
      <c r="MD18" s="27"/>
      <c r="MG18" s="27"/>
      <c r="MI18" s="28"/>
      <c r="ML18" s="35"/>
      <c r="MN18" s="27" t="str">
        <f>IF(ISBLANK(ML18),"","Personal")</f>
        <v/>
      </c>
      <c r="MP18" s="27"/>
      <c r="MS18" s="27"/>
      <c r="MV18" s="27"/>
      <c r="MY18" s="27"/>
      <c r="NB18" s="27"/>
      <c r="ND18" s="28"/>
      <c r="NG18" s="35"/>
      <c r="NI18" s="27" t="str">
        <f>IF(ISBLANK(NG18),"","Personal")</f>
        <v/>
      </c>
      <c r="NK18" s="27"/>
      <c r="NN18" s="27"/>
      <c r="NQ18" s="27"/>
      <c r="NT18" s="27"/>
      <c r="NW18" s="27"/>
      <c r="NY18" s="28"/>
      <c r="OB18" s="35"/>
      <c r="OD18" s="27" t="str">
        <f>IF(ISBLANK(OB18),"","Personal")</f>
        <v/>
      </c>
      <c r="OF18" s="27"/>
      <c r="OI18" s="27"/>
      <c r="OL18" s="27"/>
      <c r="OO18" s="27"/>
      <c r="OR18" s="27"/>
      <c r="OT18" s="28"/>
      <c r="OW18" s="35"/>
      <c r="OZ18" s="27"/>
      <c r="PC18" s="27"/>
      <c r="PF18" s="27"/>
      <c r="PI18" s="27"/>
      <c r="PL18" s="27"/>
      <c r="PN18" s="28"/>
      <c r="PQ18" s="28"/>
      <c r="PR18" s="29"/>
      <c r="PS18" s="30" t="str">
        <f>IF(ISBLANK(PR18),"","Organizational")</f>
        <v/>
      </c>
      <c r="PU18" s="32"/>
      <c r="PV18" s="30" t="str">
        <f>IF(ISBLANK(PU18),"","Organizational")</f>
        <v/>
      </c>
      <c r="PX18" s="32"/>
      <c r="PY18" s="30" t="str">
        <f>IF(ISBLANK(PX18),"","Organizational")</f>
        <v/>
      </c>
      <c r="QA18" s="27" t="str">
        <f>IF(ISBLANK(PZ18),"",IF(ISBLANK(VLOOKUP(PZ18,role!A:E,2,FALSE)),"",VLOOKUP(PZ18,role!A:E,2,FALSE)))</f>
        <v/>
      </c>
      <c r="QB18" s="27" t="str">
        <f>IF(ISBLANK(PZ18),"",IF(ISBLANK(VLOOKUP(PZ18,role!A:E,3,FALSE)),"",VLOOKUP(PZ18,role!A:E,3,FALSE)))</f>
        <v/>
      </c>
      <c r="QC18" s="27" t="str">
        <f>IF(ISBLANK(PZ18),"",IF(ISBLANK(VLOOKUP(PZ18,role!A:E,4,FALSE)),"",VLOOKUP(PZ18,role!A:E,4,FALSE)))</f>
        <v/>
      </c>
      <c r="QD18" s="27" t="str">
        <f>IF(ISBLANK(PZ18),"",IF(ISBLANK(VLOOKUP(PZ18,role!A:E,5,FALSE)),"",VLOOKUP(PZ18,role!A:E,5,FALSE)))</f>
        <v/>
      </c>
      <c r="QE18" s="27" t="str">
        <f>IF(ISBLANK(PZ18),"",VLOOKUP(PZ18,role!A:F,6,FALSE))</f>
        <v/>
      </c>
      <c r="QF18" s="32"/>
      <c r="QG18" s="30" t="str">
        <f>IF(ISBLANK(QF18),"","Organizational")</f>
        <v/>
      </c>
      <c r="QI18" s="32"/>
      <c r="QJ18" s="30" t="str">
        <f>IF(ISBLANK(QI18),"","Organizational")</f>
        <v/>
      </c>
      <c r="QL18" s="28"/>
      <c r="QM18" s="32"/>
      <c r="QN18" s="30" t="str">
        <f>IF(ISBLANK(QM18),"","Organizational")</f>
        <v/>
      </c>
      <c r="QP18" s="32"/>
      <c r="QQ18" s="30" t="str">
        <f>IF(ISBLANK(QP18),"","Organizational")</f>
        <v/>
      </c>
      <c r="QS18" s="32"/>
      <c r="QT18" s="30" t="str">
        <f>IF(ISBLANK(QS18),"","Organizational")</f>
        <v/>
      </c>
      <c r="QV18" s="32"/>
      <c r="QW18" s="30" t="str">
        <f>IF(ISBLANK(QV18),"","Organizational")</f>
        <v/>
      </c>
      <c r="QY18" s="32"/>
      <c r="QZ18" s="30" t="str">
        <f>IF(ISBLANK(QY18),"","Organizational")</f>
        <v/>
      </c>
      <c r="RB18" s="28"/>
      <c r="RC18" s="29"/>
      <c r="RE18" s="27" t="str">
        <f t="shared" si="1"/>
        <v/>
      </c>
      <c r="RF18" s="35"/>
      <c r="RP18" s="28"/>
      <c r="RV18" s="28"/>
      <c r="SB18" s="28"/>
      <c r="SH18" s="28"/>
      <c r="SN18" s="28"/>
      <c r="ST18" s="31"/>
      <c r="SU18" s="50"/>
      <c r="SV18" s="50"/>
      <c r="SW18" s="52"/>
      <c r="SX18" s="50"/>
      <c r="SY18" s="50"/>
      <c r="SZ18" s="52"/>
      <c r="TA18" s="52"/>
      <c r="TB18" s="50"/>
      <c r="TC18" s="52"/>
      <c r="TD18" s="52"/>
      <c r="TE18" s="50"/>
      <c r="TF18" s="52"/>
      <c r="TG18" s="52"/>
      <c r="TH18" s="50"/>
      <c r="TI18" s="52"/>
      <c r="TJ18" s="33"/>
      <c r="TK18" s="29"/>
      <c r="TL18" s="32"/>
      <c r="TM18" s="30" t="str">
        <f t="shared" si="2"/>
        <v/>
      </c>
      <c r="TN18" s="27" t="str">
        <f t="shared" si="3"/>
        <v/>
      </c>
      <c r="TU18" s="27"/>
      <c r="TW18" s="27"/>
      <c r="TY18" s="27"/>
      <c r="UA18" s="27"/>
      <c r="UC18" s="27"/>
      <c r="UE18" s="27"/>
      <c r="UG18" s="33"/>
      <c r="UH18" s="27"/>
      <c r="UI18" s="27"/>
      <c r="UJ18" s="27"/>
      <c r="UK18" s="27"/>
      <c r="UL18" s="27"/>
      <c r="UM18" s="27"/>
      <c r="UN18" s="27"/>
      <c r="UO18" s="27"/>
      <c r="UP18" s="27"/>
    </row>
    <row r="19" spans="3:562" s="26" customFormat="1" x14ac:dyDescent="0.35">
      <c r="C19" s="27" t="str">
        <f t="shared" si="0"/>
        <v/>
      </c>
      <c r="H19" s="27"/>
      <c r="I19" s="27"/>
      <c r="J19" s="27"/>
      <c r="L19" s="29"/>
      <c r="N19" s="27" t="str">
        <f>IF(ISBLANK(L19),"","Personal")</f>
        <v/>
      </c>
      <c r="P19" s="27"/>
      <c r="S19" s="27"/>
      <c r="V19" s="27"/>
      <c r="Y19" s="27"/>
      <c r="AB19" s="27"/>
      <c r="AD19" s="28"/>
      <c r="AG19" s="35"/>
      <c r="AI19" s="27" t="str">
        <f>IF(ISBLANK(AG19),"","Personal")</f>
        <v/>
      </c>
      <c r="AK19" s="27"/>
      <c r="AN19" s="27"/>
      <c r="AQ19" s="27"/>
      <c r="AT19" s="27"/>
      <c r="AW19" s="27"/>
      <c r="AY19" s="28"/>
      <c r="BB19" s="35"/>
      <c r="BD19" s="27" t="str">
        <f>IF(ISBLANK(BB19),"","Personal")</f>
        <v/>
      </c>
      <c r="BF19" s="27"/>
      <c r="BI19" s="27"/>
      <c r="BL19" s="27"/>
      <c r="BO19" s="27"/>
      <c r="BR19" s="27"/>
      <c r="BT19" s="28"/>
      <c r="BW19" s="35"/>
      <c r="BY19" s="27" t="str">
        <f>IF(ISBLANK(BW19),"","Personal")</f>
        <v/>
      </c>
      <c r="CA19" s="27"/>
      <c r="CD19" s="27"/>
      <c r="CG19" s="27"/>
      <c r="CJ19" s="27"/>
      <c r="CM19" s="27"/>
      <c r="CO19" s="28"/>
      <c r="CR19" s="35"/>
      <c r="CT19" s="27" t="str">
        <f>IF(ISBLANK(CR19),"","Personal")</f>
        <v/>
      </c>
      <c r="CV19" s="27"/>
      <c r="CY19" s="27"/>
      <c r="DB19" s="27"/>
      <c r="DE19" s="27"/>
      <c r="DH19" s="27"/>
      <c r="DJ19" s="28"/>
      <c r="DM19" s="28"/>
      <c r="DP19" s="27" t="str">
        <f>IF(ISBLANK(DN19),"","Personal")</f>
        <v/>
      </c>
      <c r="DR19" s="27"/>
      <c r="DU19" s="27"/>
      <c r="DX19" s="27"/>
      <c r="EA19" s="27"/>
      <c r="ED19" s="27"/>
      <c r="EF19" s="28"/>
      <c r="EI19" s="35"/>
      <c r="EK19" s="27" t="str">
        <f>IF(ISBLANK(EI19),"","Personal")</f>
        <v/>
      </c>
      <c r="EM19" s="27"/>
      <c r="EP19" s="27"/>
      <c r="ES19" s="27"/>
      <c r="EV19" s="27"/>
      <c r="EY19" s="27"/>
      <c r="FA19" s="28"/>
      <c r="FD19" s="35"/>
      <c r="FF19" s="27" t="str">
        <f>IF(ISBLANK(FD19),"","Personal")</f>
        <v/>
      </c>
      <c r="FH19" s="27"/>
      <c r="FK19" s="27"/>
      <c r="FN19" s="27"/>
      <c r="FQ19" s="27"/>
      <c r="FT19" s="27"/>
      <c r="FV19" s="28"/>
      <c r="FY19" s="35"/>
      <c r="GA19" s="27" t="str">
        <f>IF(ISBLANK(FY19),"","Personal")</f>
        <v/>
      </c>
      <c r="GC19" s="27"/>
      <c r="GF19" s="27"/>
      <c r="GI19" s="27"/>
      <c r="GL19" s="27"/>
      <c r="GO19" s="27"/>
      <c r="GQ19" s="28"/>
      <c r="GT19" s="35"/>
      <c r="GV19" s="27" t="str">
        <f>IF(ISBLANK(GT19),"","Personal")</f>
        <v/>
      </c>
      <c r="GX19" s="27"/>
      <c r="HA19" s="27"/>
      <c r="HD19" s="27"/>
      <c r="HG19" s="27"/>
      <c r="HJ19" s="27"/>
      <c r="HL19" s="28"/>
      <c r="HO19" s="28"/>
      <c r="HR19" s="27" t="str">
        <f>IF(ISBLANK(HP19),"","Personal")</f>
        <v/>
      </c>
      <c r="HT19" s="27"/>
      <c r="HW19" s="27"/>
      <c r="HZ19" s="27"/>
      <c r="IC19" s="27"/>
      <c r="IF19" s="27"/>
      <c r="IH19" s="28"/>
      <c r="IK19" s="35"/>
      <c r="IM19" s="27" t="str">
        <f>IF(ISBLANK(IK19),"","Personal")</f>
        <v/>
      </c>
      <c r="IO19" s="27"/>
      <c r="IR19" s="27"/>
      <c r="IU19" s="27"/>
      <c r="IX19" s="27"/>
      <c r="JA19" s="27"/>
      <c r="JC19" s="28"/>
      <c r="JF19" s="35"/>
      <c r="JH19" s="27" t="str">
        <f>IF(ISBLANK(JF19),"","Personal")</f>
        <v/>
      </c>
      <c r="JJ19" s="27"/>
      <c r="JM19" s="27"/>
      <c r="JP19" s="27"/>
      <c r="JS19" s="27"/>
      <c r="JV19" s="27"/>
      <c r="JX19" s="28"/>
      <c r="KA19" s="35"/>
      <c r="KC19" s="27" t="str">
        <f>IF(ISBLANK(KA19),"","Personal")</f>
        <v/>
      </c>
      <c r="KE19" s="27"/>
      <c r="KH19" s="27"/>
      <c r="KK19" s="27"/>
      <c r="KN19" s="27"/>
      <c r="KQ19" s="27"/>
      <c r="KS19" s="28"/>
      <c r="KV19" s="35"/>
      <c r="KX19" s="27" t="str">
        <f>IF(ISBLANK(KV19),"","Personal")</f>
        <v/>
      </c>
      <c r="KZ19" s="27"/>
      <c r="LC19" s="27"/>
      <c r="LF19" s="27"/>
      <c r="LI19" s="27"/>
      <c r="LL19" s="27"/>
      <c r="LN19" s="28"/>
      <c r="LQ19" s="35"/>
      <c r="LS19" s="27" t="str">
        <f>IF(ISBLANK(LQ19),"","Personal")</f>
        <v/>
      </c>
      <c r="LU19" s="27"/>
      <c r="LX19" s="27"/>
      <c r="MA19" s="27"/>
      <c r="MD19" s="27"/>
      <c r="MG19" s="27"/>
      <c r="MI19" s="28"/>
      <c r="ML19" s="35"/>
      <c r="MN19" s="27" t="str">
        <f>IF(ISBLANK(ML19),"","Personal")</f>
        <v/>
      </c>
      <c r="MP19" s="27"/>
      <c r="MS19" s="27"/>
      <c r="MV19" s="27"/>
      <c r="MY19" s="27"/>
      <c r="NB19" s="27"/>
      <c r="ND19" s="28"/>
      <c r="NG19" s="35"/>
      <c r="NI19" s="27" t="str">
        <f>IF(ISBLANK(NG19),"","Personal")</f>
        <v/>
      </c>
      <c r="NK19" s="27"/>
      <c r="NN19" s="27"/>
      <c r="NQ19" s="27"/>
      <c r="NT19" s="27"/>
      <c r="NW19" s="27"/>
      <c r="NY19" s="28"/>
      <c r="OB19" s="35"/>
      <c r="OD19" s="27" t="str">
        <f>IF(ISBLANK(OB19),"","Personal")</f>
        <v/>
      </c>
      <c r="OF19" s="27"/>
      <c r="OI19" s="27"/>
      <c r="OL19" s="27"/>
      <c r="OO19" s="27"/>
      <c r="OR19" s="27"/>
      <c r="OT19" s="28"/>
      <c r="OW19" s="35"/>
      <c r="OZ19" s="27"/>
      <c r="PC19" s="27"/>
      <c r="PF19" s="27"/>
      <c r="PI19" s="27"/>
      <c r="PL19" s="27"/>
      <c r="PN19" s="28"/>
      <c r="PQ19" s="28"/>
      <c r="PR19" s="29"/>
      <c r="PS19" s="30" t="str">
        <f>IF(ISBLANK(PR19),"","Organizational")</f>
        <v/>
      </c>
      <c r="PU19" s="32"/>
      <c r="PV19" s="30" t="str">
        <f>IF(ISBLANK(PU19),"","Organizational")</f>
        <v/>
      </c>
      <c r="PX19" s="32"/>
      <c r="PY19" s="30" t="str">
        <f>IF(ISBLANK(PX19),"","Organizational")</f>
        <v/>
      </c>
      <c r="QA19" s="27" t="str">
        <f>IF(ISBLANK(PZ19),"",IF(ISBLANK(VLOOKUP(PZ19,role!A:E,2,FALSE)),"",VLOOKUP(PZ19,role!A:E,2,FALSE)))</f>
        <v/>
      </c>
      <c r="QB19" s="27" t="str">
        <f>IF(ISBLANK(PZ19),"",IF(ISBLANK(VLOOKUP(PZ19,role!A:E,3,FALSE)),"",VLOOKUP(PZ19,role!A:E,3,FALSE)))</f>
        <v/>
      </c>
      <c r="QC19" s="27" t="str">
        <f>IF(ISBLANK(PZ19),"",IF(ISBLANK(VLOOKUP(PZ19,role!A:E,4,FALSE)),"",VLOOKUP(PZ19,role!A:E,4,FALSE)))</f>
        <v/>
      </c>
      <c r="QD19" s="27" t="str">
        <f>IF(ISBLANK(PZ19),"",IF(ISBLANK(VLOOKUP(PZ19,role!A:E,5,FALSE)),"",VLOOKUP(PZ19,role!A:E,5,FALSE)))</f>
        <v/>
      </c>
      <c r="QE19" s="27" t="str">
        <f>IF(ISBLANK(PZ19),"",VLOOKUP(PZ19,role!A:F,6,FALSE))</f>
        <v/>
      </c>
      <c r="QF19" s="32"/>
      <c r="QG19" s="30" t="str">
        <f>IF(ISBLANK(QF19),"","Organizational")</f>
        <v/>
      </c>
      <c r="QI19" s="32"/>
      <c r="QJ19" s="30" t="str">
        <f>IF(ISBLANK(QI19),"","Organizational")</f>
        <v/>
      </c>
      <c r="QL19" s="28"/>
      <c r="QM19" s="32"/>
      <c r="QN19" s="30" t="str">
        <f>IF(ISBLANK(QM19),"","Organizational")</f>
        <v/>
      </c>
      <c r="QP19" s="32"/>
      <c r="QQ19" s="30" t="str">
        <f>IF(ISBLANK(QP19),"","Organizational")</f>
        <v/>
      </c>
      <c r="QS19" s="32"/>
      <c r="QT19" s="30" t="str">
        <f>IF(ISBLANK(QS19),"","Organizational")</f>
        <v/>
      </c>
      <c r="QV19" s="32"/>
      <c r="QW19" s="30" t="str">
        <f>IF(ISBLANK(QV19),"","Organizational")</f>
        <v/>
      </c>
      <c r="QY19" s="32"/>
      <c r="QZ19" s="30" t="str">
        <f>IF(ISBLANK(QY19),"","Organizational")</f>
        <v/>
      </c>
      <c r="RB19" s="28"/>
      <c r="RC19" s="29"/>
      <c r="RE19" s="27" t="str">
        <f t="shared" si="1"/>
        <v/>
      </c>
      <c r="RF19" s="35"/>
      <c r="RP19" s="28"/>
      <c r="RV19" s="28"/>
      <c r="SB19" s="28"/>
      <c r="SH19" s="28"/>
      <c r="SN19" s="28"/>
      <c r="ST19" s="31"/>
      <c r="SU19" s="50"/>
      <c r="SV19" s="50"/>
      <c r="SW19" s="52"/>
      <c r="SX19" s="50"/>
      <c r="SY19" s="50"/>
      <c r="SZ19" s="52"/>
      <c r="TA19" s="52"/>
      <c r="TB19" s="50"/>
      <c r="TC19" s="52"/>
      <c r="TD19" s="52"/>
      <c r="TE19" s="50"/>
      <c r="TF19" s="52"/>
      <c r="TG19" s="52"/>
      <c r="TH19" s="50"/>
      <c r="TI19" s="52"/>
      <c r="TJ19" s="33"/>
      <c r="TK19" s="29"/>
      <c r="TL19" s="32"/>
      <c r="TM19" s="30" t="str">
        <f t="shared" si="2"/>
        <v/>
      </c>
      <c r="TN19" s="27" t="str">
        <f t="shared" si="3"/>
        <v/>
      </c>
      <c r="TU19" s="27"/>
      <c r="TW19" s="27"/>
      <c r="TY19" s="27"/>
      <c r="UA19" s="27"/>
      <c r="UC19" s="27"/>
      <c r="UE19" s="27"/>
      <c r="UG19" s="33"/>
      <c r="UH19" s="27"/>
      <c r="UI19" s="27"/>
      <c r="UJ19" s="27"/>
      <c r="UK19" s="27"/>
      <c r="UL19" s="27"/>
      <c r="UM19" s="27"/>
      <c r="UN19" s="27"/>
      <c r="UO19" s="27"/>
      <c r="UP19" s="27"/>
    </row>
    <row r="20" spans="3:562" s="26" customFormat="1" x14ac:dyDescent="0.35">
      <c r="C20" s="27" t="str">
        <f t="shared" si="0"/>
        <v/>
      </c>
      <c r="H20" s="27"/>
      <c r="I20" s="27"/>
      <c r="J20" s="27"/>
      <c r="L20" s="29"/>
      <c r="N20" s="27" t="str">
        <f>IF(ISBLANK(L20),"","Personal")</f>
        <v/>
      </c>
      <c r="P20" s="27"/>
      <c r="S20" s="27"/>
      <c r="V20" s="27"/>
      <c r="Y20" s="27"/>
      <c r="AB20" s="27"/>
      <c r="AD20" s="28"/>
      <c r="AG20" s="35"/>
      <c r="AI20" s="27" t="str">
        <f>IF(ISBLANK(AG20),"","Personal")</f>
        <v/>
      </c>
      <c r="AK20" s="27"/>
      <c r="AN20" s="27"/>
      <c r="AQ20" s="27"/>
      <c r="AT20" s="27"/>
      <c r="AW20" s="27"/>
      <c r="AY20" s="28"/>
      <c r="BB20" s="35"/>
      <c r="BD20" s="27" t="str">
        <f>IF(ISBLANK(BB20),"","Personal")</f>
        <v/>
      </c>
      <c r="BF20" s="27"/>
      <c r="BI20" s="27"/>
      <c r="BL20" s="27"/>
      <c r="BO20" s="27"/>
      <c r="BR20" s="27"/>
      <c r="BT20" s="28"/>
      <c r="BW20" s="35"/>
      <c r="BY20" s="27" t="str">
        <f>IF(ISBLANK(BW20),"","Personal")</f>
        <v/>
      </c>
      <c r="CA20" s="27"/>
      <c r="CD20" s="27"/>
      <c r="CG20" s="27"/>
      <c r="CJ20" s="27"/>
      <c r="CM20" s="27"/>
      <c r="CO20" s="28"/>
      <c r="CR20" s="35"/>
      <c r="CT20" s="27" t="str">
        <f>IF(ISBLANK(CR20),"","Personal")</f>
        <v/>
      </c>
      <c r="CV20" s="27"/>
      <c r="CY20" s="27"/>
      <c r="DB20" s="27"/>
      <c r="DE20" s="27"/>
      <c r="DH20" s="27"/>
      <c r="DJ20" s="28"/>
      <c r="DM20" s="28"/>
      <c r="DP20" s="27" t="str">
        <f>IF(ISBLANK(DN20),"","Personal")</f>
        <v/>
      </c>
      <c r="DR20" s="27"/>
      <c r="DU20" s="27"/>
      <c r="DX20" s="27"/>
      <c r="EA20" s="27"/>
      <c r="ED20" s="27"/>
      <c r="EF20" s="28"/>
      <c r="EI20" s="35"/>
      <c r="EK20" s="27" t="str">
        <f>IF(ISBLANK(EI20),"","Personal")</f>
        <v/>
      </c>
      <c r="EM20" s="27"/>
      <c r="EP20" s="27"/>
      <c r="ES20" s="27"/>
      <c r="EV20" s="27"/>
      <c r="EY20" s="27"/>
      <c r="FA20" s="28"/>
      <c r="FD20" s="35"/>
      <c r="FF20" s="27" t="str">
        <f>IF(ISBLANK(FD20),"","Personal")</f>
        <v/>
      </c>
      <c r="FH20" s="27"/>
      <c r="FK20" s="27"/>
      <c r="FN20" s="27"/>
      <c r="FQ20" s="27"/>
      <c r="FT20" s="27"/>
      <c r="FV20" s="28"/>
      <c r="FY20" s="35"/>
      <c r="GA20" s="27" t="str">
        <f>IF(ISBLANK(FY20),"","Personal")</f>
        <v/>
      </c>
      <c r="GC20" s="27"/>
      <c r="GF20" s="27"/>
      <c r="GI20" s="27"/>
      <c r="GL20" s="27"/>
      <c r="GO20" s="27"/>
      <c r="GQ20" s="28"/>
      <c r="GT20" s="35"/>
      <c r="GV20" s="27" t="str">
        <f>IF(ISBLANK(GT20),"","Personal")</f>
        <v/>
      </c>
      <c r="GX20" s="27"/>
      <c r="HA20" s="27"/>
      <c r="HD20" s="27"/>
      <c r="HG20" s="27"/>
      <c r="HJ20" s="27"/>
      <c r="HL20" s="28"/>
      <c r="HO20" s="28"/>
      <c r="HR20" s="27" t="str">
        <f>IF(ISBLANK(HP20),"","Personal")</f>
        <v/>
      </c>
      <c r="HT20" s="27"/>
      <c r="HW20" s="27"/>
      <c r="HZ20" s="27"/>
      <c r="IC20" s="27"/>
      <c r="IF20" s="27"/>
      <c r="IH20" s="28"/>
      <c r="IK20" s="35"/>
      <c r="IM20" s="27" t="str">
        <f>IF(ISBLANK(IK20),"","Personal")</f>
        <v/>
      </c>
      <c r="IO20" s="27"/>
      <c r="IR20" s="27"/>
      <c r="IU20" s="27"/>
      <c r="IX20" s="27"/>
      <c r="JA20" s="27"/>
      <c r="JC20" s="28"/>
      <c r="JF20" s="35"/>
      <c r="JH20" s="27" t="str">
        <f>IF(ISBLANK(JF20),"","Personal")</f>
        <v/>
      </c>
      <c r="JJ20" s="27"/>
      <c r="JM20" s="27"/>
      <c r="JP20" s="27"/>
      <c r="JS20" s="27"/>
      <c r="JV20" s="27"/>
      <c r="JX20" s="28"/>
      <c r="KA20" s="35"/>
      <c r="KC20" s="27" t="str">
        <f>IF(ISBLANK(KA20),"","Personal")</f>
        <v/>
      </c>
      <c r="KE20" s="27"/>
      <c r="KH20" s="27"/>
      <c r="KK20" s="27"/>
      <c r="KN20" s="27"/>
      <c r="KQ20" s="27"/>
      <c r="KS20" s="28"/>
      <c r="KV20" s="35"/>
      <c r="KX20" s="27" t="str">
        <f>IF(ISBLANK(KV20),"","Personal")</f>
        <v/>
      </c>
      <c r="KZ20" s="27"/>
      <c r="LC20" s="27"/>
      <c r="LF20" s="27"/>
      <c r="LI20" s="27"/>
      <c r="LL20" s="27"/>
      <c r="LN20" s="28"/>
      <c r="LQ20" s="35"/>
      <c r="LS20" s="27" t="str">
        <f>IF(ISBLANK(LQ20),"","Personal")</f>
        <v/>
      </c>
      <c r="LU20" s="27"/>
      <c r="LX20" s="27"/>
      <c r="MA20" s="27"/>
      <c r="MD20" s="27"/>
      <c r="MG20" s="27"/>
      <c r="MI20" s="28"/>
      <c r="ML20" s="35"/>
      <c r="MN20" s="27" t="str">
        <f>IF(ISBLANK(ML20),"","Personal")</f>
        <v/>
      </c>
      <c r="MP20" s="27"/>
      <c r="MS20" s="27"/>
      <c r="MV20" s="27"/>
      <c r="MY20" s="27"/>
      <c r="NB20" s="27"/>
      <c r="ND20" s="28"/>
      <c r="NG20" s="35"/>
      <c r="NI20" s="27" t="str">
        <f>IF(ISBLANK(NG20),"","Personal")</f>
        <v/>
      </c>
      <c r="NK20" s="27"/>
      <c r="NN20" s="27"/>
      <c r="NQ20" s="27"/>
      <c r="NT20" s="27"/>
      <c r="NW20" s="27"/>
      <c r="NY20" s="28"/>
      <c r="OB20" s="35"/>
      <c r="OD20" s="27" t="str">
        <f>IF(ISBLANK(OB20),"","Personal")</f>
        <v/>
      </c>
      <c r="OF20" s="27"/>
      <c r="OI20" s="27"/>
      <c r="OL20" s="27"/>
      <c r="OO20" s="27"/>
      <c r="OR20" s="27"/>
      <c r="OT20" s="28"/>
      <c r="OW20" s="35"/>
      <c r="OZ20" s="27"/>
      <c r="PC20" s="27"/>
      <c r="PF20" s="27"/>
      <c r="PI20" s="27"/>
      <c r="PL20" s="27"/>
      <c r="PN20" s="28"/>
      <c r="PQ20" s="28"/>
      <c r="PR20" s="29"/>
      <c r="PS20" s="30" t="str">
        <f>IF(ISBLANK(PR20),"","Organizational")</f>
        <v/>
      </c>
      <c r="PU20" s="32"/>
      <c r="PV20" s="30" t="str">
        <f>IF(ISBLANK(PU20),"","Organizational")</f>
        <v/>
      </c>
      <c r="PX20" s="32"/>
      <c r="PY20" s="30" t="str">
        <f>IF(ISBLANK(PX20),"","Organizational")</f>
        <v/>
      </c>
      <c r="QA20" s="27" t="str">
        <f>IF(ISBLANK(PZ20),"",IF(ISBLANK(VLOOKUP(PZ20,role!A:E,2,FALSE)),"",VLOOKUP(PZ20,role!A:E,2,FALSE)))</f>
        <v/>
      </c>
      <c r="QB20" s="27" t="str">
        <f>IF(ISBLANK(PZ20),"",IF(ISBLANK(VLOOKUP(PZ20,role!A:E,3,FALSE)),"",VLOOKUP(PZ20,role!A:E,3,FALSE)))</f>
        <v/>
      </c>
      <c r="QC20" s="27" t="str">
        <f>IF(ISBLANK(PZ20),"",IF(ISBLANK(VLOOKUP(PZ20,role!A:E,4,FALSE)),"",VLOOKUP(PZ20,role!A:E,4,FALSE)))</f>
        <v/>
      </c>
      <c r="QD20" s="27" t="str">
        <f>IF(ISBLANK(PZ20),"",IF(ISBLANK(VLOOKUP(PZ20,role!A:E,5,FALSE)),"",VLOOKUP(PZ20,role!A:E,5,FALSE)))</f>
        <v/>
      </c>
      <c r="QE20" s="27" t="str">
        <f>IF(ISBLANK(PZ20),"",VLOOKUP(PZ20,role!A:F,6,FALSE))</f>
        <v/>
      </c>
      <c r="QF20" s="32"/>
      <c r="QG20" s="30" t="str">
        <f>IF(ISBLANK(QF20),"","Organizational")</f>
        <v/>
      </c>
      <c r="QI20" s="32"/>
      <c r="QJ20" s="30" t="str">
        <f>IF(ISBLANK(QI20),"","Organizational")</f>
        <v/>
      </c>
      <c r="QL20" s="28"/>
      <c r="QM20" s="32"/>
      <c r="QN20" s="30" t="str">
        <f>IF(ISBLANK(QM20),"","Organizational")</f>
        <v/>
      </c>
      <c r="QP20" s="32"/>
      <c r="QQ20" s="30" t="str">
        <f>IF(ISBLANK(QP20),"","Organizational")</f>
        <v/>
      </c>
      <c r="QS20" s="32"/>
      <c r="QT20" s="30" t="str">
        <f>IF(ISBLANK(QS20),"","Organizational")</f>
        <v/>
      </c>
      <c r="QV20" s="32"/>
      <c r="QW20" s="30" t="str">
        <f>IF(ISBLANK(QV20),"","Organizational")</f>
        <v/>
      </c>
      <c r="QY20" s="32"/>
      <c r="QZ20" s="30" t="str">
        <f>IF(ISBLANK(QY20),"","Organizational")</f>
        <v/>
      </c>
      <c r="RB20" s="28"/>
      <c r="RC20" s="29"/>
      <c r="RE20" s="27" t="str">
        <f t="shared" si="1"/>
        <v/>
      </c>
      <c r="RF20" s="35"/>
      <c r="RP20" s="28"/>
      <c r="RV20" s="28"/>
      <c r="SB20" s="28"/>
      <c r="SH20" s="28"/>
      <c r="SN20" s="28"/>
      <c r="ST20" s="31"/>
      <c r="SU20" s="50"/>
      <c r="SV20" s="50"/>
      <c r="SW20" s="52"/>
      <c r="SX20" s="50"/>
      <c r="SY20" s="50"/>
      <c r="SZ20" s="52"/>
      <c r="TA20" s="52"/>
      <c r="TB20" s="50"/>
      <c r="TC20" s="52"/>
      <c r="TD20" s="52"/>
      <c r="TE20" s="50"/>
      <c r="TF20" s="52"/>
      <c r="TG20" s="52"/>
      <c r="TH20" s="50"/>
      <c r="TI20" s="52"/>
      <c r="TJ20" s="33"/>
      <c r="TK20" s="29"/>
      <c r="TL20" s="32"/>
      <c r="TM20" s="30" t="str">
        <f t="shared" si="2"/>
        <v/>
      </c>
      <c r="TN20" s="27" t="str">
        <f t="shared" si="3"/>
        <v/>
      </c>
      <c r="TU20" s="27"/>
      <c r="TW20" s="27"/>
      <c r="TY20" s="27"/>
      <c r="UA20" s="27"/>
      <c r="UC20" s="27"/>
      <c r="UE20" s="27"/>
      <c r="UG20" s="33"/>
      <c r="UH20" s="27"/>
      <c r="UI20" s="27"/>
      <c r="UJ20" s="27"/>
      <c r="UK20" s="27"/>
      <c r="UL20" s="27"/>
      <c r="UM20" s="27"/>
      <c r="UN20" s="27"/>
      <c r="UO20" s="27"/>
      <c r="UP20" s="27"/>
    </row>
    <row r="21" spans="3:562" s="26" customFormat="1" x14ac:dyDescent="0.35">
      <c r="C21" s="27" t="str">
        <f t="shared" si="0"/>
        <v/>
      </c>
      <c r="H21" s="27"/>
      <c r="I21" s="27"/>
      <c r="J21" s="27"/>
      <c r="L21" s="29"/>
      <c r="N21" s="27" t="str">
        <f>IF(ISBLANK(L21),"","Personal")</f>
        <v/>
      </c>
      <c r="P21" s="27"/>
      <c r="S21" s="27"/>
      <c r="V21" s="27"/>
      <c r="Y21" s="27"/>
      <c r="AB21" s="27"/>
      <c r="AD21" s="28"/>
      <c r="AG21" s="35"/>
      <c r="AI21" s="27" t="str">
        <f>IF(ISBLANK(AG21),"","Personal")</f>
        <v/>
      </c>
      <c r="AK21" s="27"/>
      <c r="AN21" s="27"/>
      <c r="AQ21" s="27"/>
      <c r="AT21" s="27"/>
      <c r="AW21" s="27"/>
      <c r="AY21" s="28"/>
      <c r="BB21" s="35"/>
      <c r="BD21" s="27" t="str">
        <f>IF(ISBLANK(BB21),"","Personal")</f>
        <v/>
      </c>
      <c r="BF21" s="27"/>
      <c r="BI21" s="27"/>
      <c r="BL21" s="27"/>
      <c r="BO21" s="27"/>
      <c r="BR21" s="27"/>
      <c r="BT21" s="28"/>
      <c r="BW21" s="35"/>
      <c r="BY21" s="27" t="str">
        <f>IF(ISBLANK(BW21),"","Personal")</f>
        <v/>
      </c>
      <c r="CA21" s="27"/>
      <c r="CD21" s="27"/>
      <c r="CG21" s="27"/>
      <c r="CJ21" s="27"/>
      <c r="CM21" s="27"/>
      <c r="CO21" s="28"/>
      <c r="CR21" s="35"/>
      <c r="CT21" s="27" t="str">
        <f>IF(ISBLANK(CR21),"","Personal")</f>
        <v/>
      </c>
      <c r="CV21" s="27"/>
      <c r="CY21" s="27"/>
      <c r="DB21" s="27"/>
      <c r="DE21" s="27"/>
      <c r="DH21" s="27"/>
      <c r="DJ21" s="28"/>
      <c r="DM21" s="28"/>
      <c r="DP21" s="27" t="str">
        <f>IF(ISBLANK(DN21),"","Personal")</f>
        <v/>
      </c>
      <c r="DR21" s="27"/>
      <c r="DU21" s="27"/>
      <c r="DX21" s="27"/>
      <c r="EA21" s="27"/>
      <c r="ED21" s="27"/>
      <c r="EF21" s="28"/>
      <c r="EI21" s="35"/>
      <c r="EK21" s="27" t="str">
        <f>IF(ISBLANK(EI21),"","Personal")</f>
        <v/>
      </c>
      <c r="EM21" s="27"/>
      <c r="EP21" s="27"/>
      <c r="ES21" s="27"/>
      <c r="EV21" s="27"/>
      <c r="EY21" s="27"/>
      <c r="FA21" s="28"/>
      <c r="FD21" s="35"/>
      <c r="FF21" s="27" t="str">
        <f>IF(ISBLANK(FD21),"","Personal")</f>
        <v/>
      </c>
      <c r="FH21" s="27"/>
      <c r="FK21" s="27"/>
      <c r="FN21" s="27"/>
      <c r="FQ21" s="27"/>
      <c r="FT21" s="27"/>
      <c r="FV21" s="28"/>
      <c r="FY21" s="35"/>
      <c r="GA21" s="27" t="str">
        <f>IF(ISBLANK(FY21),"","Personal")</f>
        <v/>
      </c>
      <c r="GC21" s="27"/>
      <c r="GF21" s="27"/>
      <c r="GI21" s="27"/>
      <c r="GL21" s="27"/>
      <c r="GO21" s="27"/>
      <c r="GQ21" s="28"/>
      <c r="GT21" s="35"/>
      <c r="GV21" s="27" t="str">
        <f>IF(ISBLANK(GT21),"","Personal")</f>
        <v/>
      </c>
      <c r="GX21" s="27"/>
      <c r="HA21" s="27"/>
      <c r="HD21" s="27"/>
      <c r="HG21" s="27"/>
      <c r="HJ21" s="27"/>
      <c r="HL21" s="28"/>
      <c r="HO21" s="28"/>
      <c r="HR21" s="27" t="str">
        <f>IF(ISBLANK(HP21),"","Personal")</f>
        <v/>
      </c>
      <c r="HT21" s="27"/>
      <c r="HW21" s="27"/>
      <c r="HZ21" s="27"/>
      <c r="IC21" s="27"/>
      <c r="IF21" s="27"/>
      <c r="IH21" s="28"/>
      <c r="IK21" s="35"/>
      <c r="IM21" s="27" t="str">
        <f>IF(ISBLANK(IK21),"","Personal")</f>
        <v/>
      </c>
      <c r="IO21" s="27"/>
      <c r="IR21" s="27"/>
      <c r="IU21" s="27"/>
      <c r="IX21" s="27"/>
      <c r="JA21" s="27"/>
      <c r="JC21" s="28"/>
      <c r="JF21" s="35"/>
      <c r="JH21" s="27" t="str">
        <f>IF(ISBLANK(JF21),"","Personal")</f>
        <v/>
      </c>
      <c r="JJ21" s="27"/>
      <c r="JM21" s="27"/>
      <c r="JP21" s="27"/>
      <c r="JS21" s="27"/>
      <c r="JV21" s="27"/>
      <c r="JX21" s="28"/>
      <c r="KA21" s="35"/>
      <c r="KC21" s="27" t="str">
        <f>IF(ISBLANK(KA21),"","Personal")</f>
        <v/>
      </c>
      <c r="KE21" s="27"/>
      <c r="KH21" s="27"/>
      <c r="KK21" s="27"/>
      <c r="KN21" s="27"/>
      <c r="KQ21" s="27"/>
      <c r="KS21" s="28"/>
      <c r="KV21" s="35"/>
      <c r="KX21" s="27" t="str">
        <f>IF(ISBLANK(KV21),"","Personal")</f>
        <v/>
      </c>
      <c r="KZ21" s="27"/>
      <c r="LC21" s="27"/>
      <c r="LF21" s="27"/>
      <c r="LI21" s="27"/>
      <c r="LL21" s="27"/>
      <c r="LN21" s="28"/>
      <c r="LQ21" s="35"/>
      <c r="LS21" s="27" t="str">
        <f>IF(ISBLANK(LQ21),"","Personal")</f>
        <v/>
      </c>
      <c r="LU21" s="27"/>
      <c r="LX21" s="27"/>
      <c r="MA21" s="27"/>
      <c r="MD21" s="27"/>
      <c r="MG21" s="27"/>
      <c r="MI21" s="28"/>
      <c r="ML21" s="35"/>
      <c r="MN21" s="27" t="str">
        <f>IF(ISBLANK(ML21),"","Personal")</f>
        <v/>
      </c>
      <c r="MP21" s="27"/>
      <c r="MS21" s="27"/>
      <c r="MV21" s="27"/>
      <c r="MY21" s="27"/>
      <c r="NB21" s="27"/>
      <c r="ND21" s="28"/>
      <c r="NG21" s="35"/>
      <c r="NI21" s="27" t="str">
        <f>IF(ISBLANK(NG21),"","Personal")</f>
        <v/>
      </c>
      <c r="NK21" s="27"/>
      <c r="NN21" s="27"/>
      <c r="NQ21" s="27"/>
      <c r="NT21" s="27"/>
      <c r="NW21" s="27"/>
      <c r="NY21" s="28"/>
      <c r="OB21" s="35"/>
      <c r="OD21" s="27" t="str">
        <f>IF(ISBLANK(OB21),"","Personal")</f>
        <v/>
      </c>
      <c r="OF21" s="27"/>
      <c r="OI21" s="27"/>
      <c r="OL21" s="27"/>
      <c r="OO21" s="27"/>
      <c r="OR21" s="27"/>
      <c r="OT21" s="28"/>
      <c r="OW21" s="35"/>
      <c r="OZ21" s="27"/>
      <c r="PC21" s="27"/>
      <c r="PF21" s="27"/>
      <c r="PI21" s="27"/>
      <c r="PL21" s="27"/>
      <c r="PN21" s="28"/>
      <c r="PQ21" s="28"/>
      <c r="PR21" s="29"/>
      <c r="PS21" s="30" t="str">
        <f>IF(ISBLANK(PR21),"","Organizational")</f>
        <v/>
      </c>
      <c r="PU21" s="32"/>
      <c r="PV21" s="30" t="str">
        <f>IF(ISBLANK(PU21),"","Organizational")</f>
        <v/>
      </c>
      <c r="PX21" s="32"/>
      <c r="PY21" s="30" t="str">
        <f>IF(ISBLANK(PX21),"","Organizational")</f>
        <v/>
      </c>
      <c r="QA21" s="27" t="str">
        <f>IF(ISBLANK(PZ21),"",IF(ISBLANK(VLOOKUP(PZ21,role!A:E,2,FALSE)),"",VLOOKUP(PZ21,role!A:E,2,FALSE)))</f>
        <v/>
      </c>
      <c r="QB21" s="27" t="str">
        <f>IF(ISBLANK(PZ21),"",IF(ISBLANK(VLOOKUP(PZ21,role!A:E,3,FALSE)),"",VLOOKUP(PZ21,role!A:E,3,FALSE)))</f>
        <v/>
      </c>
      <c r="QC21" s="27" t="str">
        <f>IF(ISBLANK(PZ21),"",IF(ISBLANK(VLOOKUP(PZ21,role!A:E,4,FALSE)),"",VLOOKUP(PZ21,role!A:E,4,FALSE)))</f>
        <v/>
      </c>
      <c r="QD21" s="27" t="str">
        <f>IF(ISBLANK(PZ21),"",IF(ISBLANK(VLOOKUP(PZ21,role!A:E,5,FALSE)),"",VLOOKUP(PZ21,role!A:E,5,FALSE)))</f>
        <v/>
      </c>
      <c r="QE21" s="27" t="str">
        <f>IF(ISBLANK(PZ21),"",VLOOKUP(PZ21,role!A:F,6,FALSE))</f>
        <v/>
      </c>
      <c r="QF21" s="32"/>
      <c r="QG21" s="30" t="str">
        <f>IF(ISBLANK(QF21),"","Organizational")</f>
        <v/>
      </c>
      <c r="QI21" s="32"/>
      <c r="QJ21" s="30" t="str">
        <f>IF(ISBLANK(QI21),"","Organizational")</f>
        <v/>
      </c>
      <c r="QL21" s="28"/>
      <c r="QM21" s="32"/>
      <c r="QN21" s="30" t="str">
        <f>IF(ISBLANK(QM21),"","Organizational")</f>
        <v/>
      </c>
      <c r="QP21" s="32"/>
      <c r="QQ21" s="30" t="str">
        <f>IF(ISBLANK(QP21),"","Organizational")</f>
        <v/>
      </c>
      <c r="QS21" s="32"/>
      <c r="QT21" s="30" t="str">
        <f>IF(ISBLANK(QS21),"","Organizational")</f>
        <v/>
      </c>
      <c r="QV21" s="32"/>
      <c r="QW21" s="30" t="str">
        <f>IF(ISBLANK(QV21),"","Organizational")</f>
        <v/>
      </c>
      <c r="QY21" s="32"/>
      <c r="QZ21" s="30" t="str">
        <f>IF(ISBLANK(QY21),"","Organizational")</f>
        <v/>
      </c>
      <c r="RB21" s="28"/>
      <c r="RC21" s="29"/>
      <c r="RE21" s="27" t="str">
        <f t="shared" si="1"/>
        <v/>
      </c>
      <c r="RF21" s="35"/>
      <c r="RP21" s="28"/>
      <c r="RV21" s="28"/>
      <c r="SB21" s="28"/>
      <c r="SH21" s="28"/>
      <c r="SN21" s="28"/>
      <c r="ST21" s="31"/>
      <c r="SU21" s="50"/>
      <c r="SV21" s="50"/>
      <c r="SW21" s="52"/>
      <c r="SX21" s="50"/>
      <c r="SY21" s="50"/>
      <c r="SZ21" s="52"/>
      <c r="TA21" s="52"/>
      <c r="TB21" s="50"/>
      <c r="TC21" s="52"/>
      <c r="TD21" s="52"/>
      <c r="TE21" s="50"/>
      <c r="TF21" s="52"/>
      <c r="TG21" s="52"/>
      <c r="TH21" s="50"/>
      <c r="TI21" s="52"/>
      <c r="TJ21" s="33"/>
      <c r="TK21" s="29"/>
      <c r="TL21" s="32"/>
      <c r="TM21" s="30" t="str">
        <f t="shared" si="2"/>
        <v/>
      </c>
      <c r="TN21" s="27" t="str">
        <f t="shared" si="3"/>
        <v/>
      </c>
      <c r="TU21" s="27"/>
      <c r="TW21" s="27"/>
      <c r="TY21" s="27"/>
      <c r="UA21" s="27"/>
      <c r="UC21" s="27"/>
      <c r="UE21" s="27"/>
      <c r="UG21" s="33"/>
      <c r="UH21" s="27"/>
      <c r="UI21" s="27"/>
      <c r="UJ21" s="27"/>
      <c r="UK21" s="27"/>
      <c r="UL21" s="27"/>
      <c r="UM21" s="27"/>
      <c r="UN21" s="27"/>
      <c r="UO21" s="27"/>
      <c r="UP21" s="27"/>
    </row>
    <row r="22" spans="3:562" s="26" customFormat="1" x14ac:dyDescent="0.35">
      <c r="C22" s="27" t="str">
        <f t="shared" si="0"/>
        <v/>
      </c>
      <c r="H22" s="27"/>
      <c r="I22" s="27"/>
      <c r="J22" s="27"/>
      <c r="L22" s="29"/>
      <c r="N22" s="27" t="str">
        <f>IF(ISBLANK(L22),"","Personal")</f>
        <v/>
      </c>
      <c r="P22" s="27"/>
      <c r="S22" s="27"/>
      <c r="V22" s="27"/>
      <c r="Y22" s="27"/>
      <c r="AB22" s="27"/>
      <c r="AD22" s="28"/>
      <c r="AG22" s="35"/>
      <c r="AI22" s="27" t="str">
        <f>IF(ISBLANK(AG22),"","Personal")</f>
        <v/>
      </c>
      <c r="AK22" s="27"/>
      <c r="AN22" s="27"/>
      <c r="AQ22" s="27"/>
      <c r="AT22" s="27"/>
      <c r="AW22" s="27"/>
      <c r="AY22" s="28"/>
      <c r="BB22" s="35"/>
      <c r="BD22" s="27" t="str">
        <f>IF(ISBLANK(BB22),"","Personal")</f>
        <v/>
      </c>
      <c r="BF22" s="27"/>
      <c r="BI22" s="27"/>
      <c r="BL22" s="27"/>
      <c r="BO22" s="27"/>
      <c r="BR22" s="27"/>
      <c r="BT22" s="28"/>
      <c r="BW22" s="35"/>
      <c r="BY22" s="27" t="str">
        <f>IF(ISBLANK(BW22),"","Personal")</f>
        <v/>
      </c>
      <c r="CA22" s="27"/>
      <c r="CD22" s="27"/>
      <c r="CG22" s="27"/>
      <c r="CJ22" s="27"/>
      <c r="CM22" s="27"/>
      <c r="CO22" s="28"/>
      <c r="CR22" s="35"/>
      <c r="CT22" s="27" t="str">
        <f>IF(ISBLANK(CR22),"","Personal")</f>
        <v/>
      </c>
      <c r="CV22" s="27"/>
      <c r="CY22" s="27"/>
      <c r="DB22" s="27"/>
      <c r="DE22" s="27"/>
      <c r="DH22" s="27"/>
      <c r="DJ22" s="28"/>
      <c r="DM22" s="28"/>
      <c r="DP22" s="27" t="str">
        <f>IF(ISBLANK(DN22),"","Personal")</f>
        <v/>
      </c>
      <c r="DR22" s="27"/>
      <c r="DU22" s="27"/>
      <c r="DX22" s="27"/>
      <c r="EA22" s="27"/>
      <c r="ED22" s="27"/>
      <c r="EF22" s="28"/>
      <c r="EI22" s="35"/>
      <c r="EK22" s="27" t="str">
        <f>IF(ISBLANK(EI22),"","Personal")</f>
        <v/>
      </c>
      <c r="EM22" s="27"/>
      <c r="EP22" s="27"/>
      <c r="ES22" s="27"/>
      <c r="EV22" s="27"/>
      <c r="EY22" s="27"/>
      <c r="FA22" s="28"/>
      <c r="FD22" s="35"/>
      <c r="FF22" s="27" t="str">
        <f>IF(ISBLANK(FD22),"","Personal")</f>
        <v/>
      </c>
      <c r="FH22" s="27"/>
      <c r="FK22" s="27"/>
      <c r="FN22" s="27"/>
      <c r="FQ22" s="27"/>
      <c r="FT22" s="27"/>
      <c r="FV22" s="28"/>
      <c r="FY22" s="35"/>
      <c r="GA22" s="27" t="str">
        <f>IF(ISBLANK(FY22),"","Personal")</f>
        <v/>
      </c>
      <c r="GC22" s="27"/>
      <c r="GF22" s="27"/>
      <c r="GI22" s="27"/>
      <c r="GL22" s="27"/>
      <c r="GO22" s="27"/>
      <c r="GQ22" s="28"/>
      <c r="GT22" s="35"/>
      <c r="GV22" s="27" t="str">
        <f>IF(ISBLANK(GT22),"","Personal")</f>
        <v/>
      </c>
      <c r="GX22" s="27"/>
      <c r="HA22" s="27"/>
      <c r="HD22" s="27"/>
      <c r="HG22" s="27"/>
      <c r="HJ22" s="27"/>
      <c r="HL22" s="28"/>
      <c r="HO22" s="28"/>
      <c r="HR22" s="27" t="str">
        <f>IF(ISBLANK(HP22),"","Personal")</f>
        <v/>
      </c>
      <c r="HT22" s="27"/>
      <c r="HW22" s="27"/>
      <c r="HZ22" s="27"/>
      <c r="IC22" s="27"/>
      <c r="IF22" s="27"/>
      <c r="IH22" s="28"/>
      <c r="IK22" s="35"/>
      <c r="IM22" s="27" t="str">
        <f>IF(ISBLANK(IK22),"","Personal")</f>
        <v/>
      </c>
      <c r="IO22" s="27"/>
      <c r="IR22" s="27"/>
      <c r="IU22" s="27"/>
      <c r="IX22" s="27"/>
      <c r="JA22" s="27"/>
      <c r="JC22" s="28"/>
      <c r="JF22" s="35"/>
      <c r="JH22" s="27" t="str">
        <f>IF(ISBLANK(JF22),"","Personal")</f>
        <v/>
      </c>
      <c r="JJ22" s="27"/>
      <c r="JM22" s="27"/>
      <c r="JP22" s="27"/>
      <c r="JS22" s="27"/>
      <c r="JV22" s="27"/>
      <c r="JX22" s="28"/>
      <c r="KA22" s="35"/>
      <c r="KC22" s="27" t="str">
        <f>IF(ISBLANK(KA22),"","Personal")</f>
        <v/>
      </c>
      <c r="KE22" s="27"/>
      <c r="KH22" s="27"/>
      <c r="KK22" s="27"/>
      <c r="KN22" s="27"/>
      <c r="KQ22" s="27"/>
      <c r="KS22" s="28"/>
      <c r="KV22" s="35"/>
      <c r="KX22" s="27" t="str">
        <f>IF(ISBLANK(KV22),"","Personal")</f>
        <v/>
      </c>
      <c r="KZ22" s="27"/>
      <c r="LC22" s="27"/>
      <c r="LF22" s="27"/>
      <c r="LI22" s="27"/>
      <c r="LL22" s="27"/>
      <c r="LN22" s="28"/>
      <c r="LQ22" s="35"/>
      <c r="LS22" s="27" t="str">
        <f>IF(ISBLANK(LQ22),"","Personal")</f>
        <v/>
      </c>
      <c r="LU22" s="27"/>
      <c r="LX22" s="27"/>
      <c r="MA22" s="27"/>
      <c r="MD22" s="27"/>
      <c r="MG22" s="27"/>
      <c r="MI22" s="28"/>
      <c r="ML22" s="35"/>
      <c r="MN22" s="27" t="str">
        <f>IF(ISBLANK(ML22),"","Personal")</f>
        <v/>
      </c>
      <c r="MP22" s="27"/>
      <c r="MS22" s="27"/>
      <c r="MV22" s="27"/>
      <c r="MY22" s="27"/>
      <c r="NB22" s="27"/>
      <c r="ND22" s="28"/>
      <c r="NG22" s="35"/>
      <c r="NI22" s="27" t="str">
        <f>IF(ISBLANK(NG22),"","Personal")</f>
        <v/>
      </c>
      <c r="NK22" s="27"/>
      <c r="NN22" s="27"/>
      <c r="NQ22" s="27"/>
      <c r="NT22" s="27"/>
      <c r="NW22" s="27"/>
      <c r="NY22" s="28"/>
      <c r="OB22" s="35"/>
      <c r="OD22" s="27" t="str">
        <f>IF(ISBLANK(OB22),"","Personal")</f>
        <v/>
      </c>
      <c r="OF22" s="27"/>
      <c r="OI22" s="27"/>
      <c r="OL22" s="27"/>
      <c r="OO22" s="27"/>
      <c r="OR22" s="27"/>
      <c r="OT22" s="28"/>
      <c r="OW22" s="35"/>
      <c r="OZ22" s="27"/>
      <c r="PC22" s="27"/>
      <c r="PF22" s="27"/>
      <c r="PI22" s="27"/>
      <c r="PL22" s="27"/>
      <c r="PN22" s="28"/>
      <c r="PQ22" s="28"/>
      <c r="PR22" s="29"/>
      <c r="PS22" s="30" t="str">
        <f>IF(ISBLANK(PR22),"","Organizational")</f>
        <v/>
      </c>
      <c r="PU22" s="32"/>
      <c r="PV22" s="30" t="str">
        <f>IF(ISBLANK(PU22),"","Organizational")</f>
        <v/>
      </c>
      <c r="PX22" s="32"/>
      <c r="PY22" s="30" t="str">
        <f>IF(ISBLANK(PX22),"","Organizational")</f>
        <v/>
      </c>
      <c r="QA22" s="27" t="str">
        <f>IF(ISBLANK(PZ22),"",IF(ISBLANK(VLOOKUP(PZ22,role!A:E,2,FALSE)),"",VLOOKUP(PZ22,role!A:E,2,FALSE)))</f>
        <v/>
      </c>
      <c r="QB22" s="27" t="str">
        <f>IF(ISBLANK(PZ22),"",IF(ISBLANK(VLOOKUP(PZ22,role!A:E,3,FALSE)),"",VLOOKUP(PZ22,role!A:E,3,FALSE)))</f>
        <v/>
      </c>
      <c r="QC22" s="27" t="str">
        <f>IF(ISBLANK(PZ22),"",IF(ISBLANK(VLOOKUP(PZ22,role!A:E,4,FALSE)),"",VLOOKUP(PZ22,role!A:E,4,FALSE)))</f>
        <v/>
      </c>
      <c r="QD22" s="27" t="str">
        <f>IF(ISBLANK(PZ22),"",IF(ISBLANK(VLOOKUP(PZ22,role!A:E,5,FALSE)),"",VLOOKUP(PZ22,role!A:E,5,FALSE)))</f>
        <v/>
      </c>
      <c r="QE22" s="27" t="str">
        <f>IF(ISBLANK(PZ22),"",VLOOKUP(PZ22,role!A:F,6,FALSE))</f>
        <v/>
      </c>
      <c r="QF22" s="32"/>
      <c r="QG22" s="30" t="str">
        <f>IF(ISBLANK(QF22),"","Organizational")</f>
        <v/>
      </c>
      <c r="QI22" s="32"/>
      <c r="QJ22" s="30" t="str">
        <f>IF(ISBLANK(QI22),"","Organizational")</f>
        <v/>
      </c>
      <c r="QL22" s="28"/>
      <c r="QM22" s="32"/>
      <c r="QN22" s="30" t="str">
        <f>IF(ISBLANK(QM22),"","Organizational")</f>
        <v/>
      </c>
      <c r="QP22" s="32"/>
      <c r="QQ22" s="30" t="str">
        <f>IF(ISBLANK(QP22),"","Organizational")</f>
        <v/>
      </c>
      <c r="QS22" s="32"/>
      <c r="QT22" s="30" t="str">
        <f>IF(ISBLANK(QS22),"","Organizational")</f>
        <v/>
      </c>
      <c r="QV22" s="32"/>
      <c r="QW22" s="30" t="str">
        <f>IF(ISBLANK(QV22),"","Organizational")</f>
        <v/>
      </c>
      <c r="QY22" s="32"/>
      <c r="QZ22" s="30" t="str">
        <f>IF(ISBLANK(QY22),"","Organizational")</f>
        <v/>
      </c>
      <c r="RB22" s="28"/>
      <c r="RC22" s="29"/>
      <c r="RE22" s="27" t="str">
        <f t="shared" si="1"/>
        <v/>
      </c>
      <c r="RF22" s="35"/>
      <c r="RP22" s="28"/>
      <c r="RV22" s="28"/>
      <c r="SB22" s="28"/>
      <c r="SH22" s="28"/>
      <c r="SN22" s="28"/>
      <c r="ST22" s="31"/>
      <c r="SU22" s="50"/>
      <c r="SV22" s="50"/>
      <c r="SW22" s="52"/>
      <c r="SX22" s="50"/>
      <c r="SY22" s="50"/>
      <c r="SZ22" s="52"/>
      <c r="TA22" s="52"/>
      <c r="TB22" s="50"/>
      <c r="TC22" s="52"/>
      <c r="TD22" s="52"/>
      <c r="TE22" s="50"/>
      <c r="TF22" s="52"/>
      <c r="TG22" s="52"/>
      <c r="TH22" s="50"/>
      <c r="TI22" s="52"/>
      <c r="TJ22" s="33"/>
      <c r="TK22" s="29"/>
      <c r="TL22" s="32"/>
      <c r="TM22" s="30" t="str">
        <f t="shared" si="2"/>
        <v/>
      </c>
      <c r="TN22" s="27" t="str">
        <f t="shared" si="3"/>
        <v/>
      </c>
      <c r="TU22" s="27"/>
      <c r="TW22" s="27"/>
      <c r="TY22" s="27"/>
      <c r="UA22" s="27"/>
      <c r="UC22" s="27"/>
      <c r="UE22" s="27"/>
      <c r="UG22" s="33"/>
      <c r="UH22" s="27"/>
      <c r="UI22" s="27"/>
      <c r="UJ22" s="27"/>
      <c r="UK22" s="27"/>
      <c r="UL22" s="27"/>
      <c r="UM22" s="27"/>
      <c r="UN22" s="27"/>
      <c r="UO22" s="27"/>
      <c r="UP22" s="27"/>
    </row>
    <row r="23" spans="3:562" s="26" customFormat="1" x14ac:dyDescent="0.35">
      <c r="C23" s="27" t="str">
        <f t="shared" si="0"/>
        <v/>
      </c>
      <c r="H23" s="27"/>
      <c r="I23" s="27"/>
      <c r="J23" s="27"/>
      <c r="L23" s="29"/>
      <c r="N23" s="27" t="str">
        <f>IF(ISBLANK(L23),"","Personal")</f>
        <v/>
      </c>
      <c r="P23" s="27"/>
      <c r="S23" s="27"/>
      <c r="V23" s="27"/>
      <c r="Y23" s="27"/>
      <c r="AB23" s="27"/>
      <c r="AD23" s="28"/>
      <c r="AG23" s="35"/>
      <c r="AI23" s="27" t="str">
        <f>IF(ISBLANK(AG23),"","Personal")</f>
        <v/>
      </c>
      <c r="AK23" s="27"/>
      <c r="AN23" s="27"/>
      <c r="AQ23" s="27"/>
      <c r="AT23" s="27"/>
      <c r="AW23" s="27"/>
      <c r="AY23" s="28"/>
      <c r="BB23" s="35"/>
      <c r="BD23" s="27" t="str">
        <f>IF(ISBLANK(BB23),"","Personal")</f>
        <v/>
      </c>
      <c r="BF23" s="27"/>
      <c r="BI23" s="27"/>
      <c r="BL23" s="27"/>
      <c r="BO23" s="27"/>
      <c r="BR23" s="27"/>
      <c r="BT23" s="28"/>
      <c r="BW23" s="35"/>
      <c r="BY23" s="27" t="str">
        <f>IF(ISBLANK(BW23),"","Personal")</f>
        <v/>
      </c>
      <c r="CA23" s="27"/>
      <c r="CD23" s="27"/>
      <c r="CG23" s="27"/>
      <c r="CJ23" s="27"/>
      <c r="CM23" s="27"/>
      <c r="CO23" s="28"/>
      <c r="CR23" s="35"/>
      <c r="CT23" s="27" t="str">
        <f>IF(ISBLANK(CR23),"","Personal")</f>
        <v/>
      </c>
      <c r="CV23" s="27"/>
      <c r="CY23" s="27"/>
      <c r="DB23" s="27"/>
      <c r="DE23" s="27"/>
      <c r="DH23" s="27"/>
      <c r="DJ23" s="28"/>
      <c r="DM23" s="28"/>
      <c r="DP23" s="27" t="str">
        <f>IF(ISBLANK(DN23),"","Personal")</f>
        <v/>
      </c>
      <c r="DR23" s="27"/>
      <c r="DU23" s="27"/>
      <c r="DX23" s="27"/>
      <c r="EA23" s="27"/>
      <c r="ED23" s="27"/>
      <c r="EF23" s="28"/>
      <c r="EI23" s="35"/>
      <c r="EK23" s="27" t="str">
        <f>IF(ISBLANK(EI23),"","Personal")</f>
        <v/>
      </c>
      <c r="EM23" s="27"/>
      <c r="EP23" s="27"/>
      <c r="ES23" s="27"/>
      <c r="EV23" s="27"/>
      <c r="EY23" s="27"/>
      <c r="FA23" s="28"/>
      <c r="FD23" s="35"/>
      <c r="FF23" s="27" t="str">
        <f>IF(ISBLANK(FD23),"","Personal")</f>
        <v/>
      </c>
      <c r="FH23" s="27"/>
      <c r="FK23" s="27"/>
      <c r="FN23" s="27"/>
      <c r="FQ23" s="27"/>
      <c r="FT23" s="27"/>
      <c r="FV23" s="28"/>
      <c r="FY23" s="35"/>
      <c r="GA23" s="27" t="str">
        <f>IF(ISBLANK(FY23),"","Personal")</f>
        <v/>
      </c>
      <c r="GC23" s="27"/>
      <c r="GF23" s="27"/>
      <c r="GI23" s="27"/>
      <c r="GL23" s="27"/>
      <c r="GO23" s="27"/>
      <c r="GQ23" s="28"/>
      <c r="GT23" s="35"/>
      <c r="GV23" s="27" t="str">
        <f>IF(ISBLANK(GT23),"","Personal")</f>
        <v/>
      </c>
      <c r="GX23" s="27"/>
      <c r="HA23" s="27"/>
      <c r="HD23" s="27"/>
      <c r="HG23" s="27"/>
      <c r="HJ23" s="27"/>
      <c r="HL23" s="28"/>
      <c r="HO23" s="28"/>
      <c r="HR23" s="27" t="str">
        <f>IF(ISBLANK(HP23),"","Personal")</f>
        <v/>
      </c>
      <c r="HT23" s="27"/>
      <c r="HW23" s="27"/>
      <c r="HZ23" s="27"/>
      <c r="IC23" s="27"/>
      <c r="IF23" s="27"/>
      <c r="IH23" s="28"/>
      <c r="IK23" s="35"/>
      <c r="IM23" s="27" t="str">
        <f>IF(ISBLANK(IK23),"","Personal")</f>
        <v/>
      </c>
      <c r="IO23" s="27"/>
      <c r="IR23" s="27"/>
      <c r="IU23" s="27"/>
      <c r="IX23" s="27"/>
      <c r="JA23" s="27"/>
      <c r="JC23" s="28"/>
      <c r="JF23" s="35"/>
      <c r="JH23" s="27" t="str">
        <f>IF(ISBLANK(JF23),"","Personal")</f>
        <v/>
      </c>
      <c r="JJ23" s="27"/>
      <c r="JM23" s="27"/>
      <c r="JP23" s="27"/>
      <c r="JS23" s="27"/>
      <c r="JV23" s="27"/>
      <c r="JX23" s="28"/>
      <c r="KA23" s="35"/>
      <c r="KC23" s="27" t="str">
        <f>IF(ISBLANK(KA23),"","Personal")</f>
        <v/>
      </c>
      <c r="KE23" s="27"/>
      <c r="KH23" s="27"/>
      <c r="KK23" s="27"/>
      <c r="KN23" s="27"/>
      <c r="KQ23" s="27"/>
      <c r="KS23" s="28"/>
      <c r="KV23" s="35"/>
      <c r="KX23" s="27" t="str">
        <f>IF(ISBLANK(KV23),"","Personal")</f>
        <v/>
      </c>
      <c r="KZ23" s="27"/>
      <c r="LC23" s="27"/>
      <c r="LF23" s="27"/>
      <c r="LI23" s="27"/>
      <c r="LL23" s="27"/>
      <c r="LN23" s="28"/>
      <c r="LQ23" s="35"/>
      <c r="LS23" s="27" t="str">
        <f>IF(ISBLANK(LQ23),"","Personal")</f>
        <v/>
      </c>
      <c r="LU23" s="27"/>
      <c r="LX23" s="27"/>
      <c r="MA23" s="27"/>
      <c r="MD23" s="27"/>
      <c r="MG23" s="27"/>
      <c r="MI23" s="28"/>
      <c r="ML23" s="35"/>
      <c r="MN23" s="27" t="str">
        <f>IF(ISBLANK(ML23),"","Personal")</f>
        <v/>
      </c>
      <c r="MP23" s="27"/>
      <c r="MS23" s="27"/>
      <c r="MV23" s="27"/>
      <c r="MY23" s="27"/>
      <c r="NB23" s="27"/>
      <c r="ND23" s="28"/>
      <c r="NG23" s="35"/>
      <c r="NI23" s="27" t="str">
        <f>IF(ISBLANK(NG23),"","Personal")</f>
        <v/>
      </c>
      <c r="NK23" s="27"/>
      <c r="NN23" s="27"/>
      <c r="NQ23" s="27"/>
      <c r="NT23" s="27"/>
      <c r="NW23" s="27"/>
      <c r="NY23" s="28"/>
      <c r="OB23" s="35"/>
      <c r="OD23" s="27" t="str">
        <f>IF(ISBLANK(OB23),"","Personal")</f>
        <v/>
      </c>
      <c r="OF23" s="27"/>
      <c r="OI23" s="27"/>
      <c r="OL23" s="27"/>
      <c r="OO23" s="27"/>
      <c r="OR23" s="27"/>
      <c r="OT23" s="28"/>
      <c r="OW23" s="35"/>
      <c r="OZ23" s="27"/>
      <c r="PC23" s="27"/>
      <c r="PF23" s="27"/>
      <c r="PI23" s="27"/>
      <c r="PL23" s="27"/>
      <c r="PN23" s="28"/>
      <c r="PQ23" s="28"/>
      <c r="PR23" s="29"/>
      <c r="PS23" s="30" t="str">
        <f>IF(ISBLANK(PR23),"","Organizational")</f>
        <v/>
      </c>
      <c r="PU23" s="32"/>
      <c r="PV23" s="30" t="str">
        <f>IF(ISBLANK(PU23),"","Organizational")</f>
        <v/>
      </c>
      <c r="PX23" s="32"/>
      <c r="PY23" s="30" t="str">
        <f>IF(ISBLANK(PX23),"","Organizational")</f>
        <v/>
      </c>
      <c r="QA23" s="27" t="str">
        <f>IF(ISBLANK(PZ23),"",IF(ISBLANK(VLOOKUP(PZ23,role!A:E,2,FALSE)),"",VLOOKUP(PZ23,role!A:E,2,FALSE)))</f>
        <v/>
      </c>
      <c r="QB23" s="27" t="str">
        <f>IF(ISBLANK(PZ23),"",IF(ISBLANK(VLOOKUP(PZ23,role!A:E,3,FALSE)),"",VLOOKUP(PZ23,role!A:E,3,FALSE)))</f>
        <v/>
      </c>
      <c r="QC23" s="27" t="str">
        <f>IF(ISBLANK(PZ23),"",IF(ISBLANK(VLOOKUP(PZ23,role!A:E,4,FALSE)),"",VLOOKUP(PZ23,role!A:E,4,FALSE)))</f>
        <v/>
      </c>
      <c r="QD23" s="27" t="str">
        <f>IF(ISBLANK(PZ23),"",IF(ISBLANK(VLOOKUP(PZ23,role!A:E,5,FALSE)),"",VLOOKUP(PZ23,role!A:E,5,FALSE)))</f>
        <v/>
      </c>
      <c r="QE23" s="27" t="str">
        <f>IF(ISBLANK(PZ23),"",VLOOKUP(PZ23,role!A:F,6,FALSE))</f>
        <v/>
      </c>
      <c r="QF23" s="32"/>
      <c r="QG23" s="30" t="str">
        <f>IF(ISBLANK(QF23),"","Organizational")</f>
        <v/>
      </c>
      <c r="QI23" s="32"/>
      <c r="QJ23" s="30" t="str">
        <f>IF(ISBLANK(QI23),"","Organizational")</f>
        <v/>
      </c>
      <c r="QL23" s="28"/>
      <c r="QM23" s="32"/>
      <c r="QN23" s="30" t="str">
        <f>IF(ISBLANK(QM23),"","Organizational")</f>
        <v/>
      </c>
      <c r="QP23" s="32"/>
      <c r="QQ23" s="30" t="str">
        <f>IF(ISBLANK(QP23),"","Organizational")</f>
        <v/>
      </c>
      <c r="QS23" s="32"/>
      <c r="QT23" s="30" t="str">
        <f>IF(ISBLANK(QS23),"","Organizational")</f>
        <v/>
      </c>
      <c r="QV23" s="32"/>
      <c r="QW23" s="30" t="str">
        <f>IF(ISBLANK(QV23),"","Organizational")</f>
        <v/>
      </c>
      <c r="QY23" s="32"/>
      <c r="QZ23" s="30" t="str">
        <f>IF(ISBLANK(QY23),"","Organizational")</f>
        <v/>
      </c>
      <c r="RB23" s="28"/>
      <c r="RC23" s="29"/>
      <c r="RE23" s="27" t="str">
        <f t="shared" si="1"/>
        <v/>
      </c>
      <c r="RF23" s="35"/>
      <c r="RP23" s="28"/>
      <c r="RV23" s="28"/>
      <c r="SB23" s="28"/>
      <c r="SH23" s="28"/>
      <c r="SN23" s="28"/>
      <c r="ST23" s="31"/>
      <c r="SU23" s="50"/>
      <c r="SV23" s="50"/>
      <c r="SW23" s="52"/>
      <c r="SX23" s="50"/>
      <c r="SY23" s="50"/>
      <c r="SZ23" s="52"/>
      <c r="TA23" s="52"/>
      <c r="TB23" s="50"/>
      <c r="TC23" s="52"/>
      <c r="TD23" s="52"/>
      <c r="TE23" s="50"/>
      <c r="TF23" s="52"/>
      <c r="TG23" s="52"/>
      <c r="TH23" s="50"/>
      <c r="TI23" s="52"/>
      <c r="TJ23" s="33"/>
      <c r="TK23" s="29"/>
      <c r="TL23" s="32"/>
      <c r="TM23" s="30" t="str">
        <f t="shared" si="2"/>
        <v/>
      </c>
      <c r="TN23" s="27" t="str">
        <f t="shared" si="3"/>
        <v/>
      </c>
      <c r="TU23" s="27"/>
      <c r="TW23" s="27"/>
      <c r="TY23" s="27"/>
      <c r="UA23" s="27"/>
      <c r="UC23" s="27"/>
      <c r="UE23" s="27"/>
      <c r="UG23" s="33"/>
      <c r="UH23" s="27"/>
      <c r="UI23" s="27"/>
      <c r="UJ23" s="27"/>
      <c r="UK23" s="27"/>
      <c r="UL23" s="27"/>
      <c r="UM23" s="27"/>
      <c r="UN23" s="27"/>
      <c r="UO23" s="27"/>
      <c r="UP23" s="27"/>
    </row>
    <row r="24" spans="3:562" s="26" customFormat="1" x14ac:dyDescent="0.35">
      <c r="C24" s="27" t="str">
        <f t="shared" si="0"/>
        <v/>
      </c>
      <c r="H24" s="27"/>
      <c r="I24" s="27"/>
      <c r="J24" s="27"/>
      <c r="L24" s="29"/>
      <c r="N24" s="27" t="str">
        <f>IF(ISBLANK(L24),"","Personal")</f>
        <v/>
      </c>
      <c r="P24" s="27"/>
      <c r="S24" s="27"/>
      <c r="V24" s="27"/>
      <c r="Y24" s="27"/>
      <c r="AB24" s="27"/>
      <c r="AD24" s="28"/>
      <c r="AG24" s="35"/>
      <c r="AI24" s="27" t="str">
        <f>IF(ISBLANK(AG24),"","Personal")</f>
        <v/>
      </c>
      <c r="AK24" s="27"/>
      <c r="AN24" s="27"/>
      <c r="AQ24" s="27"/>
      <c r="AT24" s="27"/>
      <c r="AW24" s="27"/>
      <c r="AY24" s="28"/>
      <c r="BB24" s="35"/>
      <c r="BD24" s="27" t="str">
        <f>IF(ISBLANK(BB24),"","Personal")</f>
        <v/>
      </c>
      <c r="BF24" s="27"/>
      <c r="BI24" s="27"/>
      <c r="BL24" s="27"/>
      <c r="BO24" s="27"/>
      <c r="BR24" s="27"/>
      <c r="BT24" s="28"/>
      <c r="BW24" s="35"/>
      <c r="BY24" s="27" t="str">
        <f>IF(ISBLANK(BW24),"","Personal")</f>
        <v/>
      </c>
      <c r="CA24" s="27"/>
      <c r="CD24" s="27"/>
      <c r="CG24" s="27"/>
      <c r="CJ24" s="27"/>
      <c r="CM24" s="27"/>
      <c r="CO24" s="28"/>
      <c r="CR24" s="35"/>
      <c r="CT24" s="27" t="str">
        <f>IF(ISBLANK(CR24),"","Personal")</f>
        <v/>
      </c>
      <c r="CV24" s="27"/>
      <c r="CY24" s="27"/>
      <c r="DB24" s="27"/>
      <c r="DE24" s="27"/>
      <c r="DH24" s="27"/>
      <c r="DJ24" s="28"/>
      <c r="DM24" s="28"/>
      <c r="DP24" s="27" t="str">
        <f>IF(ISBLANK(DN24),"","Personal")</f>
        <v/>
      </c>
      <c r="DR24" s="27"/>
      <c r="DU24" s="27"/>
      <c r="DX24" s="27"/>
      <c r="EA24" s="27"/>
      <c r="ED24" s="27"/>
      <c r="EF24" s="28"/>
      <c r="EI24" s="35"/>
      <c r="EK24" s="27" t="str">
        <f>IF(ISBLANK(EI24),"","Personal")</f>
        <v/>
      </c>
      <c r="EM24" s="27"/>
      <c r="EP24" s="27"/>
      <c r="ES24" s="27"/>
      <c r="EV24" s="27"/>
      <c r="EY24" s="27"/>
      <c r="FA24" s="28"/>
      <c r="FD24" s="35"/>
      <c r="FF24" s="27" t="str">
        <f>IF(ISBLANK(FD24),"","Personal")</f>
        <v/>
      </c>
      <c r="FH24" s="27"/>
      <c r="FK24" s="27"/>
      <c r="FN24" s="27"/>
      <c r="FQ24" s="27"/>
      <c r="FT24" s="27"/>
      <c r="FV24" s="28"/>
      <c r="FY24" s="35"/>
      <c r="GA24" s="27" t="str">
        <f>IF(ISBLANK(FY24),"","Personal")</f>
        <v/>
      </c>
      <c r="GC24" s="27"/>
      <c r="GF24" s="27"/>
      <c r="GI24" s="27"/>
      <c r="GL24" s="27"/>
      <c r="GO24" s="27"/>
      <c r="GQ24" s="28"/>
      <c r="GT24" s="35"/>
      <c r="GV24" s="27" t="str">
        <f>IF(ISBLANK(GT24),"","Personal")</f>
        <v/>
      </c>
      <c r="GX24" s="27"/>
      <c r="HA24" s="27"/>
      <c r="HD24" s="27"/>
      <c r="HG24" s="27"/>
      <c r="HJ24" s="27"/>
      <c r="HL24" s="28"/>
      <c r="HO24" s="28"/>
      <c r="HR24" s="27" t="str">
        <f>IF(ISBLANK(HP24),"","Personal")</f>
        <v/>
      </c>
      <c r="HT24" s="27"/>
      <c r="HW24" s="27"/>
      <c r="HZ24" s="27"/>
      <c r="IC24" s="27"/>
      <c r="IF24" s="27"/>
      <c r="IH24" s="28"/>
      <c r="IK24" s="35"/>
      <c r="IM24" s="27" t="str">
        <f>IF(ISBLANK(IK24),"","Personal")</f>
        <v/>
      </c>
      <c r="IO24" s="27"/>
      <c r="IR24" s="27"/>
      <c r="IU24" s="27"/>
      <c r="IX24" s="27"/>
      <c r="JA24" s="27"/>
      <c r="JC24" s="28"/>
      <c r="JF24" s="35"/>
      <c r="JH24" s="27" t="str">
        <f>IF(ISBLANK(JF24),"","Personal")</f>
        <v/>
      </c>
      <c r="JJ24" s="27"/>
      <c r="JM24" s="27"/>
      <c r="JP24" s="27"/>
      <c r="JS24" s="27"/>
      <c r="JV24" s="27"/>
      <c r="JX24" s="28"/>
      <c r="KA24" s="35"/>
      <c r="KC24" s="27" t="str">
        <f>IF(ISBLANK(KA24),"","Personal")</f>
        <v/>
      </c>
      <c r="KE24" s="27"/>
      <c r="KH24" s="27"/>
      <c r="KK24" s="27"/>
      <c r="KN24" s="27"/>
      <c r="KQ24" s="27"/>
      <c r="KS24" s="28"/>
      <c r="KV24" s="35"/>
      <c r="KX24" s="27" t="str">
        <f>IF(ISBLANK(KV24),"","Personal")</f>
        <v/>
      </c>
      <c r="KZ24" s="27"/>
      <c r="LC24" s="27"/>
      <c r="LF24" s="27"/>
      <c r="LI24" s="27"/>
      <c r="LL24" s="27"/>
      <c r="LN24" s="28"/>
      <c r="LQ24" s="35"/>
      <c r="LS24" s="27" t="str">
        <f>IF(ISBLANK(LQ24),"","Personal")</f>
        <v/>
      </c>
      <c r="LU24" s="27"/>
      <c r="LX24" s="27"/>
      <c r="MA24" s="27"/>
      <c r="MD24" s="27"/>
      <c r="MG24" s="27"/>
      <c r="MI24" s="28"/>
      <c r="ML24" s="35"/>
      <c r="MN24" s="27" t="str">
        <f>IF(ISBLANK(ML24),"","Personal")</f>
        <v/>
      </c>
      <c r="MP24" s="27"/>
      <c r="MS24" s="27"/>
      <c r="MV24" s="27"/>
      <c r="MY24" s="27"/>
      <c r="NB24" s="27"/>
      <c r="ND24" s="28"/>
      <c r="NG24" s="35"/>
      <c r="NI24" s="27" t="str">
        <f>IF(ISBLANK(NG24),"","Personal")</f>
        <v/>
      </c>
      <c r="NK24" s="27"/>
      <c r="NN24" s="27"/>
      <c r="NQ24" s="27"/>
      <c r="NT24" s="27"/>
      <c r="NW24" s="27"/>
      <c r="NY24" s="28"/>
      <c r="OB24" s="35"/>
      <c r="OD24" s="27" t="str">
        <f>IF(ISBLANK(OB24),"","Personal")</f>
        <v/>
      </c>
      <c r="OF24" s="27"/>
      <c r="OI24" s="27"/>
      <c r="OL24" s="27"/>
      <c r="OO24" s="27"/>
      <c r="OR24" s="27"/>
      <c r="OT24" s="28"/>
      <c r="OW24" s="35"/>
      <c r="OZ24" s="27"/>
      <c r="PC24" s="27"/>
      <c r="PF24" s="27"/>
      <c r="PI24" s="27"/>
      <c r="PL24" s="27"/>
      <c r="PN24" s="28"/>
      <c r="PQ24" s="28"/>
      <c r="PR24" s="29"/>
      <c r="PS24" s="30" t="str">
        <f>IF(ISBLANK(PR24),"","Organizational")</f>
        <v/>
      </c>
      <c r="PU24" s="32"/>
      <c r="PV24" s="30" t="str">
        <f>IF(ISBLANK(PU24),"","Organizational")</f>
        <v/>
      </c>
      <c r="PX24" s="32"/>
      <c r="PY24" s="30" t="str">
        <f>IF(ISBLANK(PX24),"","Organizational")</f>
        <v/>
      </c>
      <c r="QA24" s="27" t="str">
        <f>IF(ISBLANK(PZ24),"",IF(ISBLANK(VLOOKUP(PZ24,role!A:E,2,FALSE)),"",VLOOKUP(PZ24,role!A:E,2,FALSE)))</f>
        <v/>
      </c>
      <c r="QB24" s="27" t="str">
        <f>IF(ISBLANK(PZ24),"",IF(ISBLANK(VLOOKUP(PZ24,role!A:E,3,FALSE)),"",VLOOKUP(PZ24,role!A:E,3,FALSE)))</f>
        <v/>
      </c>
      <c r="QC24" s="27" t="str">
        <f>IF(ISBLANK(PZ24),"",IF(ISBLANK(VLOOKUP(PZ24,role!A:E,4,FALSE)),"",VLOOKUP(PZ24,role!A:E,4,FALSE)))</f>
        <v/>
      </c>
      <c r="QD24" s="27" t="str">
        <f>IF(ISBLANK(PZ24),"",IF(ISBLANK(VLOOKUP(PZ24,role!A:E,5,FALSE)),"",VLOOKUP(PZ24,role!A:E,5,FALSE)))</f>
        <v/>
      </c>
      <c r="QE24" s="27" t="str">
        <f>IF(ISBLANK(PZ24),"",VLOOKUP(PZ24,role!A:F,6,FALSE))</f>
        <v/>
      </c>
      <c r="QF24" s="32"/>
      <c r="QG24" s="30" t="str">
        <f>IF(ISBLANK(QF24),"","Organizational")</f>
        <v/>
      </c>
      <c r="QI24" s="32"/>
      <c r="QJ24" s="30" t="str">
        <f>IF(ISBLANK(QI24),"","Organizational")</f>
        <v/>
      </c>
      <c r="QL24" s="28"/>
      <c r="QM24" s="32"/>
      <c r="QN24" s="30" t="str">
        <f>IF(ISBLANK(QM24),"","Organizational")</f>
        <v/>
      </c>
      <c r="QP24" s="32"/>
      <c r="QQ24" s="30" t="str">
        <f>IF(ISBLANK(QP24),"","Organizational")</f>
        <v/>
      </c>
      <c r="QS24" s="32"/>
      <c r="QT24" s="30" t="str">
        <f>IF(ISBLANK(QS24),"","Organizational")</f>
        <v/>
      </c>
      <c r="QV24" s="32"/>
      <c r="QW24" s="30" t="str">
        <f>IF(ISBLANK(QV24),"","Organizational")</f>
        <v/>
      </c>
      <c r="QY24" s="32"/>
      <c r="QZ24" s="30" t="str">
        <f>IF(ISBLANK(QY24),"","Organizational")</f>
        <v/>
      </c>
      <c r="RB24" s="28"/>
      <c r="RC24" s="29"/>
      <c r="RE24" s="27" t="str">
        <f t="shared" si="1"/>
        <v/>
      </c>
      <c r="RF24" s="35"/>
      <c r="RP24" s="28"/>
      <c r="RV24" s="28"/>
      <c r="SB24" s="28"/>
      <c r="SH24" s="28"/>
      <c r="SN24" s="28"/>
      <c r="ST24" s="31"/>
      <c r="SU24" s="50"/>
      <c r="SV24" s="50"/>
      <c r="SW24" s="52"/>
      <c r="SX24" s="50"/>
      <c r="SY24" s="50"/>
      <c r="SZ24" s="52"/>
      <c r="TA24" s="52"/>
      <c r="TB24" s="50"/>
      <c r="TC24" s="52"/>
      <c r="TD24" s="52"/>
      <c r="TE24" s="50"/>
      <c r="TF24" s="52"/>
      <c r="TG24" s="52"/>
      <c r="TH24" s="50"/>
      <c r="TI24" s="52"/>
      <c r="TJ24" s="33"/>
      <c r="TK24" s="29"/>
      <c r="TL24" s="32"/>
      <c r="TM24" s="30" t="str">
        <f t="shared" si="2"/>
        <v/>
      </c>
      <c r="TN24" s="27" t="str">
        <f t="shared" si="3"/>
        <v/>
      </c>
      <c r="TU24" s="27"/>
      <c r="TW24" s="27"/>
      <c r="TY24" s="27"/>
      <c r="UA24" s="27"/>
      <c r="UC24" s="27"/>
      <c r="UE24" s="27"/>
      <c r="UG24" s="33"/>
      <c r="UH24" s="27"/>
      <c r="UI24" s="27"/>
      <c r="UJ24" s="27"/>
      <c r="UK24" s="27"/>
      <c r="UL24" s="27"/>
      <c r="UM24" s="27"/>
      <c r="UN24" s="27"/>
      <c r="UO24" s="27"/>
      <c r="UP24" s="27"/>
    </row>
    <row r="25" spans="3:562" s="26" customFormat="1" x14ac:dyDescent="0.35">
      <c r="C25" s="27" t="str">
        <f t="shared" si="0"/>
        <v/>
      </c>
      <c r="H25" s="27"/>
      <c r="I25" s="27"/>
      <c r="J25" s="27"/>
      <c r="L25" s="29"/>
      <c r="N25" s="27" t="str">
        <f>IF(ISBLANK(L25),"","Personal")</f>
        <v/>
      </c>
      <c r="P25" s="27"/>
      <c r="S25" s="27"/>
      <c r="V25" s="27"/>
      <c r="Y25" s="27"/>
      <c r="AB25" s="27"/>
      <c r="AD25" s="28"/>
      <c r="AG25" s="35"/>
      <c r="AI25" s="27" t="str">
        <f>IF(ISBLANK(AG25),"","Personal")</f>
        <v/>
      </c>
      <c r="AK25" s="27"/>
      <c r="AN25" s="27"/>
      <c r="AQ25" s="27"/>
      <c r="AT25" s="27"/>
      <c r="AW25" s="27"/>
      <c r="AY25" s="28"/>
      <c r="BB25" s="35"/>
      <c r="BD25" s="27" t="str">
        <f>IF(ISBLANK(BB25),"","Personal")</f>
        <v/>
      </c>
      <c r="BF25" s="27"/>
      <c r="BI25" s="27"/>
      <c r="BL25" s="27"/>
      <c r="BO25" s="27"/>
      <c r="BR25" s="27"/>
      <c r="BT25" s="28"/>
      <c r="BW25" s="35"/>
      <c r="BY25" s="27" t="str">
        <f>IF(ISBLANK(BW25),"","Personal")</f>
        <v/>
      </c>
      <c r="CA25" s="27"/>
      <c r="CD25" s="27"/>
      <c r="CG25" s="27"/>
      <c r="CJ25" s="27"/>
      <c r="CM25" s="27"/>
      <c r="CO25" s="28"/>
      <c r="CR25" s="35"/>
      <c r="CT25" s="27" t="str">
        <f>IF(ISBLANK(CR25),"","Personal")</f>
        <v/>
      </c>
      <c r="CV25" s="27"/>
      <c r="CY25" s="27"/>
      <c r="DB25" s="27"/>
      <c r="DE25" s="27"/>
      <c r="DH25" s="27"/>
      <c r="DJ25" s="28"/>
      <c r="DM25" s="28"/>
      <c r="DP25" s="27" t="str">
        <f>IF(ISBLANK(DN25),"","Personal")</f>
        <v/>
      </c>
      <c r="DR25" s="27"/>
      <c r="DU25" s="27"/>
      <c r="DX25" s="27"/>
      <c r="EA25" s="27"/>
      <c r="ED25" s="27"/>
      <c r="EF25" s="28"/>
      <c r="EI25" s="35"/>
      <c r="EK25" s="27" t="str">
        <f>IF(ISBLANK(EI25),"","Personal")</f>
        <v/>
      </c>
      <c r="EM25" s="27"/>
      <c r="EP25" s="27"/>
      <c r="ES25" s="27"/>
      <c r="EV25" s="27"/>
      <c r="EY25" s="27"/>
      <c r="FA25" s="28"/>
      <c r="FD25" s="35"/>
      <c r="FF25" s="27" t="str">
        <f>IF(ISBLANK(FD25),"","Personal")</f>
        <v/>
      </c>
      <c r="FH25" s="27"/>
      <c r="FK25" s="27"/>
      <c r="FN25" s="27"/>
      <c r="FQ25" s="27"/>
      <c r="FT25" s="27"/>
      <c r="FV25" s="28"/>
      <c r="FY25" s="35"/>
      <c r="GA25" s="27" t="str">
        <f>IF(ISBLANK(FY25),"","Personal")</f>
        <v/>
      </c>
      <c r="GC25" s="27"/>
      <c r="GF25" s="27"/>
      <c r="GI25" s="27"/>
      <c r="GL25" s="27"/>
      <c r="GO25" s="27"/>
      <c r="GQ25" s="28"/>
      <c r="GT25" s="35"/>
      <c r="GV25" s="27" t="str">
        <f>IF(ISBLANK(GT25),"","Personal")</f>
        <v/>
      </c>
      <c r="GX25" s="27"/>
      <c r="HA25" s="27"/>
      <c r="HD25" s="27"/>
      <c r="HG25" s="27"/>
      <c r="HJ25" s="27"/>
      <c r="HL25" s="28"/>
      <c r="HO25" s="28"/>
      <c r="HR25" s="27" t="str">
        <f>IF(ISBLANK(HP25),"","Personal")</f>
        <v/>
      </c>
      <c r="HT25" s="27"/>
      <c r="HW25" s="27"/>
      <c r="HZ25" s="27"/>
      <c r="IC25" s="27"/>
      <c r="IF25" s="27"/>
      <c r="IH25" s="28"/>
      <c r="IK25" s="35"/>
      <c r="IM25" s="27" t="str">
        <f>IF(ISBLANK(IK25),"","Personal")</f>
        <v/>
      </c>
      <c r="IO25" s="27"/>
      <c r="IR25" s="27"/>
      <c r="IU25" s="27"/>
      <c r="IX25" s="27"/>
      <c r="JA25" s="27"/>
      <c r="JC25" s="28"/>
      <c r="JF25" s="35"/>
      <c r="JH25" s="27" t="str">
        <f>IF(ISBLANK(JF25),"","Personal")</f>
        <v/>
      </c>
      <c r="JJ25" s="27"/>
      <c r="JM25" s="27"/>
      <c r="JP25" s="27"/>
      <c r="JS25" s="27"/>
      <c r="JV25" s="27"/>
      <c r="JX25" s="28"/>
      <c r="KA25" s="35"/>
      <c r="KC25" s="27" t="str">
        <f>IF(ISBLANK(KA25),"","Personal")</f>
        <v/>
      </c>
      <c r="KE25" s="27"/>
      <c r="KH25" s="27"/>
      <c r="KK25" s="27"/>
      <c r="KN25" s="27"/>
      <c r="KQ25" s="27"/>
      <c r="KS25" s="28"/>
      <c r="KV25" s="35"/>
      <c r="KX25" s="27" t="str">
        <f>IF(ISBLANK(KV25),"","Personal")</f>
        <v/>
      </c>
      <c r="KZ25" s="27"/>
      <c r="LC25" s="27"/>
      <c r="LF25" s="27"/>
      <c r="LI25" s="27"/>
      <c r="LL25" s="27"/>
      <c r="LN25" s="28"/>
      <c r="LQ25" s="35"/>
      <c r="LS25" s="27" t="str">
        <f>IF(ISBLANK(LQ25),"","Personal")</f>
        <v/>
      </c>
      <c r="LU25" s="27"/>
      <c r="LX25" s="27"/>
      <c r="MA25" s="27"/>
      <c r="MD25" s="27"/>
      <c r="MG25" s="27"/>
      <c r="MI25" s="28"/>
      <c r="ML25" s="35"/>
      <c r="MN25" s="27" t="str">
        <f>IF(ISBLANK(ML25),"","Personal")</f>
        <v/>
      </c>
      <c r="MP25" s="27"/>
      <c r="MS25" s="27"/>
      <c r="MV25" s="27"/>
      <c r="MY25" s="27"/>
      <c r="NB25" s="27"/>
      <c r="ND25" s="28"/>
      <c r="NG25" s="35"/>
      <c r="NI25" s="27" t="str">
        <f>IF(ISBLANK(NG25),"","Personal")</f>
        <v/>
      </c>
      <c r="NK25" s="27"/>
      <c r="NN25" s="27"/>
      <c r="NQ25" s="27"/>
      <c r="NT25" s="27"/>
      <c r="NW25" s="27"/>
      <c r="NY25" s="28"/>
      <c r="OB25" s="35"/>
      <c r="OD25" s="27" t="str">
        <f>IF(ISBLANK(OB25),"","Personal")</f>
        <v/>
      </c>
      <c r="OF25" s="27"/>
      <c r="OI25" s="27"/>
      <c r="OL25" s="27"/>
      <c r="OO25" s="27"/>
      <c r="OR25" s="27"/>
      <c r="OT25" s="28"/>
      <c r="OW25" s="35"/>
      <c r="OZ25" s="27"/>
      <c r="PC25" s="27"/>
      <c r="PF25" s="27"/>
      <c r="PI25" s="27"/>
      <c r="PL25" s="27"/>
      <c r="PN25" s="28"/>
      <c r="PQ25" s="28"/>
      <c r="PR25" s="29"/>
      <c r="PS25" s="30" t="str">
        <f>IF(ISBLANK(PR25),"","Organizational")</f>
        <v/>
      </c>
      <c r="PU25" s="32"/>
      <c r="PV25" s="30" t="str">
        <f>IF(ISBLANK(PU25),"","Organizational")</f>
        <v/>
      </c>
      <c r="PX25" s="32"/>
      <c r="PY25" s="30" t="str">
        <f>IF(ISBLANK(PX25),"","Organizational")</f>
        <v/>
      </c>
      <c r="QA25" s="27" t="str">
        <f>IF(ISBLANK(PZ25),"",IF(ISBLANK(VLOOKUP(PZ25,role!A:E,2,FALSE)),"",VLOOKUP(PZ25,role!A:E,2,FALSE)))</f>
        <v/>
      </c>
      <c r="QB25" s="27" t="str">
        <f>IF(ISBLANK(PZ25),"",IF(ISBLANK(VLOOKUP(PZ25,role!A:E,3,FALSE)),"",VLOOKUP(PZ25,role!A:E,3,FALSE)))</f>
        <v/>
      </c>
      <c r="QC25" s="27" t="str">
        <f>IF(ISBLANK(PZ25),"",IF(ISBLANK(VLOOKUP(PZ25,role!A:E,4,FALSE)),"",VLOOKUP(PZ25,role!A:E,4,FALSE)))</f>
        <v/>
      </c>
      <c r="QD25" s="27" t="str">
        <f>IF(ISBLANK(PZ25),"",IF(ISBLANK(VLOOKUP(PZ25,role!A:E,5,FALSE)),"",VLOOKUP(PZ25,role!A:E,5,FALSE)))</f>
        <v/>
      </c>
      <c r="QE25" s="27" t="str">
        <f>IF(ISBLANK(PZ25),"",VLOOKUP(PZ25,role!A:F,6,FALSE))</f>
        <v/>
      </c>
      <c r="QF25" s="32"/>
      <c r="QG25" s="30" t="str">
        <f>IF(ISBLANK(QF25),"","Organizational")</f>
        <v/>
      </c>
      <c r="QI25" s="32"/>
      <c r="QJ25" s="30" t="str">
        <f>IF(ISBLANK(QI25),"","Organizational")</f>
        <v/>
      </c>
      <c r="QL25" s="28"/>
      <c r="QM25" s="32"/>
      <c r="QN25" s="30" t="str">
        <f>IF(ISBLANK(QM25),"","Organizational")</f>
        <v/>
      </c>
      <c r="QP25" s="32"/>
      <c r="QQ25" s="30" t="str">
        <f>IF(ISBLANK(QP25),"","Organizational")</f>
        <v/>
      </c>
      <c r="QS25" s="32"/>
      <c r="QT25" s="30" t="str">
        <f>IF(ISBLANK(QS25),"","Organizational")</f>
        <v/>
      </c>
      <c r="QV25" s="32"/>
      <c r="QW25" s="30" t="str">
        <f>IF(ISBLANK(QV25),"","Organizational")</f>
        <v/>
      </c>
      <c r="QY25" s="32"/>
      <c r="QZ25" s="30" t="str">
        <f>IF(ISBLANK(QY25),"","Organizational")</f>
        <v/>
      </c>
      <c r="RB25" s="28"/>
      <c r="RC25" s="29"/>
      <c r="RE25" s="27" t="str">
        <f t="shared" si="1"/>
        <v/>
      </c>
      <c r="RF25" s="35"/>
      <c r="RP25" s="28"/>
      <c r="RV25" s="28"/>
      <c r="SB25" s="28"/>
      <c r="SH25" s="28"/>
      <c r="SN25" s="28"/>
      <c r="ST25" s="31"/>
      <c r="SU25" s="50"/>
      <c r="SV25" s="50"/>
      <c r="SW25" s="52"/>
      <c r="SX25" s="50"/>
      <c r="SY25" s="50"/>
      <c r="SZ25" s="52"/>
      <c r="TA25" s="52"/>
      <c r="TB25" s="50"/>
      <c r="TC25" s="52"/>
      <c r="TD25" s="52"/>
      <c r="TE25" s="50"/>
      <c r="TF25" s="52"/>
      <c r="TG25" s="52"/>
      <c r="TH25" s="50"/>
      <c r="TI25" s="52"/>
      <c r="TJ25" s="33"/>
      <c r="TK25" s="29"/>
      <c r="TL25" s="32"/>
      <c r="TM25" s="30" t="str">
        <f t="shared" si="2"/>
        <v/>
      </c>
      <c r="TN25" s="27" t="str">
        <f t="shared" si="3"/>
        <v/>
      </c>
      <c r="TU25" s="27"/>
      <c r="TW25" s="27"/>
      <c r="TY25" s="27"/>
      <c r="UA25" s="27"/>
      <c r="UC25" s="27"/>
      <c r="UE25" s="27"/>
      <c r="UG25" s="33"/>
      <c r="UH25" s="27"/>
      <c r="UI25" s="27"/>
      <c r="UJ25" s="27"/>
      <c r="UK25" s="27"/>
      <c r="UL25" s="27"/>
      <c r="UM25" s="27"/>
      <c r="UN25" s="27"/>
      <c r="UO25" s="27"/>
      <c r="UP25" s="27"/>
    </row>
    <row r="26" spans="3:562" s="26" customFormat="1" x14ac:dyDescent="0.35">
      <c r="C26" s="27" t="str">
        <f t="shared" si="0"/>
        <v/>
      </c>
      <c r="H26" s="27"/>
      <c r="I26" s="27"/>
      <c r="J26" s="27"/>
      <c r="L26" s="29"/>
      <c r="N26" s="27" t="str">
        <f>IF(ISBLANK(L26),"","Personal")</f>
        <v/>
      </c>
      <c r="P26" s="27"/>
      <c r="S26" s="27"/>
      <c r="V26" s="27"/>
      <c r="Y26" s="27"/>
      <c r="AB26" s="27"/>
      <c r="AD26" s="28"/>
      <c r="AG26" s="35"/>
      <c r="AI26" s="27" t="str">
        <f>IF(ISBLANK(AG26),"","Personal")</f>
        <v/>
      </c>
      <c r="AK26" s="27"/>
      <c r="AN26" s="27"/>
      <c r="AQ26" s="27"/>
      <c r="AT26" s="27"/>
      <c r="AW26" s="27"/>
      <c r="AY26" s="28"/>
      <c r="BB26" s="35"/>
      <c r="BD26" s="27" t="str">
        <f>IF(ISBLANK(BB26),"","Personal")</f>
        <v/>
      </c>
      <c r="BF26" s="27"/>
      <c r="BI26" s="27"/>
      <c r="BL26" s="27"/>
      <c r="BO26" s="27"/>
      <c r="BR26" s="27"/>
      <c r="BT26" s="28"/>
      <c r="BW26" s="35"/>
      <c r="BY26" s="27" t="str">
        <f>IF(ISBLANK(BW26),"","Personal")</f>
        <v/>
      </c>
      <c r="CA26" s="27"/>
      <c r="CD26" s="27"/>
      <c r="CG26" s="27"/>
      <c r="CJ26" s="27"/>
      <c r="CM26" s="27"/>
      <c r="CO26" s="28"/>
      <c r="CR26" s="35"/>
      <c r="CT26" s="27" t="str">
        <f>IF(ISBLANK(CR26),"","Personal")</f>
        <v/>
      </c>
      <c r="CV26" s="27"/>
      <c r="CY26" s="27"/>
      <c r="DB26" s="27"/>
      <c r="DE26" s="27"/>
      <c r="DH26" s="27"/>
      <c r="DJ26" s="28"/>
      <c r="DM26" s="28"/>
      <c r="DP26" s="27" t="str">
        <f>IF(ISBLANK(DN26),"","Personal")</f>
        <v/>
      </c>
      <c r="DR26" s="27"/>
      <c r="DU26" s="27"/>
      <c r="DX26" s="27"/>
      <c r="EA26" s="27"/>
      <c r="ED26" s="27"/>
      <c r="EF26" s="28"/>
      <c r="EI26" s="35"/>
      <c r="EK26" s="27" t="str">
        <f>IF(ISBLANK(EI26),"","Personal")</f>
        <v/>
      </c>
      <c r="EM26" s="27"/>
      <c r="EP26" s="27"/>
      <c r="ES26" s="27"/>
      <c r="EV26" s="27"/>
      <c r="EY26" s="27"/>
      <c r="FA26" s="28"/>
      <c r="FD26" s="35"/>
      <c r="FF26" s="27" t="str">
        <f>IF(ISBLANK(FD26),"","Personal")</f>
        <v/>
      </c>
      <c r="FH26" s="27"/>
      <c r="FK26" s="27"/>
      <c r="FN26" s="27"/>
      <c r="FQ26" s="27"/>
      <c r="FT26" s="27"/>
      <c r="FV26" s="28"/>
      <c r="FY26" s="35"/>
      <c r="GA26" s="27" t="str">
        <f>IF(ISBLANK(FY26),"","Personal")</f>
        <v/>
      </c>
      <c r="GC26" s="27"/>
      <c r="GF26" s="27"/>
      <c r="GI26" s="27"/>
      <c r="GL26" s="27"/>
      <c r="GO26" s="27"/>
      <c r="GQ26" s="28"/>
      <c r="GT26" s="35"/>
      <c r="GV26" s="27" t="str">
        <f>IF(ISBLANK(GT26),"","Personal")</f>
        <v/>
      </c>
      <c r="GX26" s="27"/>
      <c r="HA26" s="27"/>
      <c r="HD26" s="27"/>
      <c r="HG26" s="27"/>
      <c r="HJ26" s="27"/>
      <c r="HL26" s="28"/>
      <c r="HO26" s="28"/>
      <c r="HR26" s="27" t="str">
        <f>IF(ISBLANK(HP26),"","Personal")</f>
        <v/>
      </c>
      <c r="HT26" s="27"/>
      <c r="HW26" s="27"/>
      <c r="HZ26" s="27"/>
      <c r="IC26" s="27"/>
      <c r="IF26" s="27"/>
      <c r="IH26" s="28"/>
      <c r="IK26" s="35"/>
      <c r="IM26" s="27" t="str">
        <f>IF(ISBLANK(IK26),"","Personal")</f>
        <v/>
      </c>
      <c r="IO26" s="27"/>
      <c r="IR26" s="27"/>
      <c r="IU26" s="27"/>
      <c r="IX26" s="27"/>
      <c r="JA26" s="27"/>
      <c r="JC26" s="28"/>
      <c r="JF26" s="35"/>
      <c r="JH26" s="27" t="str">
        <f>IF(ISBLANK(JF26),"","Personal")</f>
        <v/>
      </c>
      <c r="JJ26" s="27"/>
      <c r="JM26" s="27"/>
      <c r="JP26" s="27"/>
      <c r="JS26" s="27"/>
      <c r="JV26" s="27"/>
      <c r="JX26" s="28"/>
      <c r="KA26" s="35"/>
      <c r="KC26" s="27" t="str">
        <f>IF(ISBLANK(KA26),"","Personal")</f>
        <v/>
      </c>
      <c r="KE26" s="27"/>
      <c r="KH26" s="27"/>
      <c r="KK26" s="27"/>
      <c r="KN26" s="27"/>
      <c r="KQ26" s="27"/>
      <c r="KS26" s="28"/>
      <c r="KV26" s="35"/>
      <c r="KX26" s="27" t="str">
        <f>IF(ISBLANK(KV26),"","Personal")</f>
        <v/>
      </c>
      <c r="KZ26" s="27"/>
      <c r="LC26" s="27"/>
      <c r="LF26" s="27"/>
      <c r="LI26" s="27"/>
      <c r="LL26" s="27"/>
      <c r="LN26" s="28"/>
      <c r="LQ26" s="35"/>
      <c r="LS26" s="27" t="str">
        <f>IF(ISBLANK(LQ26),"","Personal")</f>
        <v/>
      </c>
      <c r="LU26" s="27"/>
      <c r="LX26" s="27"/>
      <c r="MA26" s="27"/>
      <c r="MD26" s="27"/>
      <c r="MG26" s="27"/>
      <c r="MI26" s="28"/>
      <c r="ML26" s="35"/>
      <c r="MN26" s="27" t="str">
        <f>IF(ISBLANK(ML26),"","Personal")</f>
        <v/>
      </c>
      <c r="MP26" s="27"/>
      <c r="MS26" s="27"/>
      <c r="MV26" s="27"/>
      <c r="MY26" s="27"/>
      <c r="NB26" s="27"/>
      <c r="ND26" s="28"/>
      <c r="NG26" s="35"/>
      <c r="NI26" s="27" t="str">
        <f>IF(ISBLANK(NG26),"","Personal")</f>
        <v/>
      </c>
      <c r="NK26" s="27"/>
      <c r="NN26" s="27"/>
      <c r="NQ26" s="27"/>
      <c r="NT26" s="27"/>
      <c r="NW26" s="27"/>
      <c r="NY26" s="28"/>
      <c r="OB26" s="35"/>
      <c r="OD26" s="27" t="str">
        <f>IF(ISBLANK(OB26),"","Personal")</f>
        <v/>
      </c>
      <c r="OF26" s="27"/>
      <c r="OI26" s="27"/>
      <c r="OL26" s="27"/>
      <c r="OO26" s="27"/>
      <c r="OR26" s="27"/>
      <c r="OT26" s="28"/>
      <c r="OW26" s="35"/>
      <c r="OZ26" s="27"/>
      <c r="PC26" s="27"/>
      <c r="PF26" s="27"/>
      <c r="PI26" s="27"/>
      <c r="PL26" s="27"/>
      <c r="PN26" s="28"/>
      <c r="PQ26" s="28"/>
      <c r="PR26" s="29"/>
      <c r="PS26" s="30" t="str">
        <f>IF(ISBLANK(PR26),"","Organizational")</f>
        <v/>
      </c>
      <c r="PU26" s="32"/>
      <c r="PV26" s="30" t="str">
        <f>IF(ISBLANK(PU26),"","Organizational")</f>
        <v/>
      </c>
      <c r="PX26" s="32"/>
      <c r="PY26" s="30" t="str">
        <f>IF(ISBLANK(PX26),"","Organizational")</f>
        <v/>
      </c>
      <c r="QA26" s="27" t="str">
        <f>IF(ISBLANK(PZ26),"",IF(ISBLANK(VLOOKUP(PZ26,role!A:E,2,FALSE)),"",VLOOKUP(PZ26,role!A:E,2,FALSE)))</f>
        <v/>
      </c>
      <c r="QB26" s="27" t="str">
        <f>IF(ISBLANK(PZ26),"",IF(ISBLANK(VLOOKUP(PZ26,role!A:E,3,FALSE)),"",VLOOKUP(PZ26,role!A:E,3,FALSE)))</f>
        <v/>
      </c>
      <c r="QC26" s="27" t="str">
        <f>IF(ISBLANK(PZ26),"",IF(ISBLANK(VLOOKUP(PZ26,role!A:E,4,FALSE)),"",VLOOKUP(PZ26,role!A:E,4,FALSE)))</f>
        <v/>
      </c>
      <c r="QD26" s="27" t="str">
        <f>IF(ISBLANK(PZ26),"",IF(ISBLANK(VLOOKUP(PZ26,role!A:E,5,FALSE)),"",VLOOKUP(PZ26,role!A:E,5,FALSE)))</f>
        <v/>
      </c>
      <c r="QE26" s="27" t="str">
        <f>IF(ISBLANK(PZ26),"",VLOOKUP(PZ26,role!A:F,6,FALSE))</f>
        <v/>
      </c>
      <c r="QF26" s="32"/>
      <c r="QG26" s="30" t="str">
        <f>IF(ISBLANK(QF26),"","Organizational")</f>
        <v/>
      </c>
      <c r="QI26" s="32"/>
      <c r="QJ26" s="30" t="str">
        <f>IF(ISBLANK(QI26),"","Organizational")</f>
        <v/>
      </c>
      <c r="QL26" s="28"/>
      <c r="QM26" s="32"/>
      <c r="QN26" s="30" t="str">
        <f>IF(ISBLANK(QM26),"","Organizational")</f>
        <v/>
      </c>
      <c r="QP26" s="32"/>
      <c r="QQ26" s="30" t="str">
        <f>IF(ISBLANK(QP26),"","Organizational")</f>
        <v/>
      </c>
      <c r="QS26" s="32"/>
      <c r="QT26" s="30" t="str">
        <f>IF(ISBLANK(QS26),"","Organizational")</f>
        <v/>
      </c>
      <c r="QV26" s="32"/>
      <c r="QW26" s="30" t="str">
        <f>IF(ISBLANK(QV26),"","Organizational")</f>
        <v/>
      </c>
      <c r="QY26" s="32"/>
      <c r="QZ26" s="30" t="str">
        <f>IF(ISBLANK(QY26),"","Organizational")</f>
        <v/>
      </c>
      <c r="RB26" s="28"/>
      <c r="RC26" s="29"/>
      <c r="RE26" s="27" t="str">
        <f t="shared" si="1"/>
        <v/>
      </c>
      <c r="RF26" s="35"/>
      <c r="RP26" s="28"/>
      <c r="RV26" s="28"/>
      <c r="SB26" s="28"/>
      <c r="SH26" s="28"/>
      <c r="SN26" s="28"/>
      <c r="ST26" s="31"/>
      <c r="SU26" s="50"/>
      <c r="SV26" s="50"/>
      <c r="SW26" s="52"/>
      <c r="SX26" s="50"/>
      <c r="SY26" s="50"/>
      <c r="SZ26" s="52"/>
      <c r="TA26" s="52"/>
      <c r="TB26" s="50"/>
      <c r="TC26" s="52"/>
      <c r="TD26" s="52"/>
      <c r="TE26" s="50"/>
      <c r="TF26" s="52"/>
      <c r="TG26" s="52"/>
      <c r="TH26" s="50"/>
      <c r="TI26" s="52"/>
      <c r="TJ26" s="33"/>
      <c r="TK26" s="29"/>
      <c r="TL26" s="32"/>
      <c r="TM26" s="30" t="str">
        <f t="shared" si="2"/>
        <v/>
      </c>
      <c r="TN26" s="27" t="str">
        <f t="shared" si="3"/>
        <v/>
      </c>
      <c r="TU26" s="27"/>
      <c r="TW26" s="27"/>
      <c r="TY26" s="27"/>
      <c r="UA26" s="27"/>
      <c r="UC26" s="27"/>
      <c r="UE26" s="27"/>
      <c r="UG26" s="33"/>
      <c r="UH26" s="27"/>
      <c r="UI26" s="27"/>
      <c r="UJ26" s="27"/>
      <c r="UK26" s="27"/>
      <c r="UL26" s="27"/>
      <c r="UM26" s="27"/>
      <c r="UN26" s="27"/>
      <c r="UO26" s="27"/>
      <c r="UP26" s="27"/>
    </row>
    <row r="27" spans="3:562" s="26" customFormat="1" x14ac:dyDescent="0.35">
      <c r="C27" s="27" t="str">
        <f t="shared" si="0"/>
        <v/>
      </c>
      <c r="H27" s="27"/>
      <c r="I27" s="27"/>
      <c r="J27" s="27"/>
      <c r="L27" s="29"/>
      <c r="N27" s="27" t="str">
        <f>IF(ISBLANK(L27),"","Personal")</f>
        <v/>
      </c>
      <c r="P27" s="27"/>
      <c r="S27" s="27"/>
      <c r="V27" s="27"/>
      <c r="Y27" s="27"/>
      <c r="AB27" s="27"/>
      <c r="AD27" s="28"/>
      <c r="AG27" s="35"/>
      <c r="AI27" s="27" t="str">
        <f>IF(ISBLANK(AG27),"","Personal")</f>
        <v/>
      </c>
      <c r="AK27" s="27"/>
      <c r="AN27" s="27"/>
      <c r="AQ27" s="27"/>
      <c r="AT27" s="27"/>
      <c r="AW27" s="27"/>
      <c r="AY27" s="28"/>
      <c r="BB27" s="35"/>
      <c r="BD27" s="27" t="str">
        <f>IF(ISBLANK(BB27),"","Personal")</f>
        <v/>
      </c>
      <c r="BF27" s="27"/>
      <c r="BI27" s="27"/>
      <c r="BL27" s="27"/>
      <c r="BO27" s="27"/>
      <c r="BR27" s="27"/>
      <c r="BT27" s="28"/>
      <c r="BW27" s="35"/>
      <c r="BY27" s="27" t="str">
        <f>IF(ISBLANK(BW27),"","Personal")</f>
        <v/>
      </c>
      <c r="CA27" s="27"/>
      <c r="CD27" s="27"/>
      <c r="CG27" s="27"/>
      <c r="CJ27" s="27"/>
      <c r="CM27" s="27"/>
      <c r="CO27" s="28"/>
      <c r="CR27" s="35"/>
      <c r="CT27" s="27" t="str">
        <f>IF(ISBLANK(CR27),"","Personal")</f>
        <v/>
      </c>
      <c r="CV27" s="27"/>
      <c r="CY27" s="27"/>
      <c r="DB27" s="27"/>
      <c r="DE27" s="27"/>
      <c r="DH27" s="27"/>
      <c r="DJ27" s="28"/>
      <c r="DM27" s="28"/>
      <c r="DP27" s="27" t="str">
        <f>IF(ISBLANK(DN27),"","Personal")</f>
        <v/>
      </c>
      <c r="DR27" s="27"/>
      <c r="DU27" s="27"/>
      <c r="DX27" s="27"/>
      <c r="EA27" s="27"/>
      <c r="ED27" s="27"/>
      <c r="EF27" s="28"/>
      <c r="EI27" s="35"/>
      <c r="EK27" s="27" t="str">
        <f>IF(ISBLANK(EI27),"","Personal")</f>
        <v/>
      </c>
      <c r="EM27" s="27"/>
      <c r="EP27" s="27"/>
      <c r="ES27" s="27"/>
      <c r="EV27" s="27"/>
      <c r="EY27" s="27"/>
      <c r="FA27" s="28"/>
      <c r="FD27" s="35"/>
      <c r="FF27" s="27" t="str">
        <f>IF(ISBLANK(FD27),"","Personal")</f>
        <v/>
      </c>
      <c r="FH27" s="27"/>
      <c r="FK27" s="27"/>
      <c r="FN27" s="27"/>
      <c r="FQ27" s="27"/>
      <c r="FT27" s="27"/>
      <c r="FV27" s="28"/>
      <c r="FY27" s="35"/>
      <c r="GA27" s="27" t="str">
        <f>IF(ISBLANK(FY27),"","Personal")</f>
        <v/>
      </c>
      <c r="GC27" s="27"/>
      <c r="GF27" s="27"/>
      <c r="GI27" s="27"/>
      <c r="GL27" s="27"/>
      <c r="GO27" s="27"/>
      <c r="GQ27" s="28"/>
      <c r="GT27" s="35"/>
      <c r="GV27" s="27" t="str">
        <f>IF(ISBLANK(GT27),"","Personal")</f>
        <v/>
      </c>
      <c r="GX27" s="27"/>
      <c r="HA27" s="27"/>
      <c r="HD27" s="27"/>
      <c r="HG27" s="27"/>
      <c r="HJ27" s="27"/>
      <c r="HL27" s="28"/>
      <c r="HO27" s="28"/>
      <c r="HR27" s="27" t="str">
        <f>IF(ISBLANK(HP27),"","Personal")</f>
        <v/>
      </c>
      <c r="HT27" s="27"/>
      <c r="HW27" s="27"/>
      <c r="HZ27" s="27"/>
      <c r="IC27" s="27"/>
      <c r="IF27" s="27"/>
      <c r="IH27" s="28"/>
      <c r="IK27" s="35"/>
      <c r="IM27" s="27" t="str">
        <f>IF(ISBLANK(IK27),"","Personal")</f>
        <v/>
      </c>
      <c r="IO27" s="27"/>
      <c r="IR27" s="27"/>
      <c r="IU27" s="27"/>
      <c r="IX27" s="27"/>
      <c r="JA27" s="27"/>
      <c r="JC27" s="28"/>
      <c r="JF27" s="35"/>
      <c r="JH27" s="27" t="str">
        <f>IF(ISBLANK(JF27),"","Personal")</f>
        <v/>
      </c>
      <c r="JJ27" s="27"/>
      <c r="JM27" s="27"/>
      <c r="JP27" s="27"/>
      <c r="JS27" s="27"/>
      <c r="JV27" s="27"/>
      <c r="JX27" s="28"/>
      <c r="KA27" s="35"/>
      <c r="KC27" s="27" t="str">
        <f>IF(ISBLANK(KA27),"","Personal")</f>
        <v/>
      </c>
      <c r="KE27" s="27"/>
      <c r="KH27" s="27"/>
      <c r="KK27" s="27"/>
      <c r="KN27" s="27"/>
      <c r="KQ27" s="27"/>
      <c r="KS27" s="28"/>
      <c r="KV27" s="35"/>
      <c r="KX27" s="27" t="str">
        <f>IF(ISBLANK(KV27),"","Personal")</f>
        <v/>
      </c>
      <c r="KZ27" s="27"/>
      <c r="LC27" s="27"/>
      <c r="LF27" s="27"/>
      <c r="LI27" s="27"/>
      <c r="LL27" s="27"/>
      <c r="LN27" s="28"/>
      <c r="LQ27" s="35"/>
      <c r="LS27" s="27" t="str">
        <f>IF(ISBLANK(LQ27),"","Personal")</f>
        <v/>
      </c>
      <c r="LU27" s="27"/>
      <c r="LX27" s="27"/>
      <c r="MA27" s="27"/>
      <c r="MD27" s="27"/>
      <c r="MG27" s="27"/>
      <c r="MI27" s="28"/>
      <c r="ML27" s="35"/>
      <c r="MN27" s="27" t="str">
        <f>IF(ISBLANK(ML27),"","Personal")</f>
        <v/>
      </c>
      <c r="MP27" s="27"/>
      <c r="MS27" s="27"/>
      <c r="MV27" s="27"/>
      <c r="MY27" s="27"/>
      <c r="NB27" s="27"/>
      <c r="ND27" s="28"/>
      <c r="NG27" s="35"/>
      <c r="NI27" s="27" t="str">
        <f>IF(ISBLANK(NG27),"","Personal")</f>
        <v/>
      </c>
      <c r="NK27" s="27"/>
      <c r="NN27" s="27"/>
      <c r="NQ27" s="27"/>
      <c r="NT27" s="27"/>
      <c r="NW27" s="27"/>
      <c r="NY27" s="28"/>
      <c r="OB27" s="35"/>
      <c r="OD27" s="27" t="str">
        <f>IF(ISBLANK(OB27),"","Personal")</f>
        <v/>
      </c>
      <c r="OF27" s="27"/>
      <c r="OI27" s="27"/>
      <c r="OL27" s="27"/>
      <c r="OO27" s="27"/>
      <c r="OR27" s="27"/>
      <c r="OT27" s="28"/>
      <c r="OW27" s="35"/>
      <c r="OZ27" s="27"/>
      <c r="PC27" s="27"/>
      <c r="PF27" s="27"/>
      <c r="PI27" s="27"/>
      <c r="PL27" s="27"/>
      <c r="PN27" s="28"/>
      <c r="PQ27" s="28"/>
      <c r="PR27" s="29"/>
      <c r="PS27" s="30" t="str">
        <f>IF(ISBLANK(PR27),"","Organizational")</f>
        <v/>
      </c>
      <c r="PU27" s="32"/>
      <c r="PV27" s="30" t="str">
        <f>IF(ISBLANK(PU27),"","Organizational")</f>
        <v/>
      </c>
      <c r="PX27" s="32"/>
      <c r="PY27" s="30" t="str">
        <f>IF(ISBLANK(PX27),"","Organizational")</f>
        <v/>
      </c>
      <c r="QA27" s="27" t="str">
        <f>IF(ISBLANK(PZ27),"",IF(ISBLANK(VLOOKUP(PZ27,role!A:E,2,FALSE)),"",VLOOKUP(PZ27,role!A:E,2,FALSE)))</f>
        <v/>
      </c>
      <c r="QB27" s="27" t="str">
        <f>IF(ISBLANK(PZ27),"",IF(ISBLANK(VLOOKUP(PZ27,role!A:E,3,FALSE)),"",VLOOKUP(PZ27,role!A:E,3,FALSE)))</f>
        <v/>
      </c>
      <c r="QC27" s="27" t="str">
        <f>IF(ISBLANK(PZ27),"",IF(ISBLANK(VLOOKUP(PZ27,role!A:E,4,FALSE)),"",VLOOKUP(PZ27,role!A:E,4,FALSE)))</f>
        <v/>
      </c>
      <c r="QD27" s="27" t="str">
        <f>IF(ISBLANK(PZ27),"",IF(ISBLANK(VLOOKUP(PZ27,role!A:E,5,FALSE)),"",VLOOKUP(PZ27,role!A:E,5,FALSE)))</f>
        <v/>
      </c>
      <c r="QE27" s="27" t="str">
        <f>IF(ISBLANK(PZ27),"",VLOOKUP(PZ27,role!A:F,6,FALSE))</f>
        <v/>
      </c>
      <c r="QF27" s="32"/>
      <c r="QG27" s="30" t="str">
        <f>IF(ISBLANK(QF27),"","Organizational")</f>
        <v/>
      </c>
      <c r="QI27" s="32"/>
      <c r="QJ27" s="30" t="str">
        <f>IF(ISBLANK(QI27),"","Organizational")</f>
        <v/>
      </c>
      <c r="QL27" s="28"/>
      <c r="QM27" s="32"/>
      <c r="QN27" s="30" t="str">
        <f>IF(ISBLANK(QM27),"","Organizational")</f>
        <v/>
      </c>
      <c r="QP27" s="32"/>
      <c r="QQ27" s="30" t="str">
        <f>IF(ISBLANK(QP27),"","Organizational")</f>
        <v/>
      </c>
      <c r="QS27" s="32"/>
      <c r="QT27" s="30" t="str">
        <f>IF(ISBLANK(QS27),"","Organizational")</f>
        <v/>
      </c>
      <c r="QV27" s="32"/>
      <c r="QW27" s="30" t="str">
        <f>IF(ISBLANK(QV27),"","Organizational")</f>
        <v/>
      </c>
      <c r="QY27" s="32"/>
      <c r="QZ27" s="30" t="str">
        <f>IF(ISBLANK(QY27),"","Organizational")</f>
        <v/>
      </c>
      <c r="RB27" s="28"/>
      <c r="RC27" s="29"/>
      <c r="RE27" s="27" t="str">
        <f t="shared" si="1"/>
        <v/>
      </c>
      <c r="RF27" s="35"/>
      <c r="RP27" s="28"/>
      <c r="RV27" s="28"/>
      <c r="SB27" s="28"/>
      <c r="SH27" s="28"/>
      <c r="SN27" s="28"/>
      <c r="ST27" s="31"/>
      <c r="SU27" s="50"/>
      <c r="SV27" s="50"/>
      <c r="SW27" s="52"/>
      <c r="SX27" s="50"/>
      <c r="SY27" s="50"/>
      <c r="SZ27" s="52"/>
      <c r="TA27" s="52"/>
      <c r="TB27" s="50"/>
      <c r="TC27" s="52"/>
      <c r="TD27" s="52"/>
      <c r="TE27" s="50"/>
      <c r="TF27" s="52"/>
      <c r="TG27" s="52"/>
      <c r="TH27" s="50"/>
      <c r="TI27" s="52"/>
      <c r="TJ27" s="33"/>
      <c r="TK27" s="29"/>
      <c r="TL27" s="32"/>
      <c r="TM27" s="30" t="str">
        <f t="shared" si="2"/>
        <v/>
      </c>
      <c r="TN27" s="27" t="str">
        <f t="shared" si="3"/>
        <v/>
      </c>
      <c r="TU27" s="27"/>
      <c r="TW27" s="27"/>
      <c r="TY27" s="27"/>
      <c r="UA27" s="27"/>
      <c r="UC27" s="27"/>
      <c r="UE27" s="27"/>
      <c r="UG27" s="33"/>
      <c r="UH27" s="27"/>
      <c r="UI27" s="27"/>
      <c r="UJ27" s="27"/>
      <c r="UK27" s="27"/>
      <c r="UL27" s="27"/>
      <c r="UM27" s="27"/>
      <c r="UN27" s="27"/>
      <c r="UO27" s="27"/>
      <c r="UP27" s="27"/>
    </row>
    <row r="28" spans="3:562" s="26" customFormat="1" x14ac:dyDescent="0.35">
      <c r="C28" s="27" t="str">
        <f t="shared" si="0"/>
        <v/>
      </c>
      <c r="H28" s="27"/>
      <c r="I28" s="27"/>
      <c r="J28" s="27"/>
      <c r="L28" s="29"/>
      <c r="N28" s="27" t="str">
        <f>IF(ISBLANK(L28),"","Personal")</f>
        <v/>
      </c>
      <c r="P28" s="27"/>
      <c r="S28" s="27"/>
      <c r="V28" s="27"/>
      <c r="Y28" s="27"/>
      <c r="AB28" s="27"/>
      <c r="AD28" s="28"/>
      <c r="AG28" s="35"/>
      <c r="AI28" s="27" t="str">
        <f>IF(ISBLANK(AG28),"","Personal")</f>
        <v/>
      </c>
      <c r="AK28" s="27"/>
      <c r="AN28" s="27"/>
      <c r="AQ28" s="27"/>
      <c r="AT28" s="27"/>
      <c r="AW28" s="27"/>
      <c r="AY28" s="28"/>
      <c r="BB28" s="35"/>
      <c r="BD28" s="27" t="str">
        <f>IF(ISBLANK(BB28),"","Personal")</f>
        <v/>
      </c>
      <c r="BF28" s="27"/>
      <c r="BI28" s="27"/>
      <c r="BL28" s="27"/>
      <c r="BO28" s="27"/>
      <c r="BR28" s="27"/>
      <c r="BT28" s="28"/>
      <c r="BW28" s="35"/>
      <c r="BY28" s="27" t="str">
        <f>IF(ISBLANK(BW28),"","Personal")</f>
        <v/>
      </c>
      <c r="CA28" s="27"/>
      <c r="CD28" s="27"/>
      <c r="CG28" s="27"/>
      <c r="CJ28" s="27"/>
      <c r="CM28" s="27"/>
      <c r="CO28" s="28"/>
      <c r="CR28" s="35"/>
      <c r="CT28" s="27" t="str">
        <f>IF(ISBLANK(CR28),"","Personal")</f>
        <v/>
      </c>
      <c r="CV28" s="27"/>
      <c r="CY28" s="27"/>
      <c r="DB28" s="27"/>
      <c r="DE28" s="27"/>
      <c r="DH28" s="27"/>
      <c r="DJ28" s="28"/>
      <c r="DM28" s="28"/>
      <c r="DP28" s="27" t="str">
        <f>IF(ISBLANK(DN28),"","Personal")</f>
        <v/>
      </c>
      <c r="DR28" s="27"/>
      <c r="DU28" s="27"/>
      <c r="DX28" s="27"/>
      <c r="EA28" s="27"/>
      <c r="ED28" s="27"/>
      <c r="EF28" s="28"/>
      <c r="EI28" s="35"/>
      <c r="EK28" s="27" t="str">
        <f>IF(ISBLANK(EI28),"","Personal")</f>
        <v/>
      </c>
      <c r="EM28" s="27"/>
      <c r="EP28" s="27"/>
      <c r="ES28" s="27"/>
      <c r="EV28" s="27"/>
      <c r="EY28" s="27"/>
      <c r="FA28" s="28"/>
      <c r="FD28" s="35"/>
      <c r="FF28" s="27" t="str">
        <f>IF(ISBLANK(FD28),"","Personal")</f>
        <v/>
      </c>
      <c r="FH28" s="27"/>
      <c r="FK28" s="27"/>
      <c r="FN28" s="27"/>
      <c r="FQ28" s="27"/>
      <c r="FT28" s="27"/>
      <c r="FV28" s="28"/>
      <c r="FY28" s="35"/>
      <c r="GA28" s="27" t="str">
        <f>IF(ISBLANK(FY28),"","Personal")</f>
        <v/>
      </c>
      <c r="GC28" s="27"/>
      <c r="GF28" s="27"/>
      <c r="GI28" s="27"/>
      <c r="GL28" s="27"/>
      <c r="GO28" s="27"/>
      <c r="GQ28" s="28"/>
      <c r="GT28" s="35"/>
      <c r="GV28" s="27" t="str">
        <f>IF(ISBLANK(GT28),"","Personal")</f>
        <v/>
      </c>
      <c r="GX28" s="27"/>
      <c r="HA28" s="27"/>
      <c r="HD28" s="27"/>
      <c r="HG28" s="27"/>
      <c r="HJ28" s="27"/>
      <c r="HL28" s="28"/>
      <c r="HO28" s="28"/>
      <c r="HR28" s="27" t="str">
        <f>IF(ISBLANK(HP28),"","Personal")</f>
        <v/>
      </c>
      <c r="HT28" s="27"/>
      <c r="HW28" s="27"/>
      <c r="HZ28" s="27"/>
      <c r="IC28" s="27"/>
      <c r="IF28" s="27"/>
      <c r="IH28" s="28"/>
      <c r="IK28" s="35"/>
      <c r="IM28" s="27" t="str">
        <f>IF(ISBLANK(IK28),"","Personal")</f>
        <v/>
      </c>
      <c r="IO28" s="27"/>
      <c r="IR28" s="27"/>
      <c r="IU28" s="27"/>
      <c r="IX28" s="27"/>
      <c r="JA28" s="27"/>
      <c r="JC28" s="28"/>
      <c r="JF28" s="35"/>
      <c r="JH28" s="27" t="str">
        <f>IF(ISBLANK(JF28),"","Personal")</f>
        <v/>
      </c>
      <c r="JJ28" s="27"/>
      <c r="JM28" s="27"/>
      <c r="JP28" s="27"/>
      <c r="JS28" s="27"/>
      <c r="JV28" s="27"/>
      <c r="JX28" s="28"/>
      <c r="KA28" s="35"/>
      <c r="KC28" s="27" t="str">
        <f>IF(ISBLANK(KA28),"","Personal")</f>
        <v/>
      </c>
      <c r="KE28" s="27"/>
      <c r="KH28" s="27"/>
      <c r="KK28" s="27"/>
      <c r="KN28" s="27"/>
      <c r="KQ28" s="27"/>
      <c r="KS28" s="28"/>
      <c r="KV28" s="35"/>
      <c r="KX28" s="27" t="str">
        <f>IF(ISBLANK(KV28),"","Personal")</f>
        <v/>
      </c>
      <c r="KZ28" s="27"/>
      <c r="LC28" s="27"/>
      <c r="LF28" s="27"/>
      <c r="LI28" s="27"/>
      <c r="LL28" s="27"/>
      <c r="LN28" s="28"/>
      <c r="LQ28" s="35"/>
      <c r="LS28" s="27" t="str">
        <f>IF(ISBLANK(LQ28),"","Personal")</f>
        <v/>
      </c>
      <c r="LU28" s="27"/>
      <c r="LX28" s="27"/>
      <c r="MA28" s="27"/>
      <c r="MD28" s="27"/>
      <c r="MG28" s="27"/>
      <c r="MI28" s="28"/>
      <c r="ML28" s="35"/>
      <c r="MN28" s="27" t="str">
        <f>IF(ISBLANK(ML28),"","Personal")</f>
        <v/>
      </c>
      <c r="MP28" s="27"/>
      <c r="MS28" s="27"/>
      <c r="MV28" s="27"/>
      <c r="MY28" s="27"/>
      <c r="NB28" s="27"/>
      <c r="ND28" s="28"/>
      <c r="NG28" s="35"/>
      <c r="NI28" s="27" t="str">
        <f>IF(ISBLANK(NG28),"","Personal")</f>
        <v/>
      </c>
      <c r="NK28" s="27"/>
      <c r="NN28" s="27"/>
      <c r="NQ28" s="27"/>
      <c r="NT28" s="27"/>
      <c r="NW28" s="27"/>
      <c r="NY28" s="28"/>
      <c r="OB28" s="35"/>
      <c r="OD28" s="27" t="str">
        <f>IF(ISBLANK(OB28),"","Personal")</f>
        <v/>
      </c>
      <c r="OF28" s="27"/>
      <c r="OI28" s="27"/>
      <c r="OL28" s="27"/>
      <c r="OO28" s="27"/>
      <c r="OR28" s="27"/>
      <c r="OT28" s="28"/>
      <c r="OW28" s="35"/>
      <c r="OZ28" s="27"/>
      <c r="PC28" s="27"/>
      <c r="PF28" s="27"/>
      <c r="PI28" s="27"/>
      <c r="PL28" s="27"/>
      <c r="PN28" s="28"/>
      <c r="PQ28" s="28"/>
      <c r="PR28" s="29"/>
      <c r="PS28" s="30" t="str">
        <f>IF(ISBLANK(PR28),"","Organizational")</f>
        <v/>
      </c>
      <c r="PU28" s="32"/>
      <c r="PV28" s="30" t="str">
        <f>IF(ISBLANK(PU28),"","Organizational")</f>
        <v/>
      </c>
      <c r="PX28" s="32"/>
      <c r="PY28" s="30" t="str">
        <f>IF(ISBLANK(PX28),"","Organizational")</f>
        <v/>
      </c>
      <c r="QA28" s="27" t="str">
        <f>IF(ISBLANK(PZ28),"",IF(ISBLANK(VLOOKUP(PZ28,role!A:E,2,FALSE)),"",VLOOKUP(PZ28,role!A:E,2,FALSE)))</f>
        <v/>
      </c>
      <c r="QB28" s="27" t="str">
        <f>IF(ISBLANK(PZ28),"",IF(ISBLANK(VLOOKUP(PZ28,role!A:E,3,FALSE)),"",VLOOKUP(PZ28,role!A:E,3,FALSE)))</f>
        <v/>
      </c>
      <c r="QC28" s="27" t="str">
        <f>IF(ISBLANK(PZ28),"",IF(ISBLANK(VLOOKUP(PZ28,role!A:E,4,FALSE)),"",VLOOKUP(PZ28,role!A:E,4,FALSE)))</f>
        <v/>
      </c>
      <c r="QD28" s="27" t="str">
        <f>IF(ISBLANK(PZ28),"",IF(ISBLANK(VLOOKUP(PZ28,role!A:E,5,FALSE)),"",VLOOKUP(PZ28,role!A:E,5,FALSE)))</f>
        <v/>
      </c>
      <c r="QE28" s="27" t="str">
        <f>IF(ISBLANK(PZ28),"",VLOOKUP(PZ28,role!A:F,6,FALSE))</f>
        <v/>
      </c>
      <c r="QF28" s="32"/>
      <c r="QG28" s="30" t="str">
        <f>IF(ISBLANK(QF28),"","Organizational")</f>
        <v/>
      </c>
      <c r="QI28" s="32"/>
      <c r="QJ28" s="30" t="str">
        <f>IF(ISBLANK(QI28),"","Organizational")</f>
        <v/>
      </c>
      <c r="QL28" s="28"/>
      <c r="QM28" s="32"/>
      <c r="QN28" s="30" t="str">
        <f>IF(ISBLANK(QM28),"","Organizational")</f>
        <v/>
      </c>
      <c r="QP28" s="32"/>
      <c r="QQ28" s="30" t="str">
        <f>IF(ISBLANK(QP28),"","Organizational")</f>
        <v/>
      </c>
      <c r="QS28" s="32"/>
      <c r="QT28" s="30" t="str">
        <f>IF(ISBLANK(QS28),"","Organizational")</f>
        <v/>
      </c>
      <c r="QV28" s="32"/>
      <c r="QW28" s="30" t="str">
        <f>IF(ISBLANK(QV28),"","Organizational")</f>
        <v/>
      </c>
      <c r="QY28" s="32"/>
      <c r="QZ28" s="30" t="str">
        <f>IF(ISBLANK(QY28),"","Organizational")</f>
        <v/>
      </c>
      <c r="RB28" s="28"/>
      <c r="RC28" s="29"/>
      <c r="RE28" s="27" t="str">
        <f t="shared" si="1"/>
        <v/>
      </c>
      <c r="RF28" s="35"/>
      <c r="RP28" s="28"/>
      <c r="RV28" s="28"/>
      <c r="SB28" s="28"/>
      <c r="SH28" s="28"/>
      <c r="SN28" s="28"/>
      <c r="ST28" s="31"/>
      <c r="SU28" s="50"/>
      <c r="SV28" s="50"/>
      <c r="SW28" s="52"/>
      <c r="SX28" s="50"/>
      <c r="SY28" s="50"/>
      <c r="SZ28" s="52"/>
      <c r="TA28" s="52"/>
      <c r="TB28" s="50"/>
      <c r="TC28" s="52"/>
      <c r="TD28" s="52"/>
      <c r="TE28" s="50"/>
      <c r="TF28" s="52"/>
      <c r="TG28" s="52"/>
      <c r="TH28" s="50"/>
      <c r="TI28" s="52"/>
      <c r="TJ28" s="33"/>
      <c r="TK28" s="29"/>
      <c r="TL28" s="32"/>
      <c r="TM28" s="30" t="str">
        <f t="shared" si="2"/>
        <v/>
      </c>
      <c r="TN28" s="27" t="str">
        <f t="shared" si="3"/>
        <v/>
      </c>
      <c r="TU28" s="27"/>
      <c r="TW28" s="27"/>
      <c r="TY28" s="27"/>
      <c r="UA28" s="27"/>
      <c r="UC28" s="27"/>
      <c r="UE28" s="27"/>
      <c r="UG28" s="33"/>
      <c r="UH28" s="27"/>
      <c r="UI28" s="27"/>
      <c r="UJ28" s="27"/>
      <c r="UK28" s="27"/>
      <c r="UL28" s="27"/>
      <c r="UM28" s="27"/>
      <c r="UN28" s="27"/>
      <c r="UO28" s="27"/>
      <c r="UP28" s="27"/>
    </row>
    <row r="29" spans="3:562" s="26" customFormat="1" x14ac:dyDescent="0.35">
      <c r="C29" s="27" t="str">
        <f t="shared" si="0"/>
        <v/>
      </c>
      <c r="H29" s="27"/>
      <c r="I29" s="27"/>
      <c r="J29" s="27"/>
      <c r="L29" s="29"/>
      <c r="N29" s="27" t="str">
        <f>IF(ISBLANK(L29),"","Personal")</f>
        <v/>
      </c>
      <c r="P29" s="27"/>
      <c r="S29" s="27"/>
      <c r="V29" s="27"/>
      <c r="Y29" s="27"/>
      <c r="AB29" s="27"/>
      <c r="AD29" s="28"/>
      <c r="AG29" s="35"/>
      <c r="AI29" s="27" t="str">
        <f>IF(ISBLANK(AG29),"","Personal")</f>
        <v/>
      </c>
      <c r="AK29" s="27"/>
      <c r="AN29" s="27"/>
      <c r="AQ29" s="27"/>
      <c r="AT29" s="27"/>
      <c r="AW29" s="27"/>
      <c r="AY29" s="28"/>
      <c r="BB29" s="35"/>
      <c r="BD29" s="27" t="str">
        <f>IF(ISBLANK(BB29),"","Personal")</f>
        <v/>
      </c>
      <c r="BF29" s="27"/>
      <c r="BI29" s="27"/>
      <c r="BL29" s="27"/>
      <c r="BO29" s="27"/>
      <c r="BR29" s="27"/>
      <c r="BT29" s="28"/>
      <c r="BW29" s="35"/>
      <c r="BY29" s="27" t="str">
        <f>IF(ISBLANK(BW29),"","Personal")</f>
        <v/>
      </c>
      <c r="CA29" s="27"/>
      <c r="CD29" s="27"/>
      <c r="CG29" s="27"/>
      <c r="CJ29" s="27"/>
      <c r="CM29" s="27"/>
      <c r="CO29" s="28"/>
      <c r="CR29" s="35"/>
      <c r="CT29" s="27" t="str">
        <f>IF(ISBLANK(CR29),"","Personal")</f>
        <v/>
      </c>
      <c r="CV29" s="27"/>
      <c r="CY29" s="27"/>
      <c r="DB29" s="27"/>
      <c r="DE29" s="27"/>
      <c r="DH29" s="27"/>
      <c r="DJ29" s="28"/>
      <c r="DM29" s="28"/>
      <c r="DP29" s="27" t="str">
        <f>IF(ISBLANK(DN29),"","Personal")</f>
        <v/>
      </c>
      <c r="DR29" s="27"/>
      <c r="DU29" s="27"/>
      <c r="DX29" s="27"/>
      <c r="EA29" s="27"/>
      <c r="ED29" s="27"/>
      <c r="EF29" s="28"/>
      <c r="EI29" s="35"/>
      <c r="EK29" s="27" t="str">
        <f>IF(ISBLANK(EI29),"","Personal")</f>
        <v/>
      </c>
      <c r="EM29" s="27"/>
      <c r="EP29" s="27"/>
      <c r="ES29" s="27"/>
      <c r="EV29" s="27"/>
      <c r="EY29" s="27"/>
      <c r="FA29" s="28"/>
      <c r="FD29" s="35"/>
      <c r="FF29" s="27" t="str">
        <f>IF(ISBLANK(FD29),"","Personal")</f>
        <v/>
      </c>
      <c r="FH29" s="27"/>
      <c r="FK29" s="27"/>
      <c r="FN29" s="27"/>
      <c r="FQ29" s="27"/>
      <c r="FT29" s="27"/>
      <c r="FV29" s="28"/>
      <c r="FY29" s="35"/>
      <c r="GA29" s="27" t="str">
        <f>IF(ISBLANK(FY29),"","Personal")</f>
        <v/>
      </c>
      <c r="GC29" s="27"/>
      <c r="GF29" s="27"/>
      <c r="GI29" s="27"/>
      <c r="GL29" s="27"/>
      <c r="GO29" s="27"/>
      <c r="GQ29" s="28"/>
      <c r="GT29" s="35"/>
      <c r="GV29" s="27" t="str">
        <f>IF(ISBLANK(GT29),"","Personal")</f>
        <v/>
      </c>
      <c r="GX29" s="27"/>
      <c r="HA29" s="27"/>
      <c r="HD29" s="27"/>
      <c r="HG29" s="27"/>
      <c r="HJ29" s="27"/>
      <c r="HL29" s="28"/>
      <c r="HO29" s="28"/>
      <c r="HR29" s="27" t="str">
        <f>IF(ISBLANK(HP29),"","Personal")</f>
        <v/>
      </c>
      <c r="HT29" s="27"/>
      <c r="HW29" s="27"/>
      <c r="HZ29" s="27"/>
      <c r="IC29" s="27"/>
      <c r="IF29" s="27"/>
      <c r="IH29" s="28"/>
      <c r="IK29" s="35"/>
      <c r="IM29" s="27" t="str">
        <f>IF(ISBLANK(IK29),"","Personal")</f>
        <v/>
      </c>
      <c r="IO29" s="27"/>
      <c r="IR29" s="27"/>
      <c r="IU29" s="27"/>
      <c r="IX29" s="27"/>
      <c r="JA29" s="27"/>
      <c r="JC29" s="28"/>
      <c r="JF29" s="35"/>
      <c r="JH29" s="27" t="str">
        <f>IF(ISBLANK(JF29),"","Personal")</f>
        <v/>
      </c>
      <c r="JJ29" s="27"/>
      <c r="JM29" s="27"/>
      <c r="JP29" s="27"/>
      <c r="JS29" s="27"/>
      <c r="JV29" s="27"/>
      <c r="JX29" s="28"/>
      <c r="KA29" s="35"/>
      <c r="KC29" s="27" t="str">
        <f>IF(ISBLANK(KA29),"","Personal")</f>
        <v/>
      </c>
      <c r="KE29" s="27"/>
      <c r="KH29" s="27"/>
      <c r="KK29" s="27"/>
      <c r="KN29" s="27"/>
      <c r="KQ29" s="27"/>
      <c r="KS29" s="28"/>
      <c r="KV29" s="35"/>
      <c r="KX29" s="27" t="str">
        <f>IF(ISBLANK(KV29),"","Personal")</f>
        <v/>
      </c>
      <c r="KZ29" s="27"/>
      <c r="LC29" s="27"/>
      <c r="LF29" s="27"/>
      <c r="LI29" s="27"/>
      <c r="LL29" s="27"/>
      <c r="LN29" s="28"/>
      <c r="LQ29" s="35"/>
      <c r="LS29" s="27" t="str">
        <f>IF(ISBLANK(LQ29),"","Personal")</f>
        <v/>
      </c>
      <c r="LU29" s="27"/>
      <c r="LX29" s="27"/>
      <c r="MA29" s="27"/>
      <c r="MD29" s="27"/>
      <c r="MG29" s="27"/>
      <c r="MI29" s="28"/>
      <c r="ML29" s="35"/>
      <c r="MN29" s="27" t="str">
        <f>IF(ISBLANK(ML29),"","Personal")</f>
        <v/>
      </c>
      <c r="MP29" s="27"/>
      <c r="MS29" s="27"/>
      <c r="MV29" s="27"/>
      <c r="MY29" s="27"/>
      <c r="NB29" s="27"/>
      <c r="ND29" s="28"/>
      <c r="NG29" s="35"/>
      <c r="NI29" s="27" t="str">
        <f>IF(ISBLANK(NG29),"","Personal")</f>
        <v/>
      </c>
      <c r="NK29" s="27"/>
      <c r="NN29" s="27"/>
      <c r="NQ29" s="27"/>
      <c r="NT29" s="27"/>
      <c r="NW29" s="27"/>
      <c r="NY29" s="28"/>
      <c r="OB29" s="35"/>
      <c r="OD29" s="27" t="str">
        <f>IF(ISBLANK(OB29),"","Personal")</f>
        <v/>
      </c>
      <c r="OF29" s="27"/>
      <c r="OI29" s="27"/>
      <c r="OL29" s="27"/>
      <c r="OO29" s="27"/>
      <c r="OR29" s="27"/>
      <c r="OT29" s="28"/>
      <c r="OW29" s="35"/>
      <c r="OZ29" s="27"/>
      <c r="PC29" s="27"/>
      <c r="PF29" s="27"/>
      <c r="PI29" s="27"/>
      <c r="PL29" s="27"/>
      <c r="PN29" s="28"/>
      <c r="PQ29" s="28"/>
      <c r="PR29" s="29"/>
      <c r="PS29" s="30" t="str">
        <f>IF(ISBLANK(PR29),"","Organizational")</f>
        <v/>
      </c>
      <c r="PU29" s="32"/>
      <c r="PV29" s="30" t="str">
        <f>IF(ISBLANK(PU29),"","Organizational")</f>
        <v/>
      </c>
      <c r="PX29" s="32"/>
      <c r="PY29" s="30" t="str">
        <f>IF(ISBLANK(PX29),"","Organizational")</f>
        <v/>
      </c>
      <c r="QA29" s="27" t="str">
        <f>IF(ISBLANK(PZ29),"",IF(ISBLANK(VLOOKUP(PZ29,role!A:E,2,FALSE)),"",VLOOKUP(PZ29,role!A:E,2,FALSE)))</f>
        <v/>
      </c>
      <c r="QB29" s="27" t="str">
        <f>IF(ISBLANK(PZ29),"",IF(ISBLANK(VLOOKUP(PZ29,role!A:E,3,FALSE)),"",VLOOKUP(PZ29,role!A:E,3,FALSE)))</f>
        <v/>
      </c>
      <c r="QC29" s="27" t="str">
        <f>IF(ISBLANK(PZ29),"",IF(ISBLANK(VLOOKUP(PZ29,role!A:E,4,FALSE)),"",VLOOKUP(PZ29,role!A:E,4,FALSE)))</f>
        <v/>
      </c>
      <c r="QD29" s="27" t="str">
        <f>IF(ISBLANK(PZ29),"",IF(ISBLANK(VLOOKUP(PZ29,role!A:E,5,FALSE)),"",VLOOKUP(PZ29,role!A:E,5,FALSE)))</f>
        <v/>
      </c>
      <c r="QE29" s="27" t="str">
        <f>IF(ISBLANK(PZ29),"",VLOOKUP(PZ29,role!A:F,6,FALSE))</f>
        <v/>
      </c>
      <c r="QF29" s="32"/>
      <c r="QG29" s="30" t="str">
        <f>IF(ISBLANK(QF29),"","Organizational")</f>
        <v/>
      </c>
      <c r="QI29" s="32"/>
      <c r="QJ29" s="30" t="str">
        <f>IF(ISBLANK(QI29),"","Organizational")</f>
        <v/>
      </c>
      <c r="QL29" s="28"/>
      <c r="QM29" s="32"/>
      <c r="QN29" s="30" t="str">
        <f>IF(ISBLANK(QM29),"","Organizational")</f>
        <v/>
      </c>
      <c r="QP29" s="32"/>
      <c r="QQ29" s="30" t="str">
        <f>IF(ISBLANK(QP29),"","Organizational")</f>
        <v/>
      </c>
      <c r="QS29" s="32"/>
      <c r="QT29" s="30" t="str">
        <f>IF(ISBLANK(QS29),"","Organizational")</f>
        <v/>
      </c>
      <c r="QV29" s="32"/>
      <c r="QW29" s="30" t="str">
        <f>IF(ISBLANK(QV29),"","Organizational")</f>
        <v/>
      </c>
      <c r="QY29" s="32"/>
      <c r="QZ29" s="30" t="str">
        <f>IF(ISBLANK(QY29),"","Organizational")</f>
        <v/>
      </c>
      <c r="RB29" s="28"/>
      <c r="RC29" s="29"/>
      <c r="RE29" s="27" t="str">
        <f t="shared" si="1"/>
        <v/>
      </c>
      <c r="RF29" s="35"/>
      <c r="RP29" s="28"/>
      <c r="RV29" s="28"/>
      <c r="SB29" s="28"/>
      <c r="SH29" s="28"/>
      <c r="SN29" s="28"/>
      <c r="ST29" s="31"/>
      <c r="SU29" s="50"/>
      <c r="SV29" s="50"/>
      <c r="SW29" s="52"/>
      <c r="SX29" s="50"/>
      <c r="SY29" s="50"/>
      <c r="SZ29" s="52"/>
      <c r="TA29" s="52"/>
      <c r="TB29" s="50"/>
      <c r="TC29" s="52"/>
      <c r="TD29" s="52"/>
      <c r="TE29" s="50"/>
      <c r="TF29" s="52"/>
      <c r="TG29" s="52"/>
      <c r="TH29" s="50"/>
      <c r="TI29" s="52"/>
      <c r="TJ29" s="33"/>
      <c r="TK29" s="29"/>
      <c r="TL29" s="32"/>
      <c r="TM29" s="30" t="str">
        <f t="shared" si="2"/>
        <v/>
      </c>
      <c r="TN29" s="27" t="str">
        <f t="shared" si="3"/>
        <v/>
      </c>
      <c r="TU29" s="27"/>
      <c r="TW29" s="27"/>
      <c r="TY29" s="27"/>
      <c r="UA29" s="27"/>
      <c r="UC29" s="27"/>
      <c r="UE29" s="27"/>
      <c r="UG29" s="33"/>
      <c r="UH29" s="27"/>
      <c r="UI29" s="27"/>
      <c r="UJ29" s="27"/>
      <c r="UK29" s="27"/>
      <c r="UL29" s="27"/>
      <c r="UM29" s="27"/>
      <c r="UN29" s="27"/>
      <c r="UO29" s="27"/>
      <c r="UP29" s="27"/>
    </row>
    <row r="30" spans="3:562" s="26" customFormat="1" x14ac:dyDescent="0.35">
      <c r="C30" s="27" t="str">
        <f t="shared" si="0"/>
        <v/>
      </c>
      <c r="H30" s="27"/>
      <c r="I30" s="27"/>
      <c r="J30" s="27"/>
      <c r="L30" s="29"/>
      <c r="N30" s="27" t="str">
        <f>IF(ISBLANK(L30),"","Personal")</f>
        <v/>
      </c>
      <c r="P30" s="27"/>
      <c r="S30" s="27"/>
      <c r="V30" s="27"/>
      <c r="Y30" s="27"/>
      <c r="AB30" s="27"/>
      <c r="AD30" s="28"/>
      <c r="AG30" s="35"/>
      <c r="AI30" s="27" t="str">
        <f>IF(ISBLANK(AG30),"","Personal")</f>
        <v/>
      </c>
      <c r="AK30" s="27"/>
      <c r="AN30" s="27"/>
      <c r="AQ30" s="27"/>
      <c r="AT30" s="27"/>
      <c r="AW30" s="27"/>
      <c r="AY30" s="28"/>
      <c r="BB30" s="35"/>
      <c r="BD30" s="27" t="str">
        <f>IF(ISBLANK(BB30),"","Personal")</f>
        <v/>
      </c>
      <c r="BF30" s="27"/>
      <c r="BI30" s="27"/>
      <c r="BL30" s="27"/>
      <c r="BO30" s="27"/>
      <c r="BR30" s="27"/>
      <c r="BT30" s="28"/>
      <c r="BW30" s="35"/>
      <c r="BY30" s="27" t="str">
        <f>IF(ISBLANK(BW30),"","Personal")</f>
        <v/>
      </c>
      <c r="CA30" s="27"/>
      <c r="CD30" s="27"/>
      <c r="CG30" s="27"/>
      <c r="CJ30" s="27"/>
      <c r="CM30" s="27"/>
      <c r="CO30" s="28"/>
      <c r="CR30" s="35"/>
      <c r="CT30" s="27" t="str">
        <f>IF(ISBLANK(CR30),"","Personal")</f>
        <v/>
      </c>
      <c r="CV30" s="27"/>
      <c r="CY30" s="27"/>
      <c r="DB30" s="27"/>
      <c r="DE30" s="27"/>
      <c r="DH30" s="27"/>
      <c r="DJ30" s="28"/>
      <c r="DM30" s="28"/>
      <c r="DP30" s="27" t="str">
        <f>IF(ISBLANK(DN30),"","Personal")</f>
        <v/>
      </c>
      <c r="DR30" s="27"/>
      <c r="DU30" s="27"/>
      <c r="DX30" s="27"/>
      <c r="EA30" s="27"/>
      <c r="ED30" s="27"/>
      <c r="EF30" s="28"/>
      <c r="EI30" s="35"/>
      <c r="EK30" s="27" t="str">
        <f>IF(ISBLANK(EI30),"","Personal")</f>
        <v/>
      </c>
      <c r="EM30" s="27"/>
      <c r="EP30" s="27"/>
      <c r="ES30" s="27"/>
      <c r="EV30" s="27"/>
      <c r="EY30" s="27"/>
      <c r="FA30" s="28"/>
      <c r="FD30" s="35"/>
      <c r="FF30" s="27" t="str">
        <f>IF(ISBLANK(FD30),"","Personal")</f>
        <v/>
      </c>
      <c r="FH30" s="27"/>
      <c r="FK30" s="27"/>
      <c r="FN30" s="27"/>
      <c r="FQ30" s="27"/>
      <c r="FT30" s="27"/>
      <c r="FV30" s="28"/>
      <c r="FY30" s="35"/>
      <c r="GA30" s="27" t="str">
        <f>IF(ISBLANK(FY30),"","Personal")</f>
        <v/>
      </c>
      <c r="GC30" s="27"/>
      <c r="GF30" s="27"/>
      <c r="GI30" s="27"/>
      <c r="GL30" s="27"/>
      <c r="GO30" s="27"/>
      <c r="GQ30" s="28"/>
      <c r="GT30" s="35"/>
      <c r="GV30" s="27" t="str">
        <f>IF(ISBLANK(GT30),"","Personal")</f>
        <v/>
      </c>
      <c r="GX30" s="27"/>
      <c r="HA30" s="27"/>
      <c r="HD30" s="27"/>
      <c r="HG30" s="27"/>
      <c r="HJ30" s="27"/>
      <c r="HL30" s="28"/>
      <c r="HO30" s="28"/>
      <c r="HR30" s="27" t="str">
        <f>IF(ISBLANK(HP30),"","Personal")</f>
        <v/>
      </c>
      <c r="HT30" s="27"/>
      <c r="HW30" s="27"/>
      <c r="HZ30" s="27"/>
      <c r="IC30" s="27"/>
      <c r="IF30" s="27"/>
      <c r="IH30" s="28"/>
      <c r="IK30" s="35"/>
      <c r="IM30" s="27" t="str">
        <f>IF(ISBLANK(IK30),"","Personal")</f>
        <v/>
      </c>
      <c r="IO30" s="27"/>
      <c r="IR30" s="27"/>
      <c r="IU30" s="27"/>
      <c r="IX30" s="27"/>
      <c r="JA30" s="27"/>
      <c r="JC30" s="28"/>
      <c r="JF30" s="35"/>
      <c r="JH30" s="27" t="str">
        <f>IF(ISBLANK(JF30),"","Personal")</f>
        <v/>
      </c>
      <c r="JJ30" s="27"/>
      <c r="JM30" s="27"/>
      <c r="JP30" s="27"/>
      <c r="JS30" s="27"/>
      <c r="JV30" s="27"/>
      <c r="JX30" s="28"/>
      <c r="KA30" s="35"/>
      <c r="KC30" s="27" t="str">
        <f>IF(ISBLANK(KA30),"","Personal")</f>
        <v/>
      </c>
      <c r="KE30" s="27"/>
      <c r="KH30" s="27"/>
      <c r="KK30" s="27"/>
      <c r="KN30" s="27"/>
      <c r="KQ30" s="27"/>
      <c r="KS30" s="28"/>
      <c r="KV30" s="35"/>
      <c r="KX30" s="27" t="str">
        <f>IF(ISBLANK(KV30),"","Personal")</f>
        <v/>
      </c>
      <c r="KZ30" s="27"/>
      <c r="LC30" s="27"/>
      <c r="LF30" s="27"/>
      <c r="LI30" s="27"/>
      <c r="LL30" s="27"/>
      <c r="LN30" s="28"/>
      <c r="LQ30" s="35"/>
      <c r="LS30" s="27" t="str">
        <f>IF(ISBLANK(LQ30),"","Personal")</f>
        <v/>
      </c>
      <c r="LU30" s="27"/>
      <c r="LX30" s="27"/>
      <c r="MA30" s="27"/>
      <c r="MD30" s="27"/>
      <c r="MG30" s="27"/>
      <c r="MI30" s="28"/>
      <c r="ML30" s="35"/>
      <c r="MN30" s="27" t="str">
        <f>IF(ISBLANK(ML30),"","Personal")</f>
        <v/>
      </c>
      <c r="MP30" s="27"/>
      <c r="MS30" s="27"/>
      <c r="MV30" s="27"/>
      <c r="MY30" s="27"/>
      <c r="NB30" s="27"/>
      <c r="ND30" s="28"/>
      <c r="NG30" s="35"/>
      <c r="NI30" s="27" t="str">
        <f>IF(ISBLANK(NG30),"","Personal")</f>
        <v/>
      </c>
      <c r="NK30" s="27"/>
      <c r="NN30" s="27"/>
      <c r="NQ30" s="27"/>
      <c r="NT30" s="27"/>
      <c r="NW30" s="27"/>
      <c r="NY30" s="28"/>
      <c r="OB30" s="35"/>
      <c r="OD30" s="27" t="str">
        <f>IF(ISBLANK(OB30),"","Personal")</f>
        <v/>
      </c>
      <c r="OF30" s="27"/>
      <c r="OI30" s="27"/>
      <c r="OL30" s="27"/>
      <c r="OO30" s="27"/>
      <c r="OR30" s="27"/>
      <c r="OT30" s="28"/>
      <c r="OW30" s="35"/>
      <c r="OZ30" s="27"/>
      <c r="PC30" s="27"/>
      <c r="PF30" s="27"/>
      <c r="PI30" s="27"/>
      <c r="PL30" s="27"/>
      <c r="PN30" s="28"/>
      <c r="PQ30" s="28"/>
      <c r="PR30" s="29"/>
      <c r="PS30" s="30" t="str">
        <f>IF(ISBLANK(PR30),"","Organizational")</f>
        <v/>
      </c>
      <c r="PU30" s="32"/>
      <c r="PV30" s="30" t="str">
        <f>IF(ISBLANK(PU30),"","Organizational")</f>
        <v/>
      </c>
      <c r="PX30" s="32"/>
      <c r="PY30" s="30" t="str">
        <f>IF(ISBLANK(PX30),"","Organizational")</f>
        <v/>
      </c>
      <c r="QA30" s="27" t="str">
        <f>IF(ISBLANK(PZ30),"",IF(ISBLANK(VLOOKUP(PZ30,role!A:E,2,FALSE)),"",VLOOKUP(PZ30,role!A:E,2,FALSE)))</f>
        <v/>
      </c>
      <c r="QB30" s="27" t="str">
        <f>IF(ISBLANK(PZ30),"",IF(ISBLANK(VLOOKUP(PZ30,role!A:E,3,FALSE)),"",VLOOKUP(PZ30,role!A:E,3,FALSE)))</f>
        <v/>
      </c>
      <c r="QC30" s="27" t="str">
        <f>IF(ISBLANK(PZ30),"",IF(ISBLANK(VLOOKUP(PZ30,role!A:E,4,FALSE)),"",VLOOKUP(PZ30,role!A:E,4,FALSE)))</f>
        <v/>
      </c>
      <c r="QD30" s="27" t="str">
        <f>IF(ISBLANK(PZ30),"",IF(ISBLANK(VLOOKUP(PZ30,role!A:E,5,FALSE)),"",VLOOKUP(PZ30,role!A:E,5,FALSE)))</f>
        <v/>
      </c>
      <c r="QE30" s="27" t="str">
        <f>IF(ISBLANK(PZ30),"",VLOOKUP(PZ30,role!A:F,6,FALSE))</f>
        <v/>
      </c>
      <c r="QF30" s="32"/>
      <c r="QG30" s="30" t="str">
        <f>IF(ISBLANK(QF30),"","Organizational")</f>
        <v/>
      </c>
      <c r="QI30" s="32"/>
      <c r="QJ30" s="30" t="str">
        <f>IF(ISBLANK(QI30),"","Organizational")</f>
        <v/>
      </c>
      <c r="QL30" s="28"/>
      <c r="QM30" s="32"/>
      <c r="QN30" s="30" t="str">
        <f>IF(ISBLANK(QM30),"","Organizational")</f>
        <v/>
      </c>
      <c r="QP30" s="32"/>
      <c r="QQ30" s="30" t="str">
        <f>IF(ISBLANK(QP30),"","Organizational")</f>
        <v/>
      </c>
      <c r="QS30" s="32"/>
      <c r="QT30" s="30" t="str">
        <f>IF(ISBLANK(QS30),"","Organizational")</f>
        <v/>
      </c>
      <c r="QV30" s="32"/>
      <c r="QW30" s="30" t="str">
        <f>IF(ISBLANK(QV30),"","Organizational")</f>
        <v/>
      </c>
      <c r="QY30" s="32"/>
      <c r="QZ30" s="30" t="str">
        <f>IF(ISBLANK(QY30),"","Organizational")</f>
        <v/>
      </c>
      <c r="RB30" s="28"/>
      <c r="RC30" s="29"/>
      <c r="RE30" s="27" t="str">
        <f t="shared" si="1"/>
        <v/>
      </c>
      <c r="RF30" s="35"/>
      <c r="RP30" s="28"/>
      <c r="RV30" s="28"/>
      <c r="SB30" s="28"/>
      <c r="SH30" s="28"/>
      <c r="SN30" s="28"/>
      <c r="ST30" s="31"/>
      <c r="SU30" s="50"/>
      <c r="SV30" s="50"/>
      <c r="SW30" s="52"/>
      <c r="SX30" s="50"/>
      <c r="SY30" s="50"/>
      <c r="SZ30" s="52"/>
      <c r="TA30" s="52"/>
      <c r="TB30" s="50"/>
      <c r="TC30" s="52"/>
      <c r="TD30" s="52"/>
      <c r="TE30" s="50"/>
      <c r="TF30" s="52"/>
      <c r="TG30" s="52"/>
      <c r="TH30" s="50"/>
      <c r="TI30" s="52"/>
      <c r="TJ30" s="33"/>
      <c r="TK30" s="29"/>
      <c r="TL30" s="32"/>
      <c r="TM30" s="30" t="str">
        <f t="shared" si="2"/>
        <v/>
      </c>
      <c r="TN30" s="27" t="str">
        <f t="shared" si="3"/>
        <v/>
      </c>
      <c r="TU30" s="27"/>
      <c r="TW30" s="27"/>
      <c r="TY30" s="27"/>
      <c r="UA30" s="27"/>
      <c r="UC30" s="27"/>
      <c r="UE30" s="27"/>
      <c r="UG30" s="33"/>
      <c r="UH30" s="27"/>
      <c r="UI30" s="27"/>
      <c r="UJ30" s="27"/>
      <c r="UK30" s="27"/>
      <c r="UL30" s="27"/>
      <c r="UM30" s="27"/>
      <c r="UN30" s="27"/>
      <c r="UO30" s="27"/>
      <c r="UP30" s="27"/>
    </row>
    <row r="31" spans="3:562" s="26" customFormat="1" x14ac:dyDescent="0.35">
      <c r="C31" s="27" t="str">
        <f t="shared" si="0"/>
        <v/>
      </c>
      <c r="H31" s="27"/>
      <c r="I31" s="27"/>
      <c r="J31" s="27"/>
      <c r="L31" s="29"/>
      <c r="N31" s="27" t="str">
        <f>IF(ISBLANK(L31),"","Personal")</f>
        <v/>
      </c>
      <c r="P31" s="27"/>
      <c r="S31" s="27"/>
      <c r="V31" s="27"/>
      <c r="Y31" s="27"/>
      <c r="AB31" s="27"/>
      <c r="AD31" s="28"/>
      <c r="AG31" s="35"/>
      <c r="AI31" s="27" t="str">
        <f>IF(ISBLANK(AG31),"","Personal")</f>
        <v/>
      </c>
      <c r="AK31" s="27"/>
      <c r="AN31" s="27"/>
      <c r="AQ31" s="27"/>
      <c r="AT31" s="27"/>
      <c r="AW31" s="27"/>
      <c r="AY31" s="28"/>
      <c r="BB31" s="35"/>
      <c r="BD31" s="27" t="str">
        <f>IF(ISBLANK(BB31),"","Personal")</f>
        <v/>
      </c>
      <c r="BF31" s="27"/>
      <c r="BI31" s="27"/>
      <c r="BL31" s="27"/>
      <c r="BO31" s="27"/>
      <c r="BR31" s="27"/>
      <c r="BT31" s="28"/>
      <c r="BW31" s="35"/>
      <c r="BY31" s="27" t="str">
        <f>IF(ISBLANK(BW31),"","Personal")</f>
        <v/>
      </c>
      <c r="CA31" s="27"/>
      <c r="CD31" s="27"/>
      <c r="CG31" s="27"/>
      <c r="CJ31" s="27"/>
      <c r="CM31" s="27"/>
      <c r="CO31" s="28"/>
      <c r="CR31" s="35"/>
      <c r="CT31" s="27" t="str">
        <f>IF(ISBLANK(CR31),"","Personal")</f>
        <v/>
      </c>
      <c r="CV31" s="27"/>
      <c r="CY31" s="27"/>
      <c r="DB31" s="27"/>
      <c r="DE31" s="27"/>
      <c r="DH31" s="27"/>
      <c r="DJ31" s="28"/>
      <c r="DM31" s="28"/>
      <c r="DP31" s="27" t="str">
        <f>IF(ISBLANK(DN31),"","Personal")</f>
        <v/>
      </c>
      <c r="DR31" s="27"/>
      <c r="DU31" s="27"/>
      <c r="DX31" s="27"/>
      <c r="EA31" s="27"/>
      <c r="ED31" s="27"/>
      <c r="EF31" s="28"/>
      <c r="EI31" s="35"/>
      <c r="EK31" s="27" t="str">
        <f>IF(ISBLANK(EI31),"","Personal")</f>
        <v/>
      </c>
      <c r="EM31" s="27"/>
      <c r="EP31" s="27"/>
      <c r="ES31" s="27"/>
      <c r="EV31" s="27"/>
      <c r="EY31" s="27"/>
      <c r="FA31" s="28"/>
      <c r="FD31" s="35"/>
      <c r="FF31" s="27" t="str">
        <f>IF(ISBLANK(FD31),"","Personal")</f>
        <v/>
      </c>
      <c r="FH31" s="27"/>
      <c r="FK31" s="27"/>
      <c r="FN31" s="27"/>
      <c r="FQ31" s="27"/>
      <c r="FT31" s="27"/>
      <c r="FV31" s="28"/>
      <c r="FY31" s="35"/>
      <c r="GA31" s="27" t="str">
        <f>IF(ISBLANK(FY31),"","Personal")</f>
        <v/>
      </c>
      <c r="GC31" s="27"/>
      <c r="GF31" s="27"/>
      <c r="GI31" s="27"/>
      <c r="GL31" s="27"/>
      <c r="GO31" s="27"/>
      <c r="GQ31" s="28"/>
      <c r="GT31" s="35"/>
      <c r="GV31" s="27" t="str">
        <f>IF(ISBLANK(GT31),"","Personal")</f>
        <v/>
      </c>
      <c r="GX31" s="27"/>
      <c r="HA31" s="27"/>
      <c r="HD31" s="27"/>
      <c r="HG31" s="27"/>
      <c r="HJ31" s="27"/>
      <c r="HL31" s="28"/>
      <c r="HO31" s="28"/>
      <c r="HR31" s="27" t="str">
        <f>IF(ISBLANK(HP31),"","Personal")</f>
        <v/>
      </c>
      <c r="HT31" s="27"/>
      <c r="HW31" s="27"/>
      <c r="HZ31" s="27"/>
      <c r="IC31" s="27"/>
      <c r="IF31" s="27"/>
      <c r="IH31" s="28"/>
      <c r="IK31" s="35"/>
      <c r="IM31" s="27" t="str">
        <f>IF(ISBLANK(IK31),"","Personal")</f>
        <v/>
      </c>
      <c r="IO31" s="27"/>
      <c r="IR31" s="27"/>
      <c r="IU31" s="27"/>
      <c r="IX31" s="27"/>
      <c r="JA31" s="27"/>
      <c r="JC31" s="28"/>
      <c r="JF31" s="35"/>
      <c r="JH31" s="27" t="str">
        <f>IF(ISBLANK(JF31),"","Personal")</f>
        <v/>
      </c>
      <c r="JJ31" s="27"/>
      <c r="JM31" s="27"/>
      <c r="JP31" s="27"/>
      <c r="JS31" s="27"/>
      <c r="JV31" s="27"/>
      <c r="JX31" s="28"/>
      <c r="KA31" s="35"/>
      <c r="KC31" s="27" t="str">
        <f>IF(ISBLANK(KA31),"","Personal")</f>
        <v/>
      </c>
      <c r="KE31" s="27"/>
      <c r="KH31" s="27"/>
      <c r="KK31" s="27"/>
      <c r="KN31" s="27"/>
      <c r="KQ31" s="27"/>
      <c r="KS31" s="28"/>
      <c r="KV31" s="35"/>
      <c r="KX31" s="27" t="str">
        <f>IF(ISBLANK(KV31),"","Personal")</f>
        <v/>
      </c>
      <c r="KZ31" s="27"/>
      <c r="LC31" s="27"/>
      <c r="LF31" s="27"/>
      <c r="LI31" s="27"/>
      <c r="LL31" s="27"/>
      <c r="LN31" s="28"/>
      <c r="LQ31" s="35"/>
      <c r="LS31" s="27" t="str">
        <f>IF(ISBLANK(LQ31),"","Personal")</f>
        <v/>
      </c>
      <c r="LU31" s="27"/>
      <c r="LX31" s="27"/>
      <c r="MA31" s="27"/>
      <c r="MD31" s="27"/>
      <c r="MG31" s="27"/>
      <c r="MI31" s="28"/>
      <c r="ML31" s="35"/>
      <c r="MN31" s="27" t="str">
        <f>IF(ISBLANK(ML31),"","Personal")</f>
        <v/>
      </c>
      <c r="MP31" s="27"/>
      <c r="MS31" s="27"/>
      <c r="MV31" s="27"/>
      <c r="MY31" s="27"/>
      <c r="NB31" s="27"/>
      <c r="ND31" s="28"/>
      <c r="NG31" s="35"/>
      <c r="NI31" s="27" t="str">
        <f>IF(ISBLANK(NG31),"","Personal")</f>
        <v/>
      </c>
      <c r="NK31" s="27"/>
      <c r="NN31" s="27"/>
      <c r="NQ31" s="27"/>
      <c r="NT31" s="27"/>
      <c r="NW31" s="27"/>
      <c r="NY31" s="28"/>
      <c r="OB31" s="35"/>
      <c r="OD31" s="27" t="str">
        <f>IF(ISBLANK(OB31),"","Personal")</f>
        <v/>
      </c>
      <c r="OF31" s="27"/>
      <c r="OI31" s="27"/>
      <c r="OL31" s="27"/>
      <c r="OO31" s="27"/>
      <c r="OR31" s="27"/>
      <c r="OT31" s="28"/>
      <c r="OW31" s="35"/>
      <c r="OZ31" s="27"/>
      <c r="PC31" s="27"/>
      <c r="PF31" s="27"/>
      <c r="PI31" s="27"/>
      <c r="PL31" s="27"/>
      <c r="PN31" s="28"/>
      <c r="PQ31" s="28"/>
      <c r="PR31" s="29"/>
      <c r="PS31" s="30" t="str">
        <f>IF(ISBLANK(PR31),"","Organizational")</f>
        <v/>
      </c>
      <c r="PU31" s="32"/>
      <c r="PV31" s="30" t="str">
        <f>IF(ISBLANK(PU31),"","Organizational")</f>
        <v/>
      </c>
      <c r="PX31" s="32"/>
      <c r="PY31" s="30" t="str">
        <f>IF(ISBLANK(PX31),"","Organizational")</f>
        <v/>
      </c>
      <c r="QA31" s="27" t="str">
        <f>IF(ISBLANK(PZ31),"",IF(ISBLANK(VLOOKUP(PZ31,role!A:E,2,FALSE)),"",VLOOKUP(PZ31,role!A:E,2,FALSE)))</f>
        <v/>
      </c>
      <c r="QB31" s="27" t="str">
        <f>IF(ISBLANK(PZ31),"",IF(ISBLANK(VLOOKUP(PZ31,role!A:E,3,FALSE)),"",VLOOKUP(PZ31,role!A:E,3,FALSE)))</f>
        <v/>
      </c>
      <c r="QC31" s="27" t="str">
        <f>IF(ISBLANK(PZ31),"",IF(ISBLANK(VLOOKUP(PZ31,role!A:E,4,FALSE)),"",VLOOKUP(PZ31,role!A:E,4,FALSE)))</f>
        <v/>
      </c>
      <c r="QD31" s="27" t="str">
        <f>IF(ISBLANK(PZ31),"",IF(ISBLANK(VLOOKUP(PZ31,role!A:E,5,FALSE)),"",VLOOKUP(PZ31,role!A:E,5,FALSE)))</f>
        <v/>
      </c>
      <c r="QE31" s="27" t="str">
        <f>IF(ISBLANK(PZ31),"",VLOOKUP(PZ31,role!A:F,6,FALSE))</f>
        <v/>
      </c>
      <c r="QF31" s="32"/>
      <c r="QG31" s="30" t="str">
        <f>IF(ISBLANK(QF31),"","Organizational")</f>
        <v/>
      </c>
      <c r="QI31" s="32"/>
      <c r="QJ31" s="30" t="str">
        <f>IF(ISBLANK(QI31),"","Organizational")</f>
        <v/>
      </c>
      <c r="QL31" s="28"/>
      <c r="QM31" s="32"/>
      <c r="QN31" s="30" t="str">
        <f>IF(ISBLANK(QM31),"","Organizational")</f>
        <v/>
      </c>
      <c r="QP31" s="32"/>
      <c r="QQ31" s="30" t="str">
        <f>IF(ISBLANK(QP31),"","Organizational")</f>
        <v/>
      </c>
      <c r="QS31" s="32"/>
      <c r="QT31" s="30" t="str">
        <f>IF(ISBLANK(QS31),"","Organizational")</f>
        <v/>
      </c>
      <c r="QV31" s="32"/>
      <c r="QW31" s="30" t="str">
        <f>IF(ISBLANK(QV31),"","Organizational")</f>
        <v/>
      </c>
      <c r="QY31" s="32"/>
      <c r="QZ31" s="30" t="str">
        <f>IF(ISBLANK(QY31),"","Organizational")</f>
        <v/>
      </c>
      <c r="RB31" s="28"/>
      <c r="RC31" s="29"/>
      <c r="RE31" s="27" t="str">
        <f t="shared" si="1"/>
        <v/>
      </c>
      <c r="RF31" s="35"/>
      <c r="RP31" s="28"/>
      <c r="RV31" s="28"/>
      <c r="SB31" s="28"/>
      <c r="SH31" s="28"/>
      <c r="SN31" s="28"/>
      <c r="ST31" s="31"/>
      <c r="SU31" s="50"/>
      <c r="SV31" s="50"/>
      <c r="SW31" s="52"/>
      <c r="SX31" s="50"/>
      <c r="SY31" s="50"/>
      <c r="SZ31" s="52"/>
      <c r="TA31" s="52"/>
      <c r="TB31" s="50"/>
      <c r="TC31" s="52"/>
      <c r="TD31" s="52"/>
      <c r="TE31" s="50"/>
      <c r="TF31" s="52"/>
      <c r="TG31" s="52"/>
      <c r="TH31" s="50"/>
      <c r="TI31" s="52"/>
      <c r="TJ31" s="33"/>
      <c r="TK31" s="29"/>
      <c r="TL31" s="32"/>
      <c r="TM31" s="30" t="str">
        <f t="shared" si="2"/>
        <v/>
      </c>
      <c r="TN31" s="27" t="str">
        <f t="shared" si="3"/>
        <v/>
      </c>
      <c r="TU31" s="27"/>
      <c r="TW31" s="27"/>
      <c r="TY31" s="27"/>
      <c r="UA31" s="27"/>
      <c r="UC31" s="27"/>
      <c r="UE31" s="27"/>
      <c r="UG31" s="33"/>
      <c r="UH31" s="27"/>
      <c r="UI31" s="27"/>
      <c r="UJ31" s="27"/>
      <c r="UK31" s="27"/>
      <c r="UL31" s="27"/>
      <c r="UM31" s="27"/>
      <c r="UN31" s="27"/>
      <c r="UO31" s="27"/>
      <c r="UP31" s="27"/>
    </row>
    <row r="32" spans="3:562" s="26" customFormat="1" x14ac:dyDescent="0.35">
      <c r="C32" s="27" t="str">
        <f t="shared" si="0"/>
        <v/>
      </c>
      <c r="H32" s="27"/>
      <c r="I32" s="27"/>
      <c r="J32" s="27"/>
      <c r="L32" s="29"/>
      <c r="N32" s="27" t="str">
        <f>IF(ISBLANK(L32),"","Personal")</f>
        <v/>
      </c>
      <c r="P32" s="27"/>
      <c r="S32" s="27"/>
      <c r="V32" s="27"/>
      <c r="Y32" s="27"/>
      <c r="AB32" s="27"/>
      <c r="AD32" s="28"/>
      <c r="AG32" s="35"/>
      <c r="AI32" s="27" t="str">
        <f>IF(ISBLANK(AG32),"","Personal")</f>
        <v/>
      </c>
      <c r="AK32" s="27"/>
      <c r="AN32" s="27"/>
      <c r="AQ32" s="27"/>
      <c r="AT32" s="27"/>
      <c r="AW32" s="27"/>
      <c r="AY32" s="28"/>
      <c r="BB32" s="35"/>
      <c r="BD32" s="27" t="str">
        <f>IF(ISBLANK(BB32),"","Personal")</f>
        <v/>
      </c>
      <c r="BF32" s="27"/>
      <c r="BI32" s="27"/>
      <c r="BL32" s="27"/>
      <c r="BO32" s="27"/>
      <c r="BR32" s="27"/>
      <c r="BT32" s="28"/>
      <c r="BW32" s="35"/>
      <c r="BY32" s="27" t="str">
        <f>IF(ISBLANK(BW32),"","Personal")</f>
        <v/>
      </c>
      <c r="CA32" s="27"/>
      <c r="CD32" s="27"/>
      <c r="CG32" s="27"/>
      <c r="CJ32" s="27"/>
      <c r="CM32" s="27"/>
      <c r="CO32" s="28"/>
      <c r="CR32" s="35"/>
      <c r="CT32" s="27" t="str">
        <f>IF(ISBLANK(CR32),"","Personal")</f>
        <v/>
      </c>
      <c r="CV32" s="27"/>
      <c r="CY32" s="27"/>
      <c r="DB32" s="27"/>
      <c r="DE32" s="27"/>
      <c r="DH32" s="27"/>
      <c r="DJ32" s="28"/>
      <c r="DM32" s="28"/>
      <c r="DP32" s="27" t="str">
        <f>IF(ISBLANK(DN32),"","Personal")</f>
        <v/>
      </c>
      <c r="DR32" s="27"/>
      <c r="DU32" s="27"/>
      <c r="DX32" s="27"/>
      <c r="EA32" s="27"/>
      <c r="ED32" s="27"/>
      <c r="EF32" s="28"/>
      <c r="EI32" s="35"/>
      <c r="EK32" s="27" t="str">
        <f>IF(ISBLANK(EI32),"","Personal")</f>
        <v/>
      </c>
      <c r="EM32" s="27"/>
      <c r="EP32" s="27"/>
      <c r="ES32" s="27"/>
      <c r="EV32" s="27"/>
      <c r="EY32" s="27"/>
      <c r="FA32" s="28"/>
      <c r="FD32" s="35"/>
      <c r="FF32" s="27" t="str">
        <f>IF(ISBLANK(FD32),"","Personal")</f>
        <v/>
      </c>
      <c r="FH32" s="27"/>
      <c r="FK32" s="27"/>
      <c r="FN32" s="27"/>
      <c r="FQ32" s="27"/>
      <c r="FT32" s="27"/>
      <c r="FV32" s="28"/>
      <c r="FY32" s="35"/>
      <c r="GA32" s="27" t="str">
        <f>IF(ISBLANK(FY32),"","Personal")</f>
        <v/>
      </c>
      <c r="GC32" s="27"/>
      <c r="GF32" s="27"/>
      <c r="GI32" s="27"/>
      <c r="GL32" s="27"/>
      <c r="GO32" s="27"/>
      <c r="GQ32" s="28"/>
      <c r="GT32" s="35"/>
      <c r="GV32" s="27" t="str">
        <f>IF(ISBLANK(GT32),"","Personal")</f>
        <v/>
      </c>
      <c r="GX32" s="27"/>
      <c r="HA32" s="27"/>
      <c r="HD32" s="27"/>
      <c r="HG32" s="27"/>
      <c r="HJ32" s="27"/>
      <c r="HL32" s="28"/>
      <c r="HO32" s="28"/>
      <c r="HR32" s="27" t="str">
        <f>IF(ISBLANK(HP32),"","Personal")</f>
        <v/>
      </c>
      <c r="HT32" s="27"/>
      <c r="HW32" s="27"/>
      <c r="HZ32" s="27"/>
      <c r="IC32" s="27"/>
      <c r="IF32" s="27"/>
      <c r="IH32" s="28"/>
      <c r="IK32" s="35"/>
      <c r="IM32" s="27" t="str">
        <f>IF(ISBLANK(IK32),"","Personal")</f>
        <v/>
      </c>
      <c r="IO32" s="27"/>
      <c r="IR32" s="27"/>
      <c r="IU32" s="27"/>
      <c r="IX32" s="27"/>
      <c r="JA32" s="27"/>
      <c r="JC32" s="28"/>
      <c r="JF32" s="35"/>
      <c r="JH32" s="27" t="str">
        <f>IF(ISBLANK(JF32),"","Personal")</f>
        <v/>
      </c>
      <c r="JJ32" s="27"/>
      <c r="JM32" s="27"/>
      <c r="JP32" s="27"/>
      <c r="JS32" s="27"/>
      <c r="JV32" s="27"/>
      <c r="JX32" s="28"/>
      <c r="KA32" s="35"/>
      <c r="KC32" s="27" t="str">
        <f>IF(ISBLANK(KA32),"","Personal")</f>
        <v/>
      </c>
      <c r="KE32" s="27"/>
      <c r="KH32" s="27"/>
      <c r="KK32" s="27"/>
      <c r="KN32" s="27"/>
      <c r="KQ32" s="27"/>
      <c r="KS32" s="28"/>
      <c r="KV32" s="35"/>
      <c r="KX32" s="27" t="str">
        <f>IF(ISBLANK(KV32),"","Personal")</f>
        <v/>
      </c>
      <c r="KZ32" s="27"/>
      <c r="LC32" s="27"/>
      <c r="LF32" s="27"/>
      <c r="LI32" s="27"/>
      <c r="LL32" s="27"/>
      <c r="LN32" s="28"/>
      <c r="LQ32" s="35"/>
      <c r="LS32" s="27" t="str">
        <f>IF(ISBLANK(LQ32),"","Personal")</f>
        <v/>
      </c>
      <c r="LU32" s="27"/>
      <c r="LX32" s="27"/>
      <c r="MA32" s="27"/>
      <c r="MD32" s="27"/>
      <c r="MG32" s="27"/>
      <c r="MI32" s="28"/>
      <c r="ML32" s="35"/>
      <c r="MN32" s="27" t="str">
        <f>IF(ISBLANK(ML32),"","Personal")</f>
        <v/>
      </c>
      <c r="MP32" s="27"/>
      <c r="MS32" s="27"/>
      <c r="MV32" s="27"/>
      <c r="MY32" s="27"/>
      <c r="NB32" s="27"/>
      <c r="ND32" s="28"/>
      <c r="NG32" s="35"/>
      <c r="NI32" s="27" t="str">
        <f>IF(ISBLANK(NG32),"","Personal")</f>
        <v/>
      </c>
      <c r="NK32" s="27"/>
      <c r="NN32" s="27"/>
      <c r="NQ32" s="27"/>
      <c r="NT32" s="27"/>
      <c r="NW32" s="27"/>
      <c r="NY32" s="28"/>
      <c r="OB32" s="35"/>
      <c r="OD32" s="27" t="str">
        <f>IF(ISBLANK(OB32),"","Personal")</f>
        <v/>
      </c>
      <c r="OF32" s="27"/>
      <c r="OI32" s="27"/>
      <c r="OL32" s="27"/>
      <c r="OO32" s="27"/>
      <c r="OR32" s="27"/>
      <c r="OT32" s="28"/>
      <c r="OW32" s="35"/>
      <c r="OZ32" s="27"/>
      <c r="PC32" s="27"/>
      <c r="PF32" s="27"/>
      <c r="PI32" s="27"/>
      <c r="PL32" s="27"/>
      <c r="PN32" s="28"/>
      <c r="PQ32" s="28"/>
      <c r="PR32" s="29"/>
      <c r="PS32" s="30" t="str">
        <f>IF(ISBLANK(PR32),"","Organizational")</f>
        <v/>
      </c>
      <c r="PU32" s="32"/>
      <c r="PV32" s="30" t="str">
        <f>IF(ISBLANK(PU32),"","Organizational")</f>
        <v/>
      </c>
      <c r="PX32" s="32"/>
      <c r="PY32" s="30" t="str">
        <f>IF(ISBLANK(PX32),"","Organizational")</f>
        <v/>
      </c>
      <c r="QA32" s="27" t="str">
        <f>IF(ISBLANK(PZ32),"",IF(ISBLANK(VLOOKUP(PZ32,role!A:E,2,FALSE)),"",VLOOKUP(PZ32,role!A:E,2,FALSE)))</f>
        <v/>
      </c>
      <c r="QB32" s="27" t="str">
        <f>IF(ISBLANK(PZ32),"",IF(ISBLANK(VLOOKUP(PZ32,role!A:E,3,FALSE)),"",VLOOKUP(PZ32,role!A:E,3,FALSE)))</f>
        <v/>
      </c>
      <c r="QC32" s="27" t="str">
        <f>IF(ISBLANK(PZ32),"",IF(ISBLANK(VLOOKUP(PZ32,role!A:E,4,FALSE)),"",VLOOKUP(PZ32,role!A:E,4,FALSE)))</f>
        <v/>
      </c>
      <c r="QD32" s="27" t="str">
        <f>IF(ISBLANK(PZ32),"",IF(ISBLANK(VLOOKUP(PZ32,role!A:E,5,FALSE)),"",VLOOKUP(PZ32,role!A:E,5,FALSE)))</f>
        <v/>
      </c>
      <c r="QE32" s="27" t="str">
        <f>IF(ISBLANK(PZ32),"",VLOOKUP(PZ32,role!A:F,6,FALSE))</f>
        <v/>
      </c>
      <c r="QF32" s="32"/>
      <c r="QG32" s="30" t="str">
        <f>IF(ISBLANK(QF32),"","Organizational")</f>
        <v/>
      </c>
      <c r="QI32" s="32"/>
      <c r="QJ32" s="30" t="str">
        <f>IF(ISBLANK(QI32),"","Organizational")</f>
        <v/>
      </c>
      <c r="QL32" s="28"/>
      <c r="QM32" s="32"/>
      <c r="QN32" s="30" t="str">
        <f>IF(ISBLANK(QM32),"","Organizational")</f>
        <v/>
      </c>
      <c r="QP32" s="32"/>
      <c r="QQ32" s="30" t="str">
        <f>IF(ISBLANK(QP32),"","Organizational")</f>
        <v/>
      </c>
      <c r="QS32" s="32"/>
      <c r="QT32" s="30" t="str">
        <f>IF(ISBLANK(QS32),"","Organizational")</f>
        <v/>
      </c>
      <c r="QV32" s="32"/>
      <c r="QW32" s="30" t="str">
        <f>IF(ISBLANK(QV32),"","Organizational")</f>
        <v/>
      </c>
      <c r="QY32" s="32"/>
      <c r="QZ32" s="30" t="str">
        <f>IF(ISBLANK(QY32),"","Organizational")</f>
        <v/>
      </c>
      <c r="RB32" s="28"/>
      <c r="RC32" s="29"/>
      <c r="RE32" s="27" t="str">
        <f t="shared" si="1"/>
        <v/>
      </c>
      <c r="RF32" s="35"/>
      <c r="RP32" s="28"/>
      <c r="RV32" s="28"/>
      <c r="SB32" s="28"/>
      <c r="SH32" s="28"/>
      <c r="SN32" s="28"/>
      <c r="ST32" s="31"/>
      <c r="SU32" s="50"/>
      <c r="SV32" s="50"/>
      <c r="SW32" s="52"/>
      <c r="SX32" s="50"/>
      <c r="SY32" s="50"/>
      <c r="SZ32" s="52"/>
      <c r="TA32" s="52"/>
      <c r="TB32" s="50"/>
      <c r="TC32" s="52"/>
      <c r="TD32" s="52"/>
      <c r="TE32" s="50"/>
      <c r="TF32" s="52"/>
      <c r="TG32" s="52"/>
      <c r="TH32" s="50"/>
      <c r="TI32" s="52"/>
      <c r="TJ32" s="33"/>
      <c r="TK32" s="29"/>
      <c r="TL32" s="32"/>
      <c r="TM32" s="30" t="str">
        <f t="shared" si="2"/>
        <v/>
      </c>
      <c r="TN32" s="27" t="str">
        <f t="shared" si="3"/>
        <v/>
      </c>
      <c r="TU32" s="27"/>
      <c r="TW32" s="27"/>
      <c r="TY32" s="27"/>
      <c r="UA32" s="27"/>
      <c r="UC32" s="27"/>
      <c r="UE32" s="27"/>
      <c r="UG32" s="33"/>
      <c r="UH32" s="27"/>
      <c r="UI32" s="27"/>
      <c r="UJ32" s="27"/>
      <c r="UK32" s="27"/>
      <c r="UL32" s="27"/>
      <c r="UM32" s="27"/>
      <c r="UN32" s="27"/>
      <c r="UO32" s="27"/>
      <c r="UP32" s="27"/>
    </row>
    <row r="33" spans="3:562" s="26" customFormat="1" x14ac:dyDescent="0.35">
      <c r="C33" s="27" t="str">
        <f t="shared" si="0"/>
        <v/>
      </c>
      <c r="H33" s="27"/>
      <c r="I33" s="27"/>
      <c r="J33" s="27"/>
      <c r="L33" s="29"/>
      <c r="N33" s="27" t="str">
        <f>IF(ISBLANK(L33),"","Personal")</f>
        <v/>
      </c>
      <c r="P33" s="27"/>
      <c r="S33" s="27"/>
      <c r="V33" s="27"/>
      <c r="Y33" s="27"/>
      <c r="AB33" s="27"/>
      <c r="AD33" s="28"/>
      <c r="AG33" s="35"/>
      <c r="AI33" s="27" t="str">
        <f>IF(ISBLANK(AG33),"","Personal")</f>
        <v/>
      </c>
      <c r="AK33" s="27"/>
      <c r="AN33" s="27"/>
      <c r="AQ33" s="27"/>
      <c r="AT33" s="27"/>
      <c r="AW33" s="27"/>
      <c r="AY33" s="28"/>
      <c r="BB33" s="35"/>
      <c r="BD33" s="27" t="str">
        <f>IF(ISBLANK(BB33),"","Personal")</f>
        <v/>
      </c>
      <c r="BF33" s="27"/>
      <c r="BI33" s="27"/>
      <c r="BL33" s="27"/>
      <c r="BO33" s="27"/>
      <c r="BR33" s="27"/>
      <c r="BT33" s="28"/>
      <c r="BW33" s="35"/>
      <c r="BY33" s="27" t="str">
        <f>IF(ISBLANK(BW33),"","Personal")</f>
        <v/>
      </c>
      <c r="CA33" s="27"/>
      <c r="CD33" s="27"/>
      <c r="CG33" s="27"/>
      <c r="CJ33" s="27"/>
      <c r="CM33" s="27"/>
      <c r="CO33" s="28"/>
      <c r="CR33" s="35"/>
      <c r="CT33" s="27" t="str">
        <f>IF(ISBLANK(CR33),"","Personal")</f>
        <v/>
      </c>
      <c r="CV33" s="27"/>
      <c r="CY33" s="27"/>
      <c r="DB33" s="27"/>
      <c r="DE33" s="27"/>
      <c r="DH33" s="27"/>
      <c r="DJ33" s="28"/>
      <c r="DM33" s="28"/>
      <c r="DP33" s="27" t="str">
        <f>IF(ISBLANK(DN33),"","Personal")</f>
        <v/>
      </c>
      <c r="DR33" s="27"/>
      <c r="DU33" s="27"/>
      <c r="DX33" s="27"/>
      <c r="EA33" s="27"/>
      <c r="ED33" s="27"/>
      <c r="EF33" s="28"/>
      <c r="EI33" s="35"/>
      <c r="EK33" s="27" t="str">
        <f>IF(ISBLANK(EI33),"","Personal")</f>
        <v/>
      </c>
      <c r="EM33" s="27"/>
      <c r="EP33" s="27"/>
      <c r="ES33" s="27"/>
      <c r="EV33" s="27"/>
      <c r="EY33" s="27"/>
      <c r="FA33" s="28"/>
      <c r="FD33" s="35"/>
      <c r="FF33" s="27" t="str">
        <f>IF(ISBLANK(FD33),"","Personal")</f>
        <v/>
      </c>
      <c r="FH33" s="27"/>
      <c r="FK33" s="27"/>
      <c r="FN33" s="27"/>
      <c r="FQ33" s="27"/>
      <c r="FT33" s="27"/>
      <c r="FV33" s="28"/>
      <c r="FY33" s="35"/>
      <c r="GA33" s="27" t="str">
        <f>IF(ISBLANK(FY33),"","Personal")</f>
        <v/>
      </c>
      <c r="GC33" s="27"/>
      <c r="GF33" s="27"/>
      <c r="GI33" s="27"/>
      <c r="GL33" s="27"/>
      <c r="GO33" s="27"/>
      <c r="GQ33" s="28"/>
      <c r="GT33" s="35"/>
      <c r="GV33" s="27" t="str">
        <f>IF(ISBLANK(GT33),"","Personal")</f>
        <v/>
      </c>
      <c r="GX33" s="27"/>
      <c r="HA33" s="27"/>
      <c r="HD33" s="27"/>
      <c r="HG33" s="27"/>
      <c r="HJ33" s="27"/>
      <c r="HL33" s="28"/>
      <c r="HO33" s="28"/>
      <c r="HR33" s="27" t="str">
        <f>IF(ISBLANK(HP33),"","Personal")</f>
        <v/>
      </c>
      <c r="HT33" s="27"/>
      <c r="HW33" s="27"/>
      <c r="HZ33" s="27"/>
      <c r="IC33" s="27"/>
      <c r="IF33" s="27"/>
      <c r="IH33" s="28"/>
      <c r="IK33" s="35"/>
      <c r="IM33" s="27" t="str">
        <f>IF(ISBLANK(IK33),"","Personal")</f>
        <v/>
      </c>
      <c r="IO33" s="27"/>
      <c r="IR33" s="27"/>
      <c r="IU33" s="27"/>
      <c r="IX33" s="27"/>
      <c r="JA33" s="27"/>
      <c r="JC33" s="28"/>
      <c r="JF33" s="35"/>
      <c r="JH33" s="27" t="str">
        <f>IF(ISBLANK(JF33),"","Personal")</f>
        <v/>
      </c>
      <c r="JJ33" s="27"/>
      <c r="JM33" s="27"/>
      <c r="JP33" s="27"/>
      <c r="JS33" s="27"/>
      <c r="JV33" s="27"/>
      <c r="JX33" s="28"/>
      <c r="KA33" s="35"/>
      <c r="KC33" s="27" t="str">
        <f>IF(ISBLANK(KA33),"","Personal")</f>
        <v/>
      </c>
      <c r="KE33" s="27"/>
      <c r="KH33" s="27"/>
      <c r="KK33" s="27"/>
      <c r="KN33" s="27"/>
      <c r="KQ33" s="27"/>
      <c r="KS33" s="28"/>
      <c r="KV33" s="35"/>
      <c r="KX33" s="27" t="str">
        <f>IF(ISBLANK(KV33),"","Personal")</f>
        <v/>
      </c>
      <c r="KZ33" s="27"/>
      <c r="LC33" s="27"/>
      <c r="LF33" s="27"/>
      <c r="LI33" s="27"/>
      <c r="LL33" s="27"/>
      <c r="LN33" s="28"/>
      <c r="LQ33" s="35"/>
      <c r="LS33" s="27" t="str">
        <f>IF(ISBLANK(LQ33),"","Personal")</f>
        <v/>
      </c>
      <c r="LU33" s="27"/>
      <c r="LX33" s="27"/>
      <c r="MA33" s="27"/>
      <c r="MD33" s="27"/>
      <c r="MG33" s="27"/>
      <c r="MI33" s="28"/>
      <c r="ML33" s="35"/>
      <c r="MN33" s="27" t="str">
        <f>IF(ISBLANK(ML33),"","Personal")</f>
        <v/>
      </c>
      <c r="MP33" s="27"/>
      <c r="MS33" s="27"/>
      <c r="MV33" s="27"/>
      <c r="MY33" s="27"/>
      <c r="NB33" s="27"/>
      <c r="ND33" s="28"/>
      <c r="NG33" s="35"/>
      <c r="NI33" s="27" t="str">
        <f>IF(ISBLANK(NG33),"","Personal")</f>
        <v/>
      </c>
      <c r="NK33" s="27"/>
      <c r="NN33" s="27"/>
      <c r="NQ33" s="27"/>
      <c r="NT33" s="27"/>
      <c r="NW33" s="27"/>
      <c r="NY33" s="28"/>
      <c r="OB33" s="35"/>
      <c r="OD33" s="27" t="str">
        <f>IF(ISBLANK(OB33),"","Personal")</f>
        <v/>
      </c>
      <c r="OF33" s="27"/>
      <c r="OI33" s="27"/>
      <c r="OL33" s="27"/>
      <c r="OO33" s="27"/>
      <c r="OR33" s="27"/>
      <c r="OT33" s="28"/>
      <c r="OW33" s="35"/>
      <c r="OZ33" s="27"/>
      <c r="PC33" s="27"/>
      <c r="PF33" s="27"/>
      <c r="PI33" s="27"/>
      <c r="PL33" s="27"/>
      <c r="PN33" s="28"/>
      <c r="PQ33" s="28"/>
      <c r="PR33" s="29"/>
      <c r="PS33" s="30" t="str">
        <f>IF(ISBLANK(PR33),"","Organizational")</f>
        <v/>
      </c>
      <c r="PU33" s="32"/>
      <c r="PV33" s="30" t="str">
        <f>IF(ISBLANK(PU33),"","Organizational")</f>
        <v/>
      </c>
      <c r="PX33" s="32"/>
      <c r="PY33" s="30" t="str">
        <f>IF(ISBLANK(PX33),"","Organizational")</f>
        <v/>
      </c>
      <c r="QA33" s="27" t="str">
        <f>IF(ISBLANK(PZ33),"",IF(ISBLANK(VLOOKUP(PZ33,role!A:E,2,FALSE)),"",VLOOKUP(PZ33,role!A:E,2,FALSE)))</f>
        <v/>
      </c>
      <c r="QB33" s="27" t="str">
        <f>IF(ISBLANK(PZ33),"",IF(ISBLANK(VLOOKUP(PZ33,role!A:E,3,FALSE)),"",VLOOKUP(PZ33,role!A:E,3,FALSE)))</f>
        <v/>
      </c>
      <c r="QC33" s="27" t="str">
        <f>IF(ISBLANK(PZ33),"",IF(ISBLANK(VLOOKUP(PZ33,role!A:E,4,FALSE)),"",VLOOKUP(PZ33,role!A:E,4,FALSE)))</f>
        <v/>
      </c>
      <c r="QD33" s="27" t="str">
        <f>IF(ISBLANK(PZ33),"",IF(ISBLANK(VLOOKUP(PZ33,role!A:E,5,FALSE)),"",VLOOKUP(PZ33,role!A:E,5,FALSE)))</f>
        <v/>
      </c>
      <c r="QE33" s="27" t="str">
        <f>IF(ISBLANK(PZ33),"",VLOOKUP(PZ33,role!A:F,6,FALSE))</f>
        <v/>
      </c>
      <c r="QF33" s="32"/>
      <c r="QG33" s="30" t="str">
        <f>IF(ISBLANK(QF33),"","Organizational")</f>
        <v/>
      </c>
      <c r="QI33" s="32"/>
      <c r="QJ33" s="30" t="str">
        <f>IF(ISBLANK(QI33),"","Organizational")</f>
        <v/>
      </c>
      <c r="QL33" s="28"/>
      <c r="QM33" s="32"/>
      <c r="QN33" s="30" t="str">
        <f>IF(ISBLANK(QM33),"","Organizational")</f>
        <v/>
      </c>
      <c r="QP33" s="32"/>
      <c r="QQ33" s="30" t="str">
        <f>IF(ISBLANK(QP33),"","Organizational")</f>
        <v/>
      </c>
      <c r="QS33" s="32"/>
      <c r="QT33" s="30" t="str">
        <f>IF(ISBLANK(QS33),"","Organizational")</f>
        <v/>
      </c>
      <c r="QV33" s="32"/>
      <c r="QW33" s="30" t="str">
        <f>IF(ISBLANK(QV33),"","Organizational")</f>
        <v/>
      </c>
      <c r="QY33" s="32"/>
      <c r="QZ33" s="30" t="str">
        <f>IF(ISBLANK(QY33),"","Organizational")</f>
        <v/>
      </c>
      <c r="RB33" s="28"/>
      <c r="RC33" s="29"/>
      <c r="RE33" s="27" t="str">
        <f t="shared" si="1"/>
        <v/>
      </c>
      <c r="RF33" s="35"/>
      <c r="RP33" s="28"/>
      <c r="RV33" s="28"/>
      <c r="SB33" s="28"/>
      <c r="SH33" s="28"/>
      <c r="SN33" s="28"/>
      <c r="ST33" s="31"/>
      <c r="SU33" s="50"/>
      <c r="SV33" s="50"/>
      <c r="SW33" s="52"/>
      <c r="SX33" s="50"/>
      <c r="SY33" s="50"/>
      <c r="SZ33" s="52"/>
      <c r="TA33" s="52"/>
      <c r="TB33" s="50"/>
      <c r="TC33" s="52"/>
      <c r="TD33" s="52"/>
      <c r="TE33" s="50"/>
      <c r="TF33" s="52"/>
      <c r="TG33" s="52"/>
      <c r="TH33" s="50"/>
      <c r="TI33" s="52"/>
      <c r="TJ33" s="33"/>
      <c r="TK33" s="29"/>
      <c r="TL33" s="32"/>
      <c r="TM33" s="30" t="str">
        <f t="shared" si="2"/>
        <v/>
      </c>
      <c r="TN33" s="27" t="str">
        <f t="shared" si="3"/>
        <v/>
      </c>
      <c r="TU33" s="27"/>
      <c r="TW33" s="27"/>
      <c r="TY33" s="27"/>
      <c r="UA33" s="27"/>
      <c r="UC33" s="27"/>
      <c r="UE33" s="27"/>
      <c r="UG33" s="33"/>
      <c r="UH33" s="27"/>
      <c r="UI33" s="27"/>
      <c r="UJ33" s="27"/>
      <c r="UK33" s="27"/>
      <c r="UL33" s="27"/>
      <c r="UM33" s="27"/>
      <c r="UN33" s="27"/>
      <c r="UO33" s="27"/>
      <c r="UP33" s="27"/>
    </row>
    <row r="34" spans="3:562" s="26" customFormat="1" x14ac:dyDescent="0.35">
      <c r="C34" s="27" t="str">
        <f t="shared" si="0"/>
        <v/>
      </c>
      <c r="H34" s="27"/>
      <c r="I34" s="27"/>
      <c r="J34" s="27"/>
      <c r="L34" s="29"/>
      <c r="N34" s="27" t="str">
        <f>IF(ISBLANK(L34),"","Personal")</f>
        <v/>
      </c>
      <c r="P34" s="27"/>
      <c r="S34" s="27"/>
      <c r="V34" s="27"/>
      <c r="Y34" s="27"/>
      <c r="AB34" s="27"/>
      <c r="AD34" s="28"/>
      <c r="AG34" s="35"/>
      <c r="AI34" s="27" t="str">
        <f>IF(ISBLANK(AG34),"","Personal")</f>
        <v/>
      </c>
      <c r="AK34" s="27"/>
      <c r="AN34" s="27"/>
      <c r="AQ34" s="27"/>
      <c r="AT34" s="27"/>
      <c r="AW34" s="27"/>
      <c r="AY34" s="28"/>
      <c r="BB34" s="35"/>
      <c r="BD34" s="27" t="str">
        <f>IF(ISBLANK(BB34),"","Personal")</f>
        <v/>
      </c>
      <c r="BF34" s="27"/>
      <c r="BI34" s="27"/>
      <c r="BL34" s="27"/>
      <c r="BO34" s="27"/>
      <c r="BR34" s="27"/>
      <c r="BT34" s="28"/>
      <c r="BW34" s="35"/>
      <c r="BY34" s="27" t="str">
        <f>IF(ISBLANK(BW34),"","Personal")</f>
        <v/>
      </c>
      <c r="CA34" s="27"/>
      <c r="CD34" s="27"/>
      <c r="CG34" s="27"/>
      <c r="CJ34" s="27"/>
      <c r="CM34" s="27"/>
      <c r="CO34" s="28"/>
      <c r="CR34" s="35"/>
      <c r="CT34" s="27" t="str">
        <f>IF(ISBLANK(CR34),"","Personal")</f>
        <v/>
      </c>
      <c r="CV34" s="27"/>
      <c r="CY34" s="27"/>
      <c r="DB34" s="27"/>
      <c r="DE34" s="27"/>
      <c r="DH34" s="27"/>
      <c r="DJ34" s="28"/>
      <c r="DM34" s="28"/>
      <c r="DP34" s="27" t="str">
        <f>IF(ISBLANK(DN34),"","Personal")</f>
        <v/>
      </c>
      <c r="DR34" s="27"/>
      <c r="DU34" s="27"/>
      <c r="DX34" s="27"/>
      <c r="EA34" s="27"/>
      <c r="ED34" s="27"/>
      <c r="EF34" s="28"/>
      <c r="EI34" s="35"/>
      <c r="EK34" s="27" t="str">
        <f>IF(ISBLANK(EI34),"","Personal")</f>
        <v/>
      </c>
      <c r="EM34" s="27"/>
      <c r="EP34" s="27"/>
      <c r="ES34" s="27"/>
      <c r="EV34" s="27"/>
      <c r="EY34" s="27"/>
      <c r="FA34" s="28"/>
      <c r="FD34" s="35"/>
      <c r="FF34" s="27" t="str">
        <f>IF(ISBLANK(FD34),"","Personal")</f>
        <v/>
      </c>
      <c r="FH34" s="27"/>
      <c r="FK34" s="27"/>
      <c r="FN34" s="27"/>
      <c r="FQ34" s="27"/>
      <c r="FT34" s="27"/>
      <c r="FV34" s="28"/>
      <c r="FY34" s="35"/>
      <c r="GA34" s="27" t="str">
        <f>IF(ISBLANK(FY34),"","Personal")</f>
        <v/>
      </c>
      <c r="GC34" s="27"/>
      <c r="GF34" s="27"/>
      <c r="GI34" s="27"/>
      <c r="GL34" s="27"/>
      <c r="GO34" s="27"/>
      <c r="GQ34" s="28"/>
      <c r="GT34" s="35"/>
      <c r="GV34" s="27" t="str">
        <f>IF(ISBLANK(GT34),"","Personal")</f>
        <v/>
      </c>
      <c r="GX34" s="27"/>
      <c r="HA34" s="27"/>
      <c r="HD34" s="27"/>
      <c r="HG34" s="27"/>
      <c r="HJ34" s="27"/>
      <c r="HL34" s="28"/>
      <c r="HO34" s="28"/>
      <c r="HR34" s="27" t="str">
        <f>IF(ISBLANK(HP34),"","Personal")</f>
        <v/>
      </c>
      <c r="HT34" s="27"/>
      <c r="HW34" s="27"/>
      <c r="HZ34" s="27"/>
      <c r="IC34" s="27"/>
      <c r="IF34" s="27"/>
      <c r="IH34" s="28"/>
      <c r="IK34" s="35"/>
      <c r="IM34" s="27" t="str">
        <f>IF(ISBLANK(IK34),"","Personal")</f>
        <v/>
      </c>
      <c r="IO34" s="27"/>
      <c r="IR34" s="27"/>
      <c r="IU34" s="27"/>
      <c r="IX34" s="27"/>
      <c r="JA34" s="27"/>
      <c r="JC34" s="28"/>
      <c r="JF34" s="35"/>
      <c r="JH34" s="27" t="str">
        <f>IF(ISBLANK(JF34),"","Personal")</f>
        <v/>
      </c>
      <c r="JJ34" s="27"/>
      <c r="JM34" s="27"/>
      <c r="JP34" s="27"/>
      <c r="JS34" s="27"/>
      <c r="JV34" s="27"/>
      <c r="JX34" s="28"/>
      <c r="KA34" s="35"/>
      <c r="KC34" s="27" t="str">
        <f>IF(ISBLANK(KA34),"","Personal")</f>
        <v/>
      </c>
      <c r="KE34" s="27"/>
      <c r="KH34" s="27"/>
      <c r="KK34" s="27"/>
      <c r="KN34" s="27"/>
      <c r="KQ34" s="27"/>
      <c r="KS34" s="28"/>
      <c r="KV34" s="35"/>
      <c r="KX34" s="27" t="str">
        <f>IF(ISBLANK(KV34),"","Personal")</f>
        <v/>
      </c>
      <c r="KZ34" s="27"/>
      <c r="LC34" s="27"/>
      <c r="LF34" s="27"/>
      <c r="LI34" s="27"/>
      <c r="LL34" s="27"/>
      <c r="LN34" s="28"/>
      <c r="LQ34" s="35"/>
      <c r="LS34" s="27" t="str">
        <f>IF(ISBLANK(LQ34),"","Personal")</f>
        <v/>
      </c>
      <c r="LU34" s="27"/>
      <c r="LX34" s="27"/>
      <c r="MA34" s="27"/>
      <c r="MD34" s="27"/>
      <c r="MG34" s="27"/>
      <c r="MI34" s="28"/>
      <c r="ML34" s="35"/>
      <c r="MN34" s="27" t="str">
        <f>IF(ISBLANK(ML34),"","Personal")</f>
        <v/>
      </c>
      <c r="MP34" s="27"/>
      <c r="MS34" s="27"/>
      <c r="MV34" s="27"/>
      <c r="MY34" s="27"/>
      <c r="NB34" s="27"/>
      <c r="ND34" s="28"/>
      <c r="NG34" s="35"/>
      <c r="NI34" s="27" t="str">
        <f>IF(ISBLANK(NG34),"","Personal")</f>
        <v/>
      </c>
      <c r="NK34" s="27"/>
      <c r="NN34" s="27"/>
      <c r="NQ34" s="27"/>
      <c r="NT34" s="27"/>
      <c r="NW34" s="27"/>
      <c r="NY34" s="28"/>
      <c r="OB34" s="35"/>
      <c r="OD34" s="27" t="str">
        <f>IF(ISBLANK(OB34),"","Personal")</f>
        <v/>
      </c>
      <c r="OF34" s="27"/>
      <c r="OI34" s="27"/>
      <c r="OL34" s="27"/>
      <c r="OO34" s="27"/>
      <c r="OR34" s="27"/>
      <c r="OT34" s="28"/>
      <c r="OW34" s="35"/>
      <c r="OZ34" s="27"/>
      <c r="PC34" s="27"/>
      <c r="PF34" s="27"/>
      <c r="PI34" s="27"/>
      <c r="PL34" s="27"/>
      <c r="PN34" s="28"/>
      <c r="PQ34" s="28"/>
      <c r="PR34" s="29"/>
      <c r="PS34" s="30" t="str">
        <f>IF(ISBLANK(PR34),"","Organizational")</f>
        <v/>
      </c>
      <c r="PU34" s="32"/>
      <c r="PV34" s="30" t="str">
        <f>IF(ISBLANK(PU34),"","Organizational")</f>
        <v/>
      </c>
      <c r="PX34" s="32"/>
      <c r="PY34" s="30" t="str">
        <f>IF(ISBLANK(PX34),"","Organizational")</f>
        <v/>
      </c>
      <c r="QA34" s="27" t="str">
        <f>IF(ISBLANK(PZ34),"",IF(ISBLANK(VLOOKUP(PZ34,role!A:E,2,FALSE)),"",VLOOKUP(PZ34,role!A:E,2,FALSE)))</f>
        <v/>
      </c>
      <c r="QB34" s="27" t="str">
        <f>IF(ISBLANK(PZ34),"",IF(ISBLANK(VLOOKUP(PZ34,role!A:E,3,FALSE)),"",VLOOKUP(PZ34,role!A:E,3,FALSE)))</f>
        <v/>
      </c>
      <c r="QC34" s="27" t="str">
        <f>IF(ISBLANK(PZ34),"",IF(ISBLANK(VLOOKUP(PZ34,role!A:E,4,FALSE)),"",VLOOKUP(PZ34,role!A:E,4,FALSE)))</f>
        <v/>
      </c>
      <c r="QD34" s="27" t="str">
        <f>IF(ISBLANK(PZ34),"",IF(ISBLANK(VLOOKUP(PZ34,role!A:E,5,FALSE)),"",VLOOKUP(PZ34,role!A:E,5,FALSE)))</f>
        <v/>
      </c>
      <c r="QE34" s="27" t="str">
        <f>IF(ISBLANK(PZ34),"",VLOOKUP(PZ34,role!A:F,6,FALSE))</f>
        <v/>
      </c>
      <c r="QF34" s="32"/>
      <c r="QG34" s="30" t="str">
        <f>IF(ISBLANK(QF34),"","Organizational")</f>
        <v/>
      </c>
      <c r="QI34" s="32"/>
      <c r="QJ34" s="30" t="str">
        <f>IF(ISBLANK(QI34),"","Organizational")</f>
        <v/>
      </c>
      <c r="QL34" s="28"/>
      <c r="QM34" s="32"/>
      <c r="QN34" s="30" t="str">
        <f>IF(ISBLANK(QM34),"","Organizational")</f>
        <v/>
      </c>
      <c r="QP34" s="32"/>
      <c r="QQ34" s="30" t="str">
        <f>IF(ISBLANK(QP34),"","Organizational")</f>
        <v/>
      </c>
      <c r="QS34" s="32"/>
      <c r="QT34" s="30" t="str">
        <f>IF(ISBLANK(QS34),"","Organizational")</f>
        <v/>
      </c>
      <c r="QV34" s="32"/>
      <c r="QW34" s="30" t="str">
        <f>IF(ISBLANK(QV34),"","Organizational")</f>
        <v/>
      </c>
      <c r="QY34" s="32"/>
      <c r="QZ34" s="30" t="str">
        <f>IF(ISBLANK(QY34),"","Organizational")</f>
        <v/>
      </c>
      <c r="RB34" s="28"/>
      <c r="RC34" s="29"/>
      <c r="RE34" s="27" t="str">
        <f t="shared" si="1"/>
        <v/>
      </c>
      <c r="RF34" s="35"/>
      <c r="RP34" s="28"/>
      <c r="RV34" s="28"/>
      <c r="SB34" s="28"/>
      <c r="SH34" s="28"/>
      <c r="SN34" s="28"/>
      <c r="ST34" s="31"/>
      <c r="SU34" s="50"/>
      <c r="SV34" s="50"/>
      <c r="SW34" s="52"/>
      <c r="SX34" s="50"/>
      <c r="SY34" s="50"/>
      <c r="SZ34" s="52"/>
      <c r="TA34" s="52"/>
      <c r="TB34" s="50"/>
      <c r="TC34" s="52"/>
      <c r="TD34" s="52"/>
      <c r="TE34" s="50"/>
      <c r="TF34" s="52"/>
      <c r="TG34" s="52"/>
      <c r="TH34" s="50"/>
      <c r="TI34" s="52"/>
      <c r="TJ34" s="33"/>
      <c r="TK34" s="29"/>
      <c r="TL34" s="32"/>
      <c r="TM34" s="30" t="str">
        <f t="shared" si="2"/>
        <v/>
      </c>
      <c r="TN34" s="27" t="str">
        <f t="shared" si="3"/>
        <v/>
      </c>
      <c r="TU34" s="27"/>
      <c r="TW34" s="27"/>
      <c r="TY34" s="27"/>
      <c r="UA34" s="27"/>
      <c r="UC34" s="27"/>
      <c r="UE34" s="27"/>
      <c r="UG34" s="33"/>
      <c r="UH34" s="27"/>
      <c r="UI34" s="27"/>
      <c r="UJ34" s="27"/>
      <c r="UK34" s="27"/>
      <c r="UL34" s="27"/>
      <c r="UM34" s="27"/>
      <c r="UN34" s="27"/>
      <c r="UO34" s="27"/>
      <c r="UP34" s="27"/>
    </row>
    <row r="35" spans="3:562" s="26" customFormat="1" x14ac:dyDescent="0.35">
      <c r="C35" s="27" t="str">
        <f t="shared" si="0"/>
        <v/>
      </c>
      <c r="H35" s="27"/>
      <c r="I35" s="27"/>
      <c r="J35" s="27"/>
      <c r="L35" s="29"/>
      <c r="N35" s="27" t="str">
        <f>IF(ISBLANK(L35),"","Personal")</f>
        <v/>
      </c>
      <c r="P35" s="27"/>
      <c r="S35" s="27"/>
      <c r="V35" s="27"/>
      <c r="Y35" s="27"/>
      <c r="AB35" s="27"/>
      <c r="AD35" s="28"/>
      <c r="AG35" s="35"/>
      <c r="AI35" s="27" t="str">
        <f>IF(ISBLANK(AG35),"","Personal")</f>
        <v/>
      </c>
      <c r="AK35" s="27"/>
      <c r="AN35" s="27"/>
      <c r="AQ35" s="27"/>
      <c r="AT35" s="27"/>
      <c r="AW35" s="27"/>
      <c r="AY35" s="28"/>
      <c r="BB35" s="35"/>
      <c r="BD35" s="27" t="str">
        <f>IF(ISBLANK(BB35),"","Personal")</f>
        <v/>
      </c>
      <c r="BF35" s="27"/>
      <c r="BI35" s="27"/>
      <c r="BL35" s="27"/>
      <c r="BO35" s="27"/>
      <c r="BR35" s="27"/>
      <c r="BT35" s="28"/>
      <c r="BW35" s="35"/>
      <c r="BY35" s="27" t="str">
        <f>IF(ISBLANK(BW35),"","Personal")</f>
        <v/>
      </c>
      <c r="CA35" s="27"/>
      <c r="CD35" s="27"/>
      <c r="CG35" s="27"/>
      <c r="CJ35" s="27"/>
      <c r="CM35" s="27"/>
      <c r="CO35" s="28"/>
      <c r="CR35" s="35"/>
      <c r="CT35" s="27" t="str">
        <f>IF(ISBLANK(CR35),"","Personal")</f>
        <v/>
      </c>
      <c r="CV35" s="27"/>
      <c r="CY35" s="27"/>
      <c r="DB35" s="27"/>
      <c r="DE35" s="27"/>
      <c r="DH35" s="27"/>
      <c r="DJ35" s="28"/>
      <c r="DM35" s="28"/>
      <c r="DP35" s="27" t="str">
        <f>IF(ISBLANK(DN35),"","Personal")</f>
        <v/>
      </c>
      <c r="DR35" s="27"/>
      <c r="DU35" s="27"/>
      <c r="DX35" s="27"/>
      <c r="EA35" s="27"/>
      <c r="ED35" s="27"/>
      <c r="EF35" s="28"/>
      <c r="EI35" s="35"/>
      <c r="EK35" s="27" t="str">
        <f>IF(ISBLANK(EI35),"","Personal")</f>
        <v/>
      </c>
      <c r="EM35" s="27"/>
      <c r="EP35" s="27"/>
      <c r="ES35" s="27"/>
      <c r="EV35" s="27"/>
      <c r="EY35" s="27"/>
      <c r="FA35" s="28"/>
      <c r="FD35" s="35"/>
      <c r="FF35" s="27" t="str">
        <f>IF(ISBLANK(FD35),"","Personal")</f>
        <v/>
      </c>
      <c r="FH35" s="27"/>
      <c r="FK35" s="27"/>
      <c r="FN35" s="27"/>
      <c r="FQ35" s="27"/>
      <c r="FT35" s="27"/>
      <c r="FV35" s="28"/>
      <c r="FY35" s="35"/>
      <c r="GA35" s="27" t="str">
        <f>IF(ISBLANK(FY35),"","Personal")</f>
        <v/>
      </c>
      <c r="GC35" s="27"/>
      <c r="GF35" s="27"/>
      <c r="GI35" s="27"/>
      <c r="GL35" s="27"/>
      <c r="GO35" s="27"/>
      <c r="GQ35" s="28"/>
      <c r="GT35" s="35"/>
      <c r="GV35" s="27" t="str">
        <f>IF(ISBLANK(GT35),"","Personal")</f>
        <v/>
      </c>
      <c r="GX35" s="27"/>
      <c r="HA35" s="27"/>
      <c r="HD35" s="27"/>
      <c r="HG35" s="27"/>
      <c r="HJ35" s="27"/>
      <c r="HL35" s="28"/>
      <c r="HO35" s="28"/>
      <c r="HR35" s="27" t="str">
        <f>IF(ISBLANK(HP35),"","Personal")</f>
        <v/>
      </c>
      <c r="HT35" s="27"/>
      <c r="HW35" s="27"/>
      <c r="HZ35" s="27"/>
      <c r="IC35" s="27"/>
      <c r="IF35" s="27"/>
      <c r="IH35" s="28"/>
      <c r="IK35" s="35"/>
      <c r="IM35" s="27" t="str">
        <f>IF(ISBLANK(IK35),"","Personal")</f>
        <v/>
      </c>
      <c r="IO35" s="27"/>
      <c r="IR35" s="27"/>
      <c r="IU35" s="27"/>
      <c r="IX35" s="27"/>
      <c r="JA35" s="27"/>
      <c r="JC35" s="28"/>
      <c r="JF35" s="35"/>
      <c r="JH35" s="27" t="str">
        <f>IF(ISBLANK(JF35),"","Personal")</f>
        <v/>
      </c>
      <c r="JJ35" s="27"/>
      <c r="JM35" s="27"/>
      <c r="JP35" s="27"/>
      <c r="JS35" s="27"/>
      <c r="JV35" s="27"/>
      <c r="JX35" s="28"/>
      <c r="KA35" s="35"/>
      <c r="KC35" s="27" t="str">
        <f>IF(ISBLANK(KA35),"","Personal")</f>
        <v/>
      </c>
      <c r="KE35" s="27"/>
      <c r="KH35" s="27"/>
      <c r="KK35" s="27"/>
      <c r="KN35" s="27"/>
      <c r="KQ35" s="27"/>
      <c r="KS35" s="28"/>
      <c r="KV35" s="35"/>
      <c r="KX35" s="27" t="str">
        <f>IF(ISBLANK(KV35),"","Personal")</f>
        <v/>
      </c>
      <c r="KZ35" s="27"/>
      <c r="LC35" s="27"/>
      <c r="LF35" s="27"/>
      <c r="LI35" s="27"/>
      <c r="LL35" s="27"/>
      <c r="LN35" s="28"/>
      <c r="LQ35" s="35"/>
      <c r="LS35" s="27" t="str">
        <f>IF(ISBLANK(LQ35),"","Personal")</f>
        <v/>
      </c>
      <c r="LU35" s="27"/>
      <c r="LX35" s="27"/>
      <c r="MA35" s="27"/>
      <c r="MD35" s="27"/>
      <c r="MG35" s="27"/>
      <c r="MI35" s="28"/>
      <c r="ML35" s="35"/>
      <c r="MN35" s="27" t="str">
        <f>IF(ISBLANK(ML35),"","Personal")</f>
        <v/>
      </c>
      <c r="MP35" s="27"/>
      <c r="MS35" s="27"/>
      <c r="MV35" s="27"/>
      <c r="MY35" s="27"/>
      <c r="NB35" s="27"/>
      <c r="ND35" s="28"/>
      <c r="NG35" s="35"/>
      <c r="NI35" s="27" t="str">
        <f>IF(ISBLANK(NG35),"","Personal")</f>
        <v/>
      </c>
      <c r="NK35" s="27"/>
      <c r="NN35" s="27"/>
      <c r="NQ35" s="27"/>
      <c r="NT35" s="27"/>
      <c r="NW35" s="27"/>
      <c r="NY35" s="28"/>
      <c r="OB35" s="35"/>
      <c r="OD35" s="27" t="str">
        <f>IF(ISBLANK(OB35),"","Personal")</f>
        <v/>
      </c>
      <c r="OF35" s="27"/>
      <c r="OI35" s="27"/>
      <c r="OL35" s="27"/>
      <c r="OO35" s="27"/>
      <c r="OR35" s="27"/>
      <c r="OT35" s="28"/>
      <c r="OW35" s="35"/>
      <c r="OZ35" s="27"/>
      <c r="PC35" s="27"/>
      <c r="PF35" s="27"/>
      <c r="PI35" s="27"/>
      <c r="PL35" s="27"/>
      <c r="PN35" s="28"/>
      <c r="PQ35" s="28"/>
      <c r="PR35" s="29"/>
      <c r="PS35" s="30" t="str">
        <f>IF(ISBLANK(PR35),"","Organizational")</f>
        <v/>
      </c>
      <c r="PU35" s="32"/>
      <c r="PV35" s="30" t="str">
        <f>IF(ISBLANK(PU35),"","Organizational")</f>
        <v/>
      </c>
      <c r="PX35" s="32"/>
      <c r="PY35" s="30" t="str">
        <f>IF(ISBLANK(PX35),"","Organizational")</f>
        <v/>
      </c>
      <c r="QA35" s="27" t="str">
        <f>IF(ISBLANK(PZ35),"",IF(ISBLANK(VLOOKUP(PZ35,role!A:E,2,FALSE)),"",VLOOKUP(PZ35,role!A:E,2,FALSE)))</f>
        <v/>
      </c>
      <c r="QB35" s="27" t="str">
        <f>IF(ISBLANK(PZ35),"",IF(ISBLANK(VLOOKUP(PZ35,role!A:E,3,FALSE)),"",VLOOKUP(PZ35,role!A:E,3,FALSE)))</f>
        <v/>
      </c>
      <c r="QC35" s="27" t="str">
        <f>IF(ISBLANK(PZ35),"",IF(ISBLANK(VLOOKUP(PZ35,role!A:E,4,FALSE)),"",VLOOKUP(PZ35,role!A:E,4,FALSE)))</f>
        <v/>
      </c>
      <c r="QD35" s="27" t="str">
        <f>IF(ISBLANK(PZ35),"",IF(ISBLANK(VLOOKUP(PZ35,role!A:E,5,FALSE)),"",VLOOKUP(PZ35,role!A:E,5,FALSE)))</f>
        <v/>
      </c>
      <c r="QE35" s="27" t="str">
        <f>IF(ISBLANK(PZ35),"",VLOOKUP(PZ35,role!A:F,6,FALSE))</f>
        <v/>
      </c>
      <c r="QF35" s="32"/>
      <c r="QG35" s="30" t="str">
        <f>IF(ISBLANK(QF35),"","Organizational")</f>
        <v/>
      </c>
      <c r="QI35" s="32"/>
      <c r="QJ35" s="30" t="str">
        <f>IF(ISBLANK(QI35),"","Organizational")</f>
        <v/>
      </c>
      <c r="QL35" s="28"/>
      <c r="QM35" s="32"/>
      <c r="QN35" s="30" t="str">
        <f>IF(ISBLANK(QM35),"","Organizational")</f>
        <v/>
      </c>
      <c r="QP35" s="32"/>
      <c r="QQ35" s="30" t="str">
        <f>IF(ISBLANK(QP35),"","Organizational")</f>
        <v/>
      </c>
      <c r="QS35" s="32"/>
      <c r="QT35" s="30" t="str">
        <f>IF(ISBLANK(QS35),"","Organizational")</f>
        <v/>
      </c>
      <c r="QV35" s="32"/>
      <c r="QW35" s="30" t="str">
        <f>IF(ISBLANK(QV35),"","Organizational")</f>
        <v/>
      </c>
      <c r="QY35" s="32"/>
      <c r="QZ35" s="30" t="str">
        <f>IF(ISBLANK(QY35),"","Organizational")</f>
        <v/>
      </c>
      <c r="RB35" s="28"/>
      <c r="RC35" s="29"/>
      <c r="RE35" s="27" t="str">
        <f t="shared" si="1"/>
        <v/>
      </c>
      <c r="RF35" s="35"/>
      <c r="RP35" s="28"/>
      <c r="RV35" s="28"/>
      <c r="SB35" s="28"/>
      <c r="SH35" s="28"/>
      <c r="SN35" s="28"/>
      <c r="ST35" s="31"/>
      <c r="SU35" s="50"/>
      <c r="SV35" s="50"/>
      <c r="SW35" s="52"/>
      <c r="SX35" s="50"/>
      <c r="SY35" s="50"/>
      <c r="SZ35" s="52"/>
      <c r="TA35" s="52"/>
      <c r="TB35" s="50"/>
      <c r="TC35" s="52"/>
      <c r="TD35" s="52"/>
      <c r="TE35" s="50"/>
      <c r="TF35" s="52"/>
      <c r="TG35" s="52"/>
      <c r="TH35" s="50"/>
      <c r="TI35" s="52"/>
      <c r="TJ35" s="33"/>
      <c r="TK35" s="29"/>
      <c r="TL35" s="32"/>
      <c r="TM35" s="30" t="str">
        <f t="shared" si="2"/>
        <v/>
      </c>
      <c r="TN35" s="27" t="str">
        <f t="shared" si="3"/>
        <v/>
      </c>
      <c r="TU35" s="27"/>
      <c r="TW35" s="27"/>
      <c r="TY35" s="27"/>
      <c r="UA35" s="27"/>
      <c r="UC35" s="27"/>
      <c r="UE35" s="27"/>
      <c r="UG35" s="33"/>
      <c r="UH35" s="27"/>
      <c r="UI35" s="27"/>
      <c r="UJ35" s="27"/>
      <c r="UK35" s="27"/>
      <c r="UL35" s="27"/>
      <c r="UM35" s="27"/>
      <c r="UN35" s="27"/>
      <c r="UO35" s="27"/>
      <c r="UP35" s="27"/>
    </row>
    <row r="36" spans="3:562" s="26" customFormat="1" x14ac:dyDescent="0.35">
      <c r="C36" s="27" t="str">
        <f t="shared" si="0"/>
        <v/>
      </c>
      <c r="H36" s="27"/>
      <c r="I36" s="27"/>
      <c r="J36" s="27"/>
      <c r="L36" s="29"/>
      <c r="N36" s="27" t="str">
        <f>IF(ISBLANK(L36),"","Personal")</f>
        <v/>
      </c>
      <c r="P36" s="27"/>
      <c r="S36" s="27"/>
      <c r="V36" s="27"/>
      <c r="Y36" s="27"/>
      <c r="AB36" s="27"/>
      <c r="AD36" s="28"/>
      <c r="AG36" s="35"/>
      <c r="AI36" s="27" t="str">
        <f>IF(ISBLANK(AG36),"","Personal")</f>
        <v/>
      </c>
      <c r="AK36" s="27"/>
      <c r="AN36" s="27"/>
      <c r="AQ36" s="27"/>
      <c r="AT36" s="27"/>
      <c r="AW36" s="27"/>
      <c r="AY36" s="28"/>
      <c r="BB36" s="35"/>
      <c r="BD36" s="27" t="str">
        <f>IF(ISBLANK(BB36),"","Personal")</f>
        <v/>
      </c>
      <c r="BF36" s="27"/>
      <c r="BI36" s="27"/>
      <c r="BL36" s="27"/>
      <c r="BO36" s="27"/>
      <c r="BR36" s="27"/>
      <c r="BT36" s="28"/>
      <c r="BW36" s="35"/>
      <c r="BY36" s="27" t="str">
        <f>IF(ISBLANK(BW36),"","Personal")</f>
        <v/>
      </c>
      <c r="CA36" s="27"/>
      <c r="CD36" s="27"/>
      <c r="CG36" s="27"/>
      <c r="CJ36" s="27"/>
      <c r="CM36" s="27"/>
      <c r="CO36" s="28"/>
      <c r="CR36" s="35"/>
      <c r="CT36" s="27" t="str">
        <f>IF(ISBLANK(CR36),"","Personal")</f>
        <v/>
      </c>
      <c r="CV36" s="27"/>
      <c r="CY36" s="27"/>
      <c r="DB36" s="27"/>
      <c r="DE36" s="27"/>
      <c r="DH36" s="27"/>
      <c r="DJ36" s="28"/>
      <c r="DM36" s="28"/>
      <c r="DP36" s="27" t="str">
        <f>IF(ISBLANK(DN36),"","Personal")</f>
        <v/>
      </c>
      <c r="DR36" s="27"/>
      <c r="DU36" s="27"/>
      <c r="DX36" s="27"/>
      <c r="EA36" s="27"/>
      <c r="ED36" s="27"/>
      <c r="EF36" s="28"/>
      <c r="EI36" s="35"/>
      <c r="EK36" s="27" t="str">
        <f>IF(ISBLANK(EI36),"","Personal")</f>
        <v/>
      </c>
      <c r="EM36" s="27"/>
      <c r="EP36" s="27"/>
      <c r="ES36" s="27"/>
      <c r="EV36" s="27"/>
      <c r="EY36" s="27"/>
      <c r="FA36" s="28"/>
      <c r="FD36" s="35"/>
      <c r="FF36" s="27" t="str">
        <f>IF(ISBLANK(FD36),"","Personal")</f>
        <v/>
      </c>
      <c r="FH36" s="27"/>
      <c r="FK36" s="27"/>
      <c r="FN36" s="27"/>
      <c r="FQ36" s="27"/>
      <c r="FT36" s="27"/>
      <c r="FV36" s="28"/>
      <c r="FY36" s="35"/>
      <c r="GA36" s="27" t="str">
        <f>IF(ISBLANK(FY36),"","Personal")</f>
        <v/>
      </c>
      <c r="GC36" s="27"/>
      <c r="GF36" s="27"/>
      <c r="GI36" s="27"/>
      <c r="GL36" s="27"/>
      <c r="GO36" s="27"/>
      <c r="GQ36" s="28"/>
      <c r="GT36" s="35"/>
      <c r="GV36" s="27" t="str">
        <f>IF(ISBLANK(GT36),"","Personal")</f>
        <v/>
      </c>
      <c r="GX36" s="27"/>
      <c r="HA36" s="27"/>
      <c r="HD36" s="27"/>
      <c r="HG36" s="27"/>
      <c r="HJ36" s="27"/>
      <c r="HL36" s="28"/>
      <c r="HO36" s="28"/>
      <c r="HR36" s="27" t="str">
        <f>IF(ISBLANK(HP36),"","Personal")</f>
        <v/>
      </c>
      <c r="HT36" s="27"/>
      <c r="HW36" s="27"/>
      <c r="HZ36" s="27"/>
      <c r="IC36" s="27"/>
      <c r="IF36" s="27"/>
      <c r="IH36" s="28"/>
      <c r="IK36" s="35"/>
      <c r="IM36" s="27" t="str">
        <f>IF(ISBLANK(IK36),"","Personal")</f>
        <v/>
      </c>
      <c r="IO36" s="27"/>
      <c r="IR36" s="27"/>
      <c r="IU36" s="27"/>
      <c r="IX36" s="27"/>
      <c r="JA36" s="27"/>
      <c r="JC36" s="28"/>
      <c r="JF36" s="35"/>
      <c r="JH36" s="27" t="str">
        <f>IF(ISBLANK(JF36),"","Personal")</f>
        <v/>
      </c>
      <c r="JJ36" s="27"/>
      <c r="JM36" s="27"/>
      <c r="JP36" s="27"/>
      <c r="JS36" s="27"/>
      <c r="JV36" s="27"/>
      <c r="JX36" s="28"/>
      <c r="KA36" s="35"/>
      <c r="KC36" s="27" t="str">
        <f>IF(ISBLANK(KA36),"","Personal")</f>
        <v/>
      </c>
      <c r="KE36" s="27"/>
      <c r="KH36" s="27"/>
      <c r="KK36" s="27"/>
      <c r="KN36" s="27"/>
      <c r="KQ36" s="27"/>
      <c r="KS36" s="28"/>
      <c r="KV36" s="35"/>
      <c r="KX36" s="27" t="str">
        <f>IF(ISBLANK(KV36),"","Personal")</f>
        <v/>
      </c>
      <c r="KZ36" s="27"/>
      <c r="LC36" s="27"/>
      <c r="LF36" s="27"/>
      <c r="LI36" s="27"/>
      <c r="LL36" s="27"/>
      <c r="LN36" s="28"/>
      <c r="LQ36" s="35"/>
      <c r="LS36" s="27" t="str">
        <f>IF(ISBLANK(LQ36),"","Personal")</f>
        <v/>
      </c>
      <c r="LU36" s="27"/>
      <c r="LX36" s="27"/>
      <c r="MA36" s="27"/>
      <c r="MD36" s="27"/>
      <c r="MG36" s="27"/>
      <c r="MI36" s="28"/>
      <c r="ML36" s="35"/>
      <c r="MN36" s="27" t="str">
        <f>IF(ISBLANK(ML36),"","Personal")</f>
        <v/>
      </c>
      <c r="MP36" s="27"/>
      <c r="MS36" s="27"/>
      <c r="MV36" s="27"/>
      <c r="MY36" s="27"/>
      <c r="NB36" s="27"/>
      <c r="ND36" s="28"/>
      <c r="NG36" s="35"/>
      <c r="NI36" s="27" t="str">
        <f>IF(ISBLANK(NG36),"","Personal")</f>
        <v/>
      </c>
      <c r="NK36" s="27"/>
      <c r="NN36" s="27"/>
      <c r="NQ36" s="27"/>
      <c r="NT36" s="27"/>
      <c r="NW36" s="27"/>
      <c r="NY36" s="28"/>
      <c r="OB36" s="35"/>
      <c r="OD36" s="27" t="str">
        <f>IF(ISBLANK(OB36),"","Personal")</f>
        <v/>
      </c>
      <c r="OF36" s="27"/>
      <c r="OI36" s="27"/>
      <c r="OL36" s="27"/>
      <c r="OO36" s="27"/>
      <c r="OR36" s="27"/>
      <c r="OT36" s="28"/>
      <c r="OW36" s="35"/>
      <c r="OZ36" s="27"/>
      <c r="PC36" s="27"/>
      <c r="PF36" s="27"/>
      <c r="PI36" s="27"/>
      <c r="PL36" s="27"/>
      <c r="PN36" s="28"/>
      <c r="PQ36" s="28"/>
      <c r="PR36" s="29"/>
      <c r="PS36" s="30" t="str">
        <f>IF(ISBLANK(PR36),"","Organizational")</f>
        <v/>
      </c>
      <c r="PU36" s="32"/>
      <c r="PV36" s="30" t="str">
        <f>IF(ISBLANK(PU36),"","Organizational")</f>
        <v/>
      </c>
      <c r="PX36" s="32"/>
      <c r="PY36" s="30" t="str">
        <f>IF(ISBLANK(PX36),"","Organizational")</f>
        <v/>
      </c>
      <c r="QA36" s="27" t="str">
        <f>IF(ISBLANK(PZ36),"",IF(ISBLANK(VLOOKUP(PZ36,role!A:E,2,FALSE)),"",VLOOKUP(PZ36,role!A:E,2,FALSE)))</f>
        <v/>
      </c>
      <c r="QB36" s="27" t="str">
        <f>IF(ISBLANK(PZ36),"",IF(ISBLANK(VLOOKUP(PZ36,role!A:E,3,FALSE)),"",VLOOKUP(PZ36,role!A:E,3,FALSE)))</f>
        <v/>
      </c>
      <c r="QC36" s="27" t="str">
        <f>IF(ISBLANK(PZ36),"",IF(ISBLANK(VLOOKUP(PZ36,role!A:E,4,FALSE)),"",VLOOKUP(PZ36,role!A:E,4,FALSE)))</f>
        <v/>
      </c>
      <c r="QD36" s="27" t="str">
        <f>IF(ISBLANK(PZ36),"",IF(ISBLANK(VLOOKUP(PZ36,role!A:E,5,FALSE)),"",VLOOKUP(PZ36,role!A:E,5,FALSE)))</f>
        <v/>
      </c>
      <c r="QE36" s="27" t="str">
        <f>IF(ISBLANK(PZ36),"",VLOOKUP(PZ36,role!A:F,6,FALSE))</f>
        <v/>
      </c>
      <c r="QF36" s="32"/>
      <c r="QG36" s="30" t="str">
        <f>IF(ISBLANK(QF36),"","Organizational")</f>
        <v/>
      </c>
      <c r="QI36" s="32"/>
      <c r="QJ36" s="30" t="str">
        <f>IF(ISBLANK(QI36),"","Organizational")</f>
        <v/>
      </c>
      <c r="QL36" s="28"/>
      <c r="QM36" s="32"/>
      <c r="QN36" s="30" t="str">
        <f>IF(ISBLANK(QM36),"","Organizational")</f>
        <v/>
      </c>
      <c r="QP36" s="32"/>
      <c r="QQ36" s="30" t="str">
        <f>IF(ISBLANK(QP36),"","Organizational")</f>
        <v/>
      </c>
      <c r="QS36" s="32"/>
      <c r="QT36" s="30" t="str">
        <f>IF(ISBLANK(QS36),"","Organizational")</f>
        <v/>
      </c>
      <c r="QV36" s="32"/>
      <c r="QW36" s="30" t="str">
        <f>IF(ISBLANK(QV36),"","Organizational")</f>
        <v/>
      </c>
      <c r="QY36" s="32"/>
      <c r="QZ36" s="30" t="str">
        <f>IF(ISBLANK(QY36),"","Organizational")</f>
        <v/>
      </c>
      <c r="RB36" s="28"/>
      <c r="RC36" s="29"/>
      <c r="RE36" s="27" t="str">
        <f t="shared" si="1"/>
        <v/>
      </c>
      <c r="RF36" s="35"/>
      <c r="RP36" s="28"/>
      <c r="RV36" s="28"/>
      <c r="SB36" s="28"/>
      <c r="SH36" s="28"/>
      <c r="SN36" s="28"/>
      <c r="ST36" s="31"/>
      <c r="SU36" s="50"/>
      <c r="SV36" s="50"/>
      <c r="SW36" s="52"/>
      <c r="SX36" s="50"/>
      <c r="SY36" s="50"/>
      <c r="SZ36" s="52"/>
      <c r="TA36" s="52"/>
      <c r="TB36" s="50"/>
      <c r="TC36" s="52"/>
      <c r="TD36" s="52"/>
      <c r="TE36" s="50"/>
      <c r="TF36" s="52"/>
      <c r="TG36" s="52"/>
      <c r="TH36" s="50"/>
      <c r="TI36" s="52"/>
      <c r="TJ36" s="33"/>
      <c r="TK36" s="29"/>
      <c r="TL36" s="32"/>
      <c r="TM36" s="30" t="str">
        <f t="shared" si="2"/>
        <v/>
      </c>
      <c r="TN36" s="27" t="str">
        <f t="shared" si="3"/>
        <v/>
      </c>
      <c r="TU36" s="27"/>
      <c r="TW36" s="27"/>
      <c r="TY36" s="27"/>
      <c r="UA36" s="27"/>
      <c r="UC36" s="27"/>
      <c r="UE36" s="27"/>
      <c r="UG36" s="33"/>
      <c r="UH36" s="27"/>
      <c r="UI36" s="27"/>
      <c r="UJ36" s="27"/>
      <c r="UK36" s="27"/>
      <c r="UL36" s="27"/>
      <c r="UM36" s="27"/>
      <c r="UN36" s="27"/>
      <c r="UO36" s="27"/>
      <c r="UP36" s="27"/>
    </row>
    <row r="37" spans="3:562" s="26" customFormat="1" x14ac:dyDescent="0.35">
      <c r="C37" s="27" t="str">
        <f t="shared" si="0"/>
        <v/>
      </c>
      <c r="H37" s="27"/>
      <c r="I37" s="27"/>
      <c r="J37" s="27"/>
      <c r="L37" s="29"/>
      <c r="N37" s="27" t="str">
        <f>IF(ISBLANK(L37),"","Personal")</f>
        <v/>
      </c>
      <c r="P37" s="27"/>
      <c r="S37" s="27"/>
      <c r="V37" s="27"/>
      <c r="Y37" s="27"/>
      <c r="AB37" s="27"/>
      <c r="AD37" s="28"/>
      <c r="AG37" s="35"/>
      <c r="AI37" s="27" t="str">
        <f>IF(ISBLANK(AG37),"","Personal")</f>
        <v/>
      </c>
      <c r="AK37" s="27"/>
      <c r="AN37" s="27"/>
      <c r="AQ37" s="27"/>
      <c r="AT37" s="27"/>
      <c r="AW37" s="27"/>
      <c r="AY37" s="28"/>
      <c r="BB37" s="35"/>
      <c r="BD37" s="27" t="str">
        <f>IF(ISBLANK(BB37),"","Personal")</f>
        <v/>
      </c>
      <c r="BF37" s="27"/>
      <c r="BI37" s="27"/>
      <c r="BL37" s="27"/>
      <c r="BO37" s="27"/>
      <c r="BR37" s="27"/>
      <c r="BT37" s="28"/>
      <c r="BW37" s="35"/>
      <c r="BY37" s="27" t="str">
        <f>IF(ISBLANK(BW37),"","Personal")</f>
        <v/>
      </c>
      <c r="CA37" s="27"/>
      <c r="CD37" s="27"/>
      <c r="CG37" s="27"/>
      <c r="CJ37" s="27"/>
      <c r="CM37" s="27"/>
      <c r="CO37" s="28"/>
      <c r="CR37" s="35"/>
      <c r="CT37" s="27" t="str">
        <f>IF(ISBLANK(CR37),"","Personal")</f>
        <v/>
      </c>
      <c r="CV37" s="27"/>
      <c r="CY37" s="27"/>
      <c r="DB37" s="27"/>
      <c r="DE37" s="27"/>
      <c r="DH37" s="27"/>
      <c r="DJ37" s="28"/>
      <c r="DM37" s="28"/>
      <c r="DP37" s="27" t="str">
        <f>IF(ISBLANK(DN37),"","Personal")</f>
        <v/>
      </c>
      <c r="DR37" s="27"/>
      <c r="DU37" s="27"/>
      <c r="DX37" s="27"/>
      <c r="EA37" s="27"/>
      <c r="ED37" s="27"/>
      <c r="EF37" s="28"/>
      <c r="EI37" s="35"/>
      <c r="EK37" s="27" t="str">
        <f>IF(ISBLANK(EI37),"","Personal")</f>
        <v/>
      </c>
      <c r="EM37" s="27"/>
      <c r="EP37" s="27"/>
      <c r="ES37" s="27"/>
      <c r="EV37" s="27"/>
      <c r="EY37" s="27"/>
      <c r="FA37" s="28"/>
      <c r="FD37" s="35"/>
      <c r="FF37" s="27" t="str">
        <f>IF(ISBLANK(FD37),"","Personal")</f>
        <v/>
      </c>
      <c r="FH37" s="27"/>
      <c r="FK37" s="27"/>
      <c r="FN37" s="27"/>
      <c r="FQ37" s="27"/>
      <c r="FT37" s="27"/>
      <c r="FV37" s="28"/>
      <c r="FY37" s="35"/>
      <c r="GA37" s="27" t="str">
        <f>IF(ISBLANK(FY37),"","Personal")</f>
        <v/>
      </c>
      <c r="GC37" s="27"/>
      <c r="GF37" s="27"/>
      <c r="GI37" s="27"/>
      <c r="GL37" s="27"/>
      <c r="GO37" s="27"/>
      <c r="GQ37" s="28"/>
      <c r="GT37" s="35"/>
      <c r="GV37" s="27" t="str">
        <f>IF(ISBLANK(GT37),"","Personal")</f>
        <v/>
      </c>
      <c r="GX37" s="27"/>
      <c r="HA37" s="27"/>
      <c r="HD37" s="27"/>
      <c r="HG37" s="27"/>
      <c r="HJ37" s="27"/>
      <c r="HL37" s="28"/>
      <c r="HO37" s="28"/>
      <c r="HR37" s="27" t="str">
        <f>IF(ISBLANK(HP37),"","Personal")</f>
        <v/>
      </c>
      <c r="HT37" s="27"/>
      <c r="HW37" s="27"/>
      <c r="HZ37" s="27"/>
      <c r="IC37" s="27"/>
      <c r="IF37" s="27"/>
      <c r="IH37" s="28"/>
      <c r="IK37" s="35"/>
      <c r="IM37" s="27" t="str">
        <f>IF(ISBLANK(IK37),"","Personal")</f>
        <v/>
      </c>
      <c r="IO37" s="27"/>
      <c r="IR37" s="27"/>
      <c r="IU37" s="27"/>
      <c r="IX37" s="27"/>
      <c r="JA37" s="27"/>
      <c r="JC37" s="28"/>
      <c r="JF37" s="35"/>
      <c r="JH37" s="27" t="str">
        <f>IF(ISBLANK(JF37),"","Personal")</f>
        <v/>
      </c>
      <c r="JJ37" s="27"/>
      <c r="JM37" s="27"/>
      <c r="JP37" s="27"/>
      <c r="JS37" s="27"/>
      <c r="JV37" s="27"/>
      <c r="JX37" s="28"/>
      <c r="KA37" s="35"/>
      <c r="KC37" s="27" t="str">
        <f>IF(ISBLANK(KA37),"","Personal")</f>
        <v/>
      </c>
      <c r="KE37" s="27"/>
      <c r="KH37" s="27"/>
      <c r="KK37" s="27"/>
      <c r="KN37" s="27"/>
      <c r="KQ37" s="27"/>
      <c r="KS37" s="28"/>
      <c r="KV37" s="35"/>
      <c r="KX37" s="27" t="str">
        <f>IF(ISBLANK(KV37),"","Personal")</f>
        <v/>
      </c>
      <c r="KZ37" s="27"/>
      <c r="LC37" s="27"/>
      <c r="LF37" s="27"/>
      <c r="LI37" s="27"/>
      <c r="LL37" s="27"/>
      <c r="LN37" s="28"/>
      <c r="LQ37" s="35"/>
      <c r="LS37" s="27" t="str">
        <f>IF(ISBLANK(LQ37),"","Personal")</f>
        <v/>
      </c>
      <c r="LU37" s="27"/>
      <c r="LX37" s="27"/>
      <c r="MA37" s="27"/>
      <c r="MD37" s="27"/>
      <c r="MG37" s="27"/>
      <c r="MI37" s="28"/>
      <c r="ML37" s="35"/>
      <c r="MN37" s="27" t="str">
        <f>IF(ISBLANK(ML37),"","Personal")</f>
        <v/>
      </c>
      <c r="MP37" s="27"/>
      <c r="MS37" s="27"/>
      <c r="MV37" s="27"/>
      <c r="MY37" s="27"/>
      <c r="NB37" s="27"/>
      <c r="ND37" s="28"/>
      <c r="NG37" s="35"/>
      <c r="NI37" s="27" t="str">
        <f>IF(ISBLANK(NG37),"","Personal")</f>
        <v/>
      </c>
      <c r="NK37" s="27"/>
      <c r="NN37" s="27"/>
      <c r="NQ37" s="27"/>
      <c r="NT37" s="27"/>
      <c r="NW37" s="27"/>
      <c r="NY37" s="28"/>
      <c r="OB37" s="35"/>
      <c r="OD37" s="27" t="str">
        <f>IF(ISBLANK(OB37),"","Personal")</f>
        <v/>
      </c>
      <c r="OF37" s="27"/>
      <c r="OI37" s="27"/>
      <c r="OL37" s="27"/>
      <c r="OO37" s="27"/>
      <c r="OR37" s="27"/>
      <c r="OT37" s="28"/>
      <c r="OW37" s="35"/>
      <c r="OZ37" s="27"/>
      <c r="PC37" s="27"/>
      <c r="PF37" s="27"/>
      <c r="PI37" s="27"/>
      <c r="PL37" s="27"/>
      <c r="PN37" s="28"/>
      <c r="PQ37" s="28"/>
      <c r="PR37" s="29"/>
      <c r="PS37" s="30" t="str">
        <f>IF(ISBLANK(PR37),"","Organizational")</f>
        <v/>
      </c>
      <c r="PU37" s="32"/>
      <c r="PV37" s="30" t="str">
        <f>IF(ISBLANK(PU37),"","Organizational")</f>
        <v/>
      </c>
      <c r="PX37" s="32"/>
      <c r="PY37" s="30" t="str">
        <f>IF(ISBLANK(PX37),"","Organizational")</f>
        <v/>
      </c>
      <c r="QA37" s="27" t="str">
        <f>IF(ISBLANK(PZ37),"",IF(ISBLANK(VLOOKUP(PZ37,role!A:E,2,FALSE)),"",VLOOKUP(PZ37,role!A:E,2,FALSE)))</f>
        <v/>
      </c>
      <c r="QB37" s="27" t="str">
        <f>IF(ISBLANK(PZ37),"",IF(ISBLANK(VLOOKUP(PZ37,role!A:E,3,FALSE)),"",VLOOKUP(PZ37,role!A:E,3,FALSE)))</f>
        <v/>
      </c>
      <c r="QC37" s="27" t="str">
        <f>IF(ISBLANK(PZ37),"",IF(ISBLANK(VLOOKUP(PZ37,role!A:E,4,FALSE)),"",VLOOKUP(PZ37,role!A:E,4,FALSE)))</f>
        <v/>
      </c>
      <c r="QD37" s="27" t="str">
        <f>IF(ISBLANK(PZ37),"",IF(ISBLANK(VLOOKUP(PZ37,role!A:E,5,FALSE)),"",VLOOKUP(PZ37,role!A:E,5,FALSE)))</f>
        <v/>
      </c>
      <c r="QE37" s="27" t="str">
        <f>IF(ISBLANK(PZ37),"",VLOOKUP(PZ37,role!A:F,6,FALSE))</f>
        <v/>
      </c>
      <c r="QF37" s="32"/>
      <c r="QG37" s="30" t="str">
        <f>IF(ISBLANK(QF37),"","Organizational")</f>
        <v/>
      </c>
      <c r="QI37" s="32"/>
      <c r="QJ37" s="30" t="str">
        <f>IF(ISBLANK(QI37),"","Organizational")</f>
        <v/>
      </c>
      <c r="QL37" s="28"/>
      <c r="QM37" s="32"/>
      <c r="QN37" s="30" t="str">
        <f>IF(ISBLANK(QM37),"","Organizational")</f>
        <v/>
      </c>
      <c r="QP37" s="32"/>
      <c r="QQ37" s="30" t="str">
        <f>IF(ISBLANK(QP37),"","Organizational")</f>
        <v/>
      </c>
      <c r="QS37" s="32"/>
      <c r="QT37" s="30" t="str">
        <f>IF(ISBLANK(QS37),"","Organizational")</f>
        <v/>
      </c>
      <c r="QV37" s="32"/>
      <c r="QW37" s="30" t="str">
        <f>IF(ISBLANK(QV37),"","Organizational")</f>
        <v/>
      </c>
      <c r="QY37" s="32"/>
      <c r="QZ37" s="30" t="str">
        <f>IF(ISBLANK(QY37),"","Organizational")</f>
        <v/>
      </c>
      <c r="RB37" s="28"/>
      <c r="RC37" s="29"/>
      <c r="RE37" s="27" t="str">
        <f t="shared" si="1"/>
        <v/>
      </c>
      <c r="RF37" s="35"/>
      <c r="RP37" s="28"/>
      <c r="RV37" s="28"/>
      <c r="SB37" s="28"/>
      <c r="SH37" s="28"/>
      <c r="SN37" s="28"/>
      <c r="ST37" s="31"/>
      <c r="SU37" s="50"/>
      <c r="SV37" s="50"/>
      <c r="SW37" s="52"/>
      <c r="SX37" s="50"/>
      <c r="SY37" s="50"/>
      <c r="SZ37" s="52"/>
      <c r="TA37" s="52"/>
      <c r="TB37" s="50"/>
      <c r="TC37" s="52"/>
      <c r="TD37" s="52"/>
      <c r="TE37" s="50"/>
      <c r="TF37" s="52"/>
      <c r="TG37" s="52"/>
      <c r="TH37" s="50"/>
      <c r="TI37" s="52"/>
      <c r="TJ37" s="33"/>
      <c r="TK37" s="29"/>
      <c r="TL37" s="32"/>
      <c r="TM37" s="30" t="str">
        <f t="shared" si="2"/>
        <v/>
      </c>
      <c r="TN37" s="27" t="str">
        <f t="shared" si="3"/>
        <v/>
      </c>
      <c r="TU37" s="27"/>
      <c r="TW37" s="27"/>
      <c r="TY37" s="27"/>
      <c r="UA37" s="27"/>
      <c r="UC37" s="27"/>
      <c r="UE37" s="27"/>
      <c r="UG37" s="33"/>
      <c r="UH37" s="27"/>
      <c r="UI37" s="27"/>
      <c r="UJ37" s="27"/>
      <c r="UK37" s="27"/>
      <c r="UL37" s="27"/>
      <c r="UM37" s="27"/>
      <c r="UN37" s="27"/>
      <c r="UO37" s="27"/>
      <c r="UP37" s="27"/>
    </row>
    <row r="38" spans="3:562" s="26" customFormat="1" x14ac:dyDescent="0.35">
      <c r="C38" s="27" t="str">
        <f t="shared" si="0"/>
        <v/>
      </c>
      <c r="H38" s="27"/>
      <c r="I38" s="27"/>
      <c r="J38" s="27"/>
      <c r="L38" s="29"/>
      <c r="N38" s="27" t="str">
        <f>IF(ISBLANK(L38),"","Personal")</f>
        <v/>
      </c>
      <c r="P38" s="27"/>
      <c r="S38" s="27"/>
      <c r="V38" s="27"/>
      <c r="Y38" s="27"/>
      <c r="AB38" s="27"/>
      <c r="AD38" s="28"/>
      <c r="AG38" s="35"/>
      <c r="AI38" s="27" t="str">
        <f>IF(ISBLANK(AG38),"","Personal")</f>
        <v/>
      </c>
      <c r="AK38" s="27"/>
      <c r="AN38" s="27"/>
      <c r="AQ38" s="27"/>
      <c r="AT38" s="27"/>
      <c r="AW38" s="27"/>
      <c r="AY38" s="28"/>
      <c r="BB38" s="35"/>
      <c r="BD38" s="27" t="str">
        <f>IF(ISBLANK(BB38),"","Personal")</f>
        <v/>
      </c>
      <c r="BF38" s="27"/>
      <c r="BI38" s="27"/>
      <c r="BL38" s="27"/>
      <c r="BO38" s="27"/>
      <c r="BR38" s="27"/>
      <c r="BT38" s="28"/>
      <c r="BW38" s="35"/>
      <c r="BY38" s="27" t="str">
        <f>IF(ISBLANK(BW38),"","Personal")</f>
        <v/>
      </c>
      <c r="CA38" s="27"/>
      <c r="CD38" s="27"/>
      <c r="CG38" s="27"/>
      <c r="CJ38" s="27"/>
      <c r="CM38" s="27"/>
      <c r="CO38" s="28"/>
      <c r="CR38" s="35"/>
      <c r="CT38" s="27" t="str">
        <f>IF(ISBLANK(CR38),"","Personal")</f>
        <v/>
      </c>
      <c r="CV38" s="27"/>
      <c r="CY38" s="27"/>
      <c r="DB38" s="27"/>
      <c r="DE38" s="27"/>
      <c r="DH38" s="27"/>
      <c r="DJ38" s="28"/>
      <c r="DM38" s="28"/>
      <c r="DP38" s="27" t="str">
        <f>IF(ISBLANK(DN38),"","Personal")</f>
        <v/>
      </c>
      <c r="DR38" s="27"/>
      <c r="DU38" s="27"/>
      <c r="DX38" s="27"/>
      <c r="EA38" s="27"/>
      <c r="ED38" s="27"/>
      <c r="EF38" s="28"/>
      <c r="EI38" s="35"/>
      <c r="EK38" s="27" t="str">
        <f>IF(ISBLANK(EI38),"","Personal")</f>
        <v/>
      </c>
      <c r="EM38" s="27"/>
      <c r="EP38" s="27"/>
      <c r="ES38" s="27"/>
      <c r="EV38" s="27"/>
      <c r="EY38" s="27"/>
      <c r="FA38" s="28"/>
      <c r="FD38" s="35"/>
      <c r="FF38" s="27" t="str">
        <f>IF(ISBLANK(FD38),"","Personal")</f>
        <v/>
      </c>
      <c r="FH38" s="27"/>
      <c r="FK38" s="27"/>
      <c r="FN38" s="27"/>
      <c r="FQ38" s="27"/>
      <c r="FT38" s="27"/>
      <c r="FV38" s="28"/>
      <c r="FY38" s="35"/>
      <c r="GA38" s="27" t="str">
        <f>IF(ISBLANK(FY38),"","Personal")</f>
        <v/>
      </c>
      <c r="GC38" s="27"/>
      <c r="GF38" s="27"/>
      <c r="GI38" s="27"/>
      <c r="GL38" s="27"/>
      <c r="GO38" s="27"/>
      <c r="GQ38" s="28"/>
      <c r="GT38" s="35"/>
      <c r="GV38" s="27" t="str">
        <f>IF(ISBLANK(GT38),"","Personal")</f>
        <v/>
      </c>
      <c r="GX38" s="27"/>
      <c r="HA38" s="27"/>
      <c r="HD38" s="27"/>
      <c r="HG38" s="27"/>
      <c r="HJ38" s="27"/>
      <c r="HL38" s="28"/>
      <c r="HO38" s="28"/>
      <c r="HR38" s="27" t="str">
        <f>IF(ISBLANK(HP38),"","Personal")</f>
        <v/>
      </c>
      <c r="HT38" s="27"/>
      <c r="HW38" s="27"/>
      <c r="HZ38" s="27"/>
      <c r="IC38" s="27"/>
      <c r="IF38" s="27"/>
      <c r="IH38" s="28"/>
      <c r="IK38" s="35"/>
      <c r="IM38" s="27" t="str">
        <f>IF(ISBLANK(IK38),"","Personal")</f>
        <v/>
      </c>
      <c r="IO38" s="27"/>
      <c r="IR38" s="27"/>
      <c r="IU38" s="27"/>
      <c r="IX38" s="27"/>
      <c r="JA38" s="27"/>
      <c r="JC38" s="28"/>
      <c r="JF38" s="35"/>
      <c r="JH38" s="27" t="str">
        <f>IF(ISBLANK(JF38),"","Personal")</f>
        <v/>
      </c>
      <c r="JJ38" s="27"/>
      <c r="JM38" s="27"/>
      <c r="JP38" s="27"/>
      <c r="JS38" s="27"/>
      <c r="JV38" s="27"/>
      <c r="JX38" s="28"/>
      <c r="KA38" s="35"/>
      <c r="KC38" s="27" t="str">
        <f>IF(ISBLANK(KA38),"","Personal")</f>
        <v/>
      </c>
      <c r="KE38" s="27"/>
      <c r="KH38" s="27"/>
      <c r="KK38" s="27"/>
      <c r="KN38" s="27"/>
      <c r="KQ38" s="27"/>
      <c r="KS38" s="28"/>
      <c r="KV38" s="35"/>
      <c r="KX38" s="27" t="str">
        <f>IF(ISBLANK(KV38),"","Personal")</f>
        <v/>
      </c>
      <c r="KZ38" s="27"/>
      <c r="LC38" s="27"/>
      <c r="LF38" s="27"/>
      <c r="LI38" s="27"/>
      <c r="LL38" s="27"/>
      <c r="LN38" s="28"/>
      <c r="LQ38" s="35"/>
      <c r="LS38" s="27" t="str">
        <f>IF(ISBLANK(LQ38),"","Personal")</f>
        <v/>
      </c>
      <c r="LU38" s="27"/>
      <c r="LX38" s="27"/>
      <c r="MA38" s="27"/>
      <c r="MD38" s="27"/>
      <c r="MG38" s="27"/>
      <c r="MI38" s="28"/>
      <c r="ML38" s="35"/>
      <c r="MN38" s="27" t="str">
        <f>IF(ISBLANK(ML38),"","Personal")</f>
        <v/>
      </c>
      <c r="MP38" s="27"/>
      <c r="MS38" s="27"/>
      <c r="MV38" s="27"/>
      <c r="MY38" s="27"/>
      <c r="NB38" s="27"/>
      <c r="ND38" s="28"/>
      <c r="NG38" s="35"/>
      <c r="NI38" s="27" t="str">
        <f>IF(ISBLANK(NG38),"","Personal")</f>
        <v/>
      </c>
      <c r="NK38" s="27"/>
      <c r="NN38" s="27"/>
      <c r="NQ38" s="27"/>
      <c r="NT38" s="27"/>
      <c r="NW38" s="27"/>
      <c r="NY38" s="28"/>
      <c r="OB38" s="35"/>
      <c r="OD38" s="27" t="str">
        <f>IF(ISBLANK(OB38),"","Personal")</f>
        <v/>
      </c>
      <c r="OF38" s="27"/>
      <c r="OI38" s="27"/>
      <c r="OL38" s="27"/>
      <c r="OO38" s="27"/>
      <c r="OR38" s="27"/>
      <c r="OT38" s="28"/>
      <c r="OW38" s="35"/>
      <c r="OZ38" s="27"/>
      <c r="PC38" s="27"/>
      <c r="PF38" s="27"/>
      <c r="PI38" s="27"/>
      <c r="PL38" s="27"/>
      <c r="PN38" s="28"/>
      <c r="PQ38" s="28"/>
      <c r="PR38" s="29"/>
      <c r="PS38" s="30" t="str">
        <f>IF(ISBLANK(PR38),"","Organizational")</f>
        <v/>
      </c>
      <c r="PU38" s="32"/>
      <c r="PV38" s="30" t="str">
        <f>IF(ISBLANK(PU38),"","Organizational")</f>
        <v/>
      </c>
      <c r="PX38" s="32"/>
      <c r="PY38" s="30" t="str">
        <f>IF(ISBLANK(PX38),"","Organizational")</f>
        <v/>
      </c>
      <c r="QA38" s="27" t="str">
        <f>IF(ISBLANK(PZ38),"",IF(ISBLANK(VLOOKUP(PZ38,role!A:E,2,FALSE)),"",VLOOKUP(PZ38,role!A:E,2,FALSE)))</f>
        <v/>
      </c>
      <c r="QB38" s="27" t="str">
        <f>IF(ISBLANK(PZ38),"",IF(ISBLANK(VLOOKUP(PZ38,role!A:E,3,FALSE)),"",VLOOKUP(PZ38,role!A:E,3,FALSE)))</f>
        <v/>
      </c>
      <c r="QC38" s="27" t="str">
        <f>IF(ISBLANK(PZ38),"",IF(ISBLANK(VLOOKUP(PZ38,role!A:E,4,FALSE)),"",VLOOKUP(PZ38,role!A:E,4,FALSE)))</f>
        <v/>
      </c>
      <c r="QD38" s="27" t="str">
        <f>IF(ISBLANK(PZ38),"",IF(ISBLANK(VLOOKUP(PZ38,role!A:E,5,FALSE)),"",VLOOKUP(PZ38,role!A:E,5,FALSE)))</f>
        <v/>
      </c>
      <c r="QE38" s="27" t="str">
        <f>IF(ISBLANK(PZ38),"",VLOOKUP(PZ38,role!A:F,6,FALSE))</f>
        <v/>
      </c>
      <c r="QF38" s="32"/>
      <c r="QG38" s="30" t="str">
        <f>IF(ISBLANK(QF38),"","Organizational")</f>
        <v/>
      </c>
      <c r="QI38" s="32"/>
      <c r="QJ38" s="30" t="str">
        <f>IF(ISBLANK(QI38),"","Organizational")</f>
        <v/>
      </c>
      <c r="QL38" s="28"/>
      <c r="QM38" s="32"/>
      <c r="QN38" s="30" t="str">
        <f>IF(ISBLANK(QM38),"","Organizational")</f>
        <v/>
      </c>
      <c r="QP38" s="32"/>
      <c r="QQ38" s="30" t="str">
        <f>IF(ISBLANK(QP38),"","Organizational")</f>
        <v/>
      </c>
      <c r="QS38" s="32"/>
      <c r="QT38" s="30" t="str">
        <f>IF(ISBLANK(QS38),"","Organizational")</f>
        <v/>
      </c>
      <c r="QV38" s="32"/>
      <c r="QW38" s="30" t="str">
        <f>IF(ISBLANK(QV38),"","Organizational")</f>
        <v/>
      </c>
      <c r="QY38" s="32"/>
      <c r="QZ38" s="30" t="str">
        <f>IF(ISBLANK(QY38),"","Organizational")</f>
        <v/>
      </c>
      <c r="RB38" s="28"/>
      <c r="RC38" s="29"/>
      <c r="RE38" s="27" t="str">
        <f t="shared" si="1"/>
        <v/>
      </c>
      <c r="RF38" s="35"/>
      <c r="RP38" s="28"/>
      <c r="RV38" s="28"/>
      <c r="SB38" s="28"/>
      <c r="SH38" s="28"/>
      <c r="SN38" s="28"/>
      <c r="ST38" s="31"/>
      <c r="SU38" s="50"/>
      <c r="SV38" s="50"/>
      <c r="SW38" s="52"/>
      <c r="SX38" s="50"/>
      <c r="SY38" s="50"/>
      <c r="SZ38" s="52"/>
      <c r="TA38" s="52"/>
      <c r="TB38" s="50"/>
      <c r="TC38" s="52"/>
      <c r="TD38" s="52"/>
      <c r="TE38" s="50"/>
      <c r="TF38" s="52"/>
      <c r="TG38" s="52"/>
      <c r="TH38" s="50"/>
      <c r="TI38" s="52"/>
      <c r="TJ38" s="33"/>
      <c r="TK38" s="29"/>
      <c r="TL38" s="32"/>
      <c r="TM38" s="30" t="str">
        <f t="shared" si="2"/>
        <v/>
      </c>
      <c r="TN38" s="27" t="str">
        <f t="shared" si="3"/>
        <v/>
      </c>
      <c r="TU38" s="27"/>
      <c r="TW38" s="27"/>
      <c r="TY38" s="27"/>
      <c r="UA38" s="27"/>
      <c r="UC38" s="27"/>
      <c r="UE38" s="27"/>
      <c r="UG38" s="33"/>
      <c r="UH38" s="27"/>
      <c r="UI38" s="27"/>
      <c r="UJ38" s="27"/>
      <c r="UK38" s="27"/>
      <c r="UL38" s="27"/>
      <c r="UM38" s="27"/>
      <c r="UN38" s="27"/>
      <c r="UO38" s="27"/>
      <c r="UP38" s="27"/>
    </row>
    <row r="39" spans="3:562" s="26" customFormat="1" x14ac:dyDescent="0.35">
      <c r="C39" s="27" t="str">
        <f t="shared" si="0"/>
        <v/>
      </c>
      <c r="H39" s="27"/>
      <c r="I39" s="27"/>
      <c r="J39" s="27"/>
      <c r="L39" s="29"/>
      <c r="N39" s="27" t="str">
        <f>IF(ISBLANK(L39),"","Personal")</f>
        <v/>
      </c>
      <c r="P39" s="27"/>
      <c r="S39" s="27"/>
      <c r="V39" s="27"/>
      <c r="Y39" s="27"/>
      <c r="AB39" s="27"/>
      <c r="AD39" s="28"/>
      <c r="AG39" s="35"/>
      <c r="AI39" s="27" t="str">
        <f>IF(ISBLANK(AG39),"","Personal")</f>
        <v/>
      </c>
      <c r="AK39" s="27"/>
      <c r="AN39" s="27"/>
      <c r="AQ39" s="27"/>
      <c r="AT39" s="27"/>
      <c r="AW39" s="27"/>
      <c r="AY39" s="28"/>
      <c r="BB39" s="35"/>
      <c r="BD39" s="27" t="str">
        <f>IF(ISBLANK(BB39),"","Personal")</f>
        <v/>
      </c>
      <c r="BF39" s="27"/>
      <c r="BI39" s="27"/>
      <c r="BL39" s="27"/>
      <c r="BO39" s="27"/>
      <c r="BR39" s="27"/>
      <c r="BT39" s="28"/>
      <c r="BW39" s="35"/>
      <c r="BY39" s="27" t="str">
        <f>IF(ISBLANK(BW39),"","Personal")</f>
        <v/>
      </c>
      <c r="CA39" s="27"/>
      <c r="CD39" s="27"/>
      <c r="CG39" s="27"/>
      <c r="CJ39" s="27"/>
      <c r="CM39" s="27"/>
      <c r="CO39" s="28"/>
      <c r="CR39" s="35"/>
      <c r="CT39" s="27" t="str">
        <f>IF(ISBLANK(CR39),"","Personal")</f>
        <v/>
      </c>
      <c r="CV39" s="27"/>
      <c r="CY39" s="27"/>
      <c r="DB39" s="27"/>
      <c r="DE39" s="27"/>
      <c r="DH39" s="27"/>
      <c r="DJ39" s="28"/>
      <c r="DM39" s="28"/>
      <c r="DP39" s="27" t="str">
        <f>IF(ISBLANK(DN39),"","Personal")</f>
        <v/>
      </c>
      <c r="DR39" s="27"/>
      <c r="DU39" s="27"/>
      <c r="DX39" s="27"/>
      <c r="EA39" s="27"/>
      <c r="ED39" s="27"/>
      <c r="EF39" s="28"/>
      <c r="EI39" s="35"/>
      <c r="EK39" s="27" t="str">
        <f>IF(ISBLANK(EI39),"","Personal")</f>
        <v/>
      </c>
      <c r="EM39" s="27"/>
      <c r="EP39" s="27"/>
      <c r="ES39" s="27"/>
      <c r="EV39" s="27"/>
      <c r="EY39" s="27"/>
      <c r="FA39" s="28"/>
      <c r="FD39" s="35"/>
      <c r="FF39" s="27" t="str">
        <f>IF(ISBLANK(FD39),"","Personal")</f>
        <v/>
      </c>
      <c r="FH39" s="27"/>
      <c r="FK39" s="27"/>
      <c r="FN39" s="27"/>
      <c r="FQ39" s="27"/>
      <c r="FT39" s="27"/>
      <c r="FV39" s="28"/>
      <c r="FY39" s="35"/>
      <c r="GA39" s="27" t="str">
        <f>IF(ISBLANK(FY39),"","Personal")</f>
        <v/>
      </c>
      <c r="GC39" s="27"/>
      <c r="GF39" s="27"/>
      <c r="GI39" s="27"/>
      <c r="GL39" s="27"/>
      <c r="GO39" s="27"/>
      <c r="GQ39" s="28"/>
      <c r="GT39" s="35"/>
      <c r="GV39" s="27" t="str">
        <f>IF(ISBLANK(GT39),"","Personal")</f>
        <v/>
      </c>
      <c r="GX39" s="27"/>
      <c r="HA39" s="27"/>
      <c r="HD39" s="27"/>
      <c r="HG39" s="27"/>
      <c r="HJ39" s="27"/>
      <c r="HL39" s="28"/>
      <c r="HO39" s="28"/>
      <c r="HR39" s="27" t="str">
        <f>IF(ISBLANK(HP39),"","Personal")</f>
        <v/>
      </c>
      <c r="HT39" s="27"/>
      <c r="HW39" s="27"/>
      <c r="HZ39" s="27"/>
      <c r="IC39" s="27"/>
      <c r="IF39" s="27"/>
      <c r="IH39" s="28"/>
      <c r="IK39" s="35"/>
      <c r="IM39" s="27" t="str">
        <f>IF(ISBLANK(IK39),"","Personal")</f>
        <v/>
      </c>
      <c r="IO39" s="27"/>
      <c r="IR39" s="27"/>
      <c r="IU39" s="27"/>
      <c r="IX39" s="27"/>
      <c r="JA39" s="27"/>
      <c r="JC39" s="28"/>
      <c r="JF39" s="35"/>
      <c r="JH39" s="27" t="str">
        <f>IF(ISBLANK(JF39),"","Personal")</f>
        <v/>
      </c>
      <c r="JJ39" s="27"/>
      <c r="JM39" s="27"/>
      <c r="JP39" s="27"/>
      <c r="JS39" s="27"/>
      <c r="JV39" s="27"/>
      <c r="JX39" s="28"/>
      <c r="KA39" s="35"/>
      <c r="KC39" s="27" t="str">
        <f>IF(ISBLANK(KA39),"","Personal")</f>
        <v/>
      </c>
      <c r="KE39" s="27"/>
      <c r="KH39" s="27"/>
      <c r="KK39" s="27"/>
      <c r="KN39" s="27"/>
      <c r="KQ39" s="27"/>
      <c r="KS39" s="28"/>
      <c r="KV39" s="35"/>
      <c r="KX39" s="27" t="str">
        <f>IF(ISBLANK(KV39),"","Personal")</f>
        <v/>
      </c>
      <c r="KZ39" s="27"/>
      <c r="LC39" s="27"/>
      <c r="LF39" s="27"/>
      <c r="LI39" s="27"/>
      <c r="LL39" s="27"/>
      <c r="LN39" s="28"/>
      <c r="LQ39" s="35"/>
      <c r="LS39" s="27" t="str">
        <f>IF(ISBLANK(LQ39),"","Personal")</f>
        <v/>
      </c>
      <c r="LU39" s="27"/>
      <c r="LX39" s="27"/>
      <c r="MA39" s="27"/>
      <c r="MD39" s="27"/>
      <c r="MG39" s="27"/>
      <c r="MI39" s="28"/>
      <c r="ML39" s="35"/>
      <c r="MN39" s="27" t="str">
        <f>IF(ISBLANK(ML39),"","Personal")</f>
        <v/>
      </c>
      <c r="MP39" s="27"/>
      <c r="MS39" s="27"/>
      <c r="MV39" s="27"/>
      <c r="MY39" s="27"/>
      <c r="NB39" s="27"/>
      <c r="ND39" s="28"/>
      <c r="NG39" s="35"/>
      <c r="NI39" s="27" t="str">
        <f>IF(ISBLANK(NG39),"","Personal")</f>
        <v/>
      </c>
      <c r="NK39" s="27"/>
      <c r="NN39" s="27"/>
      <c r="NQ39" s="27"/>
      <c r="NT39" s="27"/>
      <c r="NW39" s="27"/>
      <c r="NY39" s="28"/>
      <c r="OB39" s="35"/>
      <c r="OD39" s="27" t="str">
        <f>IF(ISBLANK(OB39),"","Personal")</f>
        <v/>
      </c>
      <c r="OF39" s="27"/>
      <c r="OI39" s="27"/>
      <c r="OL39" s="27"/>
      <c r="OO39" s="27"/>
      <c r="OR39" s="27"/>
      <c r="OT39" s="28"/>
      <c r="OW39" s="35"/>
      <c r="OZ39" s="27"/>
      <c r="PC39" s="27"/>
      <c r="PF39" s="27"/>
      <c r="PI39" s="27"/>
      <c r="PL39" s="27"/>
      <c r="PN39" s="28"/>
      <c r="PQ39" s="28"/>
      <c r="PR39" s="29"/>
      <c r="PS39" s="30" t="str">
        <f>IF(ISBLANK(PR39),"","Organizational")</f>
        <v/>
      </c>
      <c r="PU39" s="32"/>
      <c r="PV39" s="30" t="str">
        <f>IF(ISBLANK(PU39),"","Organizational")</f>
        <v/>
      </c>
      <c r="PX39" s="32"/>
      <c r="PY39" s="30" t="str">
        <f>IF(ISBLANK(PX39),"","Organizational")</f>
        <v/>
      </c>
      <c r="QA39" s="27" t="str">
        <f>IF(ISBLANK(PZ39),"",IF(ISBLANK(VLOOKUP(PZ39,role!A:E,2,FALSE)),"",VLOOKUP(PZ39,role!A:E,2,FALSE)))</f>
        <v/>
      </c>
      <c r="QB39" s="27" t="str">
        <f>IF(ISBLANK(PZ39),"",IF(ISBLANK(VLOOKUP(PZ39,role!A:E,3,FALSE)),"",VLOOKUP(PZ39,role!A:E,3,FALSE)))</f>
        <v/>
      </c>
      <c r="QC39" s="27" t="str">
        <f>IF(ISBLANK(PZ39),"",IF(ISBLANK(VLOOKUP(PZ39,role!A:E,4,FALSE)),"",VLOOKUP(PZ39,role!A:E,4,FALSE)))</f>
        <v/>
      </c>
      <c r="QD39" s="27" t="str">
        <f>IF(ISBLANK(PZ39),"",IF(ISBLANK(VLOOKUP(PZ39,role!A:E,5,FALSE)),"",VLOOKUP(PZ39,role!A:E,5,FALSE)))</f>
        <v/>
      </c>
      <c r="QE39" s="27" t="str">
        <f>IF(ISBLANK(PZ39),"",VLOOKUP(PZ39,role!A:F,6,FALSE))</f>
        <v/>
      </c>
      <c r="QF39" s="32"/>
      <c r="QG39" s="30" t="str">
        <f>IF(ISBLANK(QF39),"","Organizational")</f>
        <v/>
      </c>
      <c r="QI39" s="32"/>
      <c r="QJ39" s="30" t="str">
        <f>IF(ISBLANK(QI39),"","Organizational")</f>
        <v/>
      </c>
      <c r="QL39" s="28"/>
      <c r="QM39" s="32"/>
      <c r="QN39" s="30" t="str">
        <f>IF(ISBLANK(QM39),"","Organizational")</f>
        <v/>
      </c>
      <c r="QP39" s="32"/>
      <c r="QQ39" s="30" t="str">
        <f>IF(ISBLANK(QP39),"","Organizational")</f>
        <v/>
      </c>
      <c r="QS39" s="32"/>
      <c r="QT39" s="30" t="str">
        <f>IF(ISBLANK(QS39),"","Organizational")</f>
        <v/>
      </c>
      <c r="QV39" s="32"/>
      <c r="QW39" s="30" t="str">
        <f>IF(ISBLANK(QV39),"","Organizational")</f>
        <v/>
      </c>
      <c r="QY39" s="32"/>
      <c r="QZ39" s="30" t="str">
        <f>IF(ISBLANK(QY39),"","Organizational")</f>
        <v/>
      </c>
      <c r="RB39" s="28"/>
      <c r="RC39" s="29"/>
      <c r="RE39" s="27" t="str">
        <f t="shared" si="1"/>
        <v/>
      </c>
      <c r="RF39" s="35"/>
      <c r="RP39" s="28"/>
      <c r="RV39" s="28"/>
      <c r="SB39" s="28"/>
      <c r="SH39" s="28"/>
      <c r="SN39" s="28"/>
      <c r="ST39" s="31"/>
      <c r="SU39" s="50"/>
      <c r="SV39" s="50"/>
      <c r="SW39" s="52"/>
      <c r="SX39" s="50"/>
      <c r="SY39" s="50"/>
      <c r="SZ39" s="52"/>
      <c r="TA39" s="52"/>
      <c r="TB39" s="50"/>
      <c r="TC39" s="52"/>
      <c r="TD39" s="52"/>
      <c r="TE39" s="50"/>
      <c r="TF39" s="52"/>
      <c r="TG39" s="52"/>
      <c r="TH39" s="50"/>
      <c r="TI39" s="52"/>
      <c r="TJ39" s="33"/>
      <c r="TK39" s="29"/>
      <c r="TL39" s="32"/>
      <c r="TM39" s="30" t="str">
        <f t="shared" si="2"/>
        <v/>
      </c>
      <c r="TN39" s="27" t="str">
        <f t="shared" si="3"/>
        <v/>
      </c>
      <c r="TU39" s="27"/>
      <c r="TW39" s="27"/>
      <c r="TY39" s="27"/>
      <c r="UA39" s="27"/>
      <c r="UC39" s="27"/>
      <c r="UE39" s="27"/>
      <c r="UG39" s="33"/>
      <c r="UH39" s="27"/>
      <c r="UI39" s="27"/>
      <c r="UJ39" s="27"/>
      <c r="UK39" s="27"/>
      <c r="UL39" s="27"/>
      <c r="UM39" s="27"/>
      <c r="UN39" s="27"/>
      <c r="UO39" s="27"/>
      <c r="UP39" s="27"/>
    </row>
    <row r="40" spans="3:562" s="26" customFormat="1" x14ac:dyDescent="0.35">
      <c r="C40" s="27" t="str">
        <f t="shared" si="0"/>
        <v/>
      </c>
      <c r="H40" s="27"/>
      <c r="I40" s="27"/>
      <c r="J40" s="27"/>
      <c r="L40" s="29"/>
      <c r="N40" s="27" t="str">
        <f>IF(ISBLANK(L40),"","Personal")</f>
        <v/>
      </c>
      <c r="P40" s="27"/>
      <c r="S40" s="27"/>
      <c r="V40" s="27"/>
      <c r="Y40" s="27"/>
      <c r="AB40" s="27"/>
      <c r="AD40" s="28"/>
      <c r="AG40" s="35"/>
      <c r="AI40" s="27" t="str">
        <f>IF(ISBLANK(AG40),"","Personal")</f>
        <v/>
      </c>
      <c r="AK40" s="27"/>
      <c r="AN40" s="27"/>
      <c r="AQ40" s="27"/>
      <c r="AT40" s="27"/>
      <c r="AW40" s="27"/>
      <c r="AY40" s="28"/>
      <c r="BB40" s="35"/>
      <c r="BD40" s="27" t="str">
        <f>IF(ISBLANK(BB40),"","Personal")</f>
        <v/>
      </c>
      <c r="BF40" s="27"/>
      <c r="BI40" s="27"/>
      <c r="BL40" s="27"/>
      <c r="BO40" s="27"/>
      <c r="BR40" s="27"/>
      <c r="BT40" s="28"/>
      <c r="BW40" s="35"/>
      <c r="BY40" s="27" t="str">
        <f>IF(ISBLANK(BW40),"","Personal")</f>
        <v/>
      </c>
      <c r="CA40" s="27"/>
      <c r="CD40" s="27"/>
      <c r="CG40" s="27"/>
      <c r="CJ40" s="27"/>
      <c r="CM40" s="27"/>
      <c r="CO40" s="28"/>
      <c r="CR40" s="35"/>
      <c r="CT40" s="27" t="str">
        <f>IF(ISBLANK(CR40),"","Personal")</f>
        <v/>
      </c>
      <c r="CV40" s="27"/>
      <c r="CY40" s="27"/>
      <c r="DB40" s="27"/>
      <c r="DE40" s="27"/>
      <c r="DH40" s="27"/>
      <c r="DJ40" s="28"/>
      <c r="DM40" s="28"/>
      <c r="DP40" s="27" t="str">
        <f>IF(ISBLANK(DN40),"","Personal")</f>
        <v/>
      </c>
      <c r="DR40" s="27"/>
      <c r="DU40" s="27"/>
      <c r="DX40" s="27"/>
      <c r="EA40" s="27"/>
      <c r="ED40" s="27"/>
      <c r="EF40" s="28"/>
      <c r="EI40" s="35"/>
      <c r="EK40" s="27" t="str">
        <f>IF(ISBLANK(EI40),"","Personal")</f>
        <v/>
      </c>
      <c r="EM40" s="27"/>
      <c r="EP40" s="27"/>
      <c r="ES40" s="27"/>
      <c r="EV40" s="27"/>
      <c r="EY40" s="27"/>
      <c r="FA40" s="28"/>
      <c r="FD40" s="35"/>
      <c r="FF40" s="27" t="str">
        <f>IF(ISBLANK(FD40),"","Personal")</f>
        <v/>
      </c>
      <c r="FH40" s="27"/>
      <c r="FK40" s="27"/>
      <c r="FN40" s="27"/>
      <c r="FQ40" s="27"/>
      <c r="FT40" s="27"/>
      <c r="FV40" s="28"/>
      <c r="FY40" s="35"/>
      <c r="GA40" s="27" t="str">
        <f>IF(ISBLANK(FY40),"","Personal")</f>
        <v/>
      </c>
      <c r="GC40" s="27"/>
      <c r="GF40" s="27"/>
      <c r="GI40" s="27"/>
      <c r="GL40" s="27"/>
      <c r="GO40" s="27"/>
      <c r="GQ40" s="28"/>
      <c r="GT40" s="35"/>
      <c r="GV40" s="27" t="str">
        <f>IF(ISBLANK(GT40),"","Personal")</f>
        <v/>
      </c>
      <c r="GX40" s="27"/>
      <c r="HA40" s="27"/>
      <c r="HD40" s="27"/>
      <c r="HG40" s="27"/>
      <c r="HJ40" s="27"/>
      <c r="HL40" s="28"/>
      <c r="HO40" s="28"/>
      <c r="HR40" s="27" t="str">
        <f>IF(ISBLANK(HP40),"","Personal")</f>
        <v/>
      </c>
      <c r="HT40" s="27"/>
      <c r="HW40" s="27"/>
      <c r="HZ40" s="27"/>
      <c r="IC40" s="27"/>
      <c r="IF40" s="27"/>
      <c r="IH40" s="28"/>
      <c r="IK40" s="35"/>
      <c r="IM40" s="27" t="str">
        <f>IF(ISBLANK(IK40),"","Personal")</f>
        <v/>
      </c>
      <c r="IO40" s="27"/>
      <c r="IR40" s="27"/>
      <c r="IU40" s="27"/>
      <c r="IX40" s="27"/>
      <c r="JA40" s="27"/>
      <c r="JC40" s="28"/>
      <c r="JF40" s="35"/>
      <c r="JH40" s="27" t="str">
        <f>IF(ISBLANK(JF40),"","Personal")</f>
        <v/>
      </c>
      <c r="JJ40" s="27"/>
      <c r="JM40" s="27"/>
      <c r="JP40" s="27"/>
      <c r="JS40" s="27"/>
      <c r="JV40" s="27"/>
      <c r="JX40" s="28"/>
      <c r="KA40" s="35"/>
      <c r="KC40" s="27" t="str">
        <f>IF(ISBLANK(KA40),"","Personal")</f>
        <v/>
      </c>
      <c r="KE40" s="27"/>
      <c r="KH40" s="27"/>
      <c r="KK40" s="27"/>
      <c r="KN40" s="27"/>
      <c r="KQ40" s="27"/>
      <c r="KS40" s="28"/>
      <c r="KV40" s="35"/>
      <c r="KX40" s="27" t="str">
        <f>IF(ISBLANK(KV40),"","Personal")</f>
        <v/>
      </c>
      <c r="KZ40" s="27"/>
      <c r="LC40" s="27"/>
      <c r="LF40" s="27"/>
      <c r="LI40" s="27"/>
      <c r="LL40" s="27"/>
      <c r="LN40" s="28"/>
      <c r="LQ40" s="35"/>
      <c r="LS40" s="27" t="str">
        <f>IF(ISBLANK(LQ40),"","Personal")</f>
        <v/>
      </c>
      <c r="LU40" s="27"/>
      <c r="LX40" s="27"/>
      <c r="MA40" s="27"/>
      <c r="MD40" s="27"/>
      <c r="MG40" s="27"/>
      <c r="MI40" s="28"/>
      <c r="ML40" s="35"/>
      <c r="MN40" s="27" t="str">
        <f>IF(ISBLANK(ML40),"","Personal")</f>
        <v/>
      </c>
      <c r="MP40" s="27"/>
      <c r="MS40" s="27"/>
      <c r="MV40" s="27"/>
      <c r="MY40" s="27"/>
      <c r="NB40" s="27"/>
      <c r="ND40" s="28"/>
      <c r="NG40" s="35"/>
      <c r="NI40" s="27" t="str">
        <f>IF(ISBLANK(NG40),"","Personal")</f>
        <v/>
      </c>
      <c r="NK40" s="27"/>
      <c r="NN40" s="27"/>
      <c r="NQ40" s="27"/>
      <c r="NT40" s="27"/>
      <c r="NW40" s="27"/>
      <c r="NY40" s="28"/>
      <c r="OB40" s="35"/>
      <c r="OD40" s="27" t="str">
        <f>IF(ISBLANK(OB40),"","Personal")</f>
        <v/>
      </c>
      <c r="OF40" s="27"/>
      <c r="OI40" s="27"/>
      <c r="OL40" s="27"/>
      <c r="OO40" s="27"/>
      <c r="OR40" s="27"/>
      <c r="OT40" s="28"/>
      <c r="OW40" s="35"/>
      <c r="OZ40" s="27"/>
      <c r="PC40" s="27"/>
      <c r="PF40" s="27"/>
      <c r="PI40" s="27"/>
      <c r="PL40" s="27"/>
      <c r="PN40" s="28"/>
      <c r="PQ40" s="28"/>
      <c r="PR40" s="29"/>
      <c r="PS40" s="30" t="str">
        <f>IF(ISBLANK(PR40),"","Organizational")</f>
        <v/>
      </c>
      <c r="PU40" s="32"/>
      <c r="PV40" s="30" t="str">
        <f>IF(ISBLANK(PU40),"","Organizational")</f>
        <v/>
      </c>
      <c r="PX40" s="32"/>
      <c r="PY40" s="30" t="str">
        <f>IF(ISBLANK(PX40),"","Organizational")</f>
        <v/>
      </c>
      <c r="QA40" s="27" t="str">
        <f>IF(ISBLANK(PZ40),"",IF(ISBLANK(VLOOKUP(PZ40,role!A:E,2,FALSE)),"",VLOOKUP(PZ40,role!A:E,2,FALSE)))</f>
        <v/>
      </c>
      <c r="QB40" s="27" t="str">
        <f>IF(ISBLANK(PZ40),"",IF(ISBLANK(VLOOKUP(PZ40,role!A:E,3,FALSE)),"",VLOOKUP(PZ40,role!A:E,3,FALSE)))</f>
        <v/>
      </c>
      <c r="QC40" s="27" t="str">
        <f>IF(ISBLANK(PZ40),"",IF(ISBLANK(VLOOKUP(PZ40,role!A:E,4,FALSE)),"",VLOOKUP(PZ40,role!A:E,4,FALSE)))</f>
        <v/>
      </c>
      <c r="QD40" s="27" t="str">
        <f>IF(ISBLANK(PZ40),"",IF(ISBLANK(VLOOKUP(PZ40,role!A:E,5,FALSE)),"",VLOOKUP(PZ40,role!A:E,5,FALSE)))</f>
        <v/>
      </c>
      <c r="QE40" s="27" t="str">
        <f>IF(ISBLANK(PZ40),"",VLOOKUP(PZ40,role!A:F,6,FALSE))</f>
        <v/>
      </c>
      <c r="QF40" s="32"/>
      <c r="QG40" s="30" t="str">
        <f>IF(ISBLANK(QF40),"","Organizational")</f>
        <v/>
      </c>
      <c r="QI40" s="32"/>
      <c r="QJ40" s="30" t="str">
        <f>IF(ISBLANK(QI40),"","Organizational")</f>
        <v/>
      </c>
      <c r="QL40" s="28"/>
      <c r="QM40" s="32"/>
      <c r="QN40" s="30" t="str">
        <f>IF(ISBLANK(QM40),"","Organizational")</f>
        <v/>
      </c>
      <c r="QP40" s="32"/>
      <c r="QQ40" s="30" t="str">
        <f>IF(ISBLANK(QP40),"","Organizational")</f>
        <v/>
      </c>
      <c r="QS40" s="32"/>
      <c r="QT40" s="30" t="str">
        <f>IF(ISBLANK(QS40),"","Organizational")</f>
        <v/>
      </c>
      <c r="QV40" s="32"/>
      <c r="QW40" s="30" t="str">
        <f>IF(ISBLANK(QV40),"","Organizational")</f>
        <v/>
      </c>
      <c r="QY40" s="32"/>
      <c r="QZ40" s="30" t="str">
        <f>IF(ISBLANK(QY40),"","Organizational")</f>
        <v/>
      </c>
      <c r="RB40" s="28"/>
      <c r="RC40" s="29"/>
      <c r="RE40" s="27" t="str">
        <f t="shared" si="1"/>
        <v/>
      </c>
      <c r="RF40" s="35"/>
      <c r="RP40" s="28"/>
      <c r="RV40" s="28"/>
      <c r="SB40" s="28"/>
      <c r="SH40" s="28"/>
      <c r="SN40" s="28"/>
      <c r="ST40" s="31"/>
      <c r="SU40" s="50"/>
      <c r="SV40" s="50"/>
      <c r="SW40" s="52"/>
      <c r="SX40" s="50"/>
      <c r="SY40" s="50"/>
      <c r="SZ40" s="52"/>
      <c r="TA40" s="52"/>
      <c r="TB40" s="50"/>
      <c r="TC40" s="52"/>
      <c r="TD40" s="52"/>
      <c r="TE40" s="50"/>
      <c r="TF40" s="52"/>
      <c r="TG40" s="52"/>
      <c r="TH40" s="50"/>
      <c r="TI40" s="52"/>
      <c r="TJ40" s="33"/>
      <c r="TK40" s="29"/>
      <c r="TL40" s="32"/>
      <c r="TM40" s="30" t="str">
        <f t="shared" si="2"/>
        <v/>
      </c>
      <c r="TN40" s="27" t="str">
        <f t="shared" si="3"/>
        <v/>
      </c>
      <c r="TU40" s="27"/>
      <c r="TW40" s="27"/>
      <c r="TY40" s="27"/>
      <c r="UA40" s="27"/>
      <c r="UC40" s="27"/>
      <c r="UE40" s="27"/>
      <c r="UG40" s="33"/>
      <c r="UH40" s="27"/>
      <c r="UI40" s="27"/>
      <c r="UJ40" s="27"/>
      <c r="UK40" s="27"/>
      <c r="UL40" s="27"/>
      <c r="UM40" s="27"/>
      <c r="UN40" s="27"/>
      <c r="UO40" s="27"/>
      <c r="UP40" s="27"/>
    </row>
    <row r="41" spans="3:562" s="26" customFormat="1" x14ac:dyDescent="0.35">
      <c r="C41" s="27" t="str">
        <f t="shared" si="0"/>
        <v/>
      </c>
      <c r="H41" s="27"/>
      <c r="I41" s="27"/>
      <c r="J41" s="27"/>
      <c r="L41" s="29"/>
      <c r="N41" s="27" t="str">
        <f>IF(ISBLANK(L41),"","Personal")</f>
        <v/>
      </c>
      <c r="P41" s="27"/>
      <c r="S41" s="27"/>
      <c r="V41" s="27"/>
      <c r="Y41" s="27"/>
      <c r="AB41" s="27"/>
      <c r="AD41" s="28"/>
      <c r="AG41" s="35"/>
      <c r="AI41" s="27" t="str">
        <f>IF(ISBLANK(AG41),"","Personal")</f>
        <v/>
      </c>
      <c r="AK41" s="27"/>
      <c r="AN41" s="27"/>
      <c r="AQ41" s="27"/>
      <c r="AT41" s="27"/>
      <c r="AW41" s="27"/>
      <c r="AY41" s="28"/>
      <c r="BB41" s="35"/>
      <c r="BD41" s="27" t="str">
        <f>IF(ISBLANK(BB41),"","Personal")</f>
        <v/>
      </c>
      <c r="BF41" s="27"/>
      <c r="BI41" s="27"/>
      <c r="BL41" s="27"/>
      <c r="BO41" s="27"/>
      <c r="BR41" s="27"/>
      <c r="BT41" s="28"/>
      <c r="BW41" s="35"/>
      <c r="BY41" s="27" t="str">
        <f>IF(ISBLANK(BW41),"","Personal")</f>
        <v/>
      </c>
      <c r="CA41" s="27"/>
      <c r="CD41" s="27"/>
      <c r="CG41" s="27"/>
      <c r="CJ41" s="27"/>
      <c r="CM41" s="27"/>
      <c r="CO41" s="28"/>
      <c r="CR41" s="35"/>
      <c r="CT41" s="27" t="str">
        <f>IF(ISBLANK(CR41),"","Personal")</f>
        <v/>
      </c>
      <c r="CV41" s="27"/>
      <c r="CY41" s="27"/>
      <c r="DB41" s="27"/>
      <c r="DE41" s="27"/>
      <c r="DH41" s="27"/>
      <c r="DJ41" s="28"/>
      <c r="DM41" s="28"/>
      <c r="DP41" s="27" t="str">
        <f>IF(ISBLANK(DN41),"","Personal")</f>
        <v/>
      </c>
      <c r="DR41" s="27"/>
      <c r="DU41" s="27"/>
      <c r="DX41" s="27"/>
      <c r="EA41" s="27"/>
      <c r="ED41" s="27"/>
      <c r="EF41" s="28"/>
      <c r="EI41" s="35"/>
      <c r="EK41" s="27" t="str">
        <f>IF(ISBLANK(EI41),"","Personal")</f>
        <v/>
      </c>
      <c r="EM41" s="27"/>
      <c r="EP41" s="27"/>
      <c r="ES41" s="27"/>
      <c r="EV41" s="27"/>
      <c r="EY41" s="27"/>
      <c r="FA41" s="28"/>
      <c r="FD41" s="35"/>
      <c r="FF41" s="27" t="str">
        <f>IF(ISBLANK(FD41),"","Personal")</f>
        <v/>
      </c>
      <c r="FH41" s="27"/>
      <c r="FK41" s="27"/>
      <c r="FN41" s="27"/>
      <c r="FQ41" s="27"/>
      <c r="FT41" s="27"/>
      <c r="FV41" s="28"/>
      <c r="FY41" s="35"/>
      <c r="GA41" s="27" t="str">
        <f>IF(ISBLANK(FY41),"","Personal")</f>
        <v/>
      </c>
      <c r="GC41" s="27"/>
      <c r="GF41" s="27"/>
      <c r="GI41" s="27"/>
      <c r="GL41" s="27"/>
      <c r="GO41" s="27"/>
      <c r="GQ41" s="28"/>
      <c r="GT41" s="35"/>
      <c r="GV41" s="27" t="str">
        <f>IF(ISBLANK(GT41),"","Personal")</f>
        <v/>
      </c>
      <c r="GX41" s="27"/>
      <c r="HA41" s="27"/>
      <c r="HD41" s="27"/>
      <c r="HG41" s="27"/>
      <c r="HJ41" s="27"/>
      <c r="HL41" s="28"/>
      <c r="HO41" s="28"/>
      <c r="HR41" s="27" t="str">
        <f>IF(ISBLANK(HP41),"","Personal")</f>
        <v/>
      </c>
      <c r="HT41" s="27"/>
      <c r="HW41" s="27"/>
      <c r="HZ41" s="27"/>
      <c r="IC41" s="27"/>
      <c r="IF41" s="27"/>
      <c r="IH41" s="28"/>
      <c r="IK41" s="35"/>
      <c r="IM41" s="27" t="str">
        <f>IF(ISBLANK(IK41),"","Personal")</f>
        <v/>
      </c>
      <c r="IO41" s="27"/>
      <c r="IR41" s="27"/>
      <c r="IU41" s="27"/>
      <c r="IX41" s="27"/>
      <c r="JA41" s="27"/>
      <c r="JC41" s="28"/>
      <c r="JF41" s="35"/>
      <c r="JH41" s="27" t="str">
        <f>IF(ISBLANK(JF41),"","Personal")</f>
        <v/>
      </c>
      <c r="JJ41" s="27"/>
      <c r="JM41" s="27"/>
      <c r="JP41" s="27"/>
      <c r="JS41" s="27"/>
      <c r="JV41" s="27"/>
      <c r="JX41" s="28"/>
      <c r="KA41" s="35"/>
      <c r="KC41" s="27" t="str">
        <f>IF(ISBLANK(KA41),"","Personal")</f>
        <v/>
      </c>
      <c r="KE41" s="27"/>
      <c r="KH41" s="27"/>
      <c r="KK41" s="27"/>
      <c r="KN41" s="27"/>
      <c r="KQ41" s="27"/>
      <c r="KS41" s="28"/>
      <c r="KV41" s="35"/>
      <c r="KX41" s="27" t="str">
        <f>IF(ISBLANK(KV41),"","Personal")</f>
        <v/>
      </c>
      <c r="KZ41" s="27"/>
      <c r="LC41" s="27"/>
      <c r="LF41" s="27"/>
      <c r="LI41" s="27"/>
      <c r="LL41" s="27"/>
      <c r="LN41" s="28"/>
      <c r="LQ41" s="35"/>
      <c r="LS41" s="27" t="str">
        <f>IF(ISBLANK(LQ41),"","Personal")</f>
        <v/>
      </c>
      <c r="LU41" s="27"/>
      <c r="LX41" s="27"/>
      <c r="MA41" s="27"/>
      <c r="MD41" s="27"/>
      <c r="MG41" s="27"/>
      <c r="MI41" s="28"/>
      <c r="ML41" s="35"/>
      <c r="MN41" s="27" t="str">
        <f>IF(ISBLANK(ML41),"","Personal")</f>
        <v/>
      </c>
      <c r="MP41" s="27"/>
      <c r="MS41" s="27"/>
      <c r="MV41" s="27"/>
      <c r="MY41" s="27"/>
      <c r="NB41" s="27"/>
      <c r="ND41" s="28"/>
      <c r="NG41" s="35"/>
      <c r="NI41" s="27" t="str">
        <f>IF(ISBLANK(NG41),"","Personal")</f>
        <v/>
      </c>
      <c r="NK41" s="27"/>
      <c r="NN41" s="27"/>
      <c r="NQ41" s="27"/>
      <c r="NT41" s="27"/>
      <c r="NW41" s="27"/>
      <c r="NY41" s="28"/>
      <c r="OB41" s="35"/>
      <c r="OD41" s="27" t="str">
        <f>IF(ISBLANK(OB41),"","Personal")</f>
        <v/>
      </c>
      <c r="OF41" s="27"/>
      <c r="OI41" s="27"/>
      <c r="OL41" s="27"/>
      <c r="OO41" s="27"/>
      <c r="OR41" s="27"/>
      <c r="OT41" s="28"/>
      <c r="OW41" s="35"/>
      <c r="OZ41" s="27"/>
      <c r="PC41" s="27"/>
      <c r="PF41" s="27"/>
      <c r="PI41" s="27"/>
      <c r="PL41" s="27"/>
      <c r="PN41" s="28"/>
      <c r="PQ41" s="28"/>
      <c r="PR41" s="29"/>
      <c r="PS41" s="30" t="str">
        <f>IF(ISBLANK(PR41),"","Organizational")</f>
        <v/>
      </c>
      <c r="PU41" s="32"/>
      <c r="PV41" s="30" t="str">
        <f>IF(ISBLANK(PU41),"","Organizational")</f>
        <v/>
      </c>
      <c r="PX41" s="32"/>
      <c r="PY41" s="30" t="str">
        <f>IF(ISBLANK(PX41),"","Organizational")</f>
        <v/>
      </c>
      <c r="QA41" s="27" t="str">
        <f>IF(ISBLANK(PZ41),"",IF(ISBLANK(VLOOKUP(PZ41,role!A:E,2,FALSE)),"",VLOOKUP(PZ41,role!A:E,2,FALSE)))</f>
        <v/>
      </c>
      <c r="QB41" s="27" t="str">
        <f>IF(ISBLANK(PZ41),"",IF(ISBLANK(VLOOKUP(PZ41,role!A:E,3,FALSE)),"",VLOOKUP(PZ41,role!A:E,3,FALSE)))</f>
        <v/>
      </c>
      <c r="QC41" s="27" t="str">
        <f>IF(ISBLANK(PZ41),"",IF(ISBLANK(VLOOKUP(PZ41,role!A:E,4,FALSE)),"",VLOOKUP(PZ41,role!A:E,4,FALSE)))</f>
        <v/>
      </c>
      <c r="QD41" s="27" t="str">
        <f>IF(ISBLANK(PZ41),"",IF(ISBLANK(VLOOKUP(PZ41,role!A:E,5,FALSE)),"",VLOOKUP(PZ41,role!A:E,5,FALSE)))</f>
        <v/>
      </c>
      <c r="QE41" s="27" t="str">
        <f>IF(ISBLANK(PZ41),"",VLOOKUP(PZ41,role!A:F,6,FALSE))</f>
        <v/>
      </c>
      <c r="QF41" s="32"/>
      <c r="QG41" s="30" t="str">
        <f>IF(ISBLANK(QF41),"","Organizational")</f>
        <v/>
      </c>
      <c r="QI41" s="32"/>
      <c r="QJ41" s="30" t="str">
        <f>IF(ISBLANK(QI41),"","Organizational")</f>
        <v/>
      </c>
      <c r="QL41" s="28"/>
      <c r="QM41" s="32"/>
      <c r="QN41" s="30" t="str">
        <f>IF(ISBLANK(QM41),"","Organizational")</f>
        <v/>
      </c>
      <c r="QP41" s="32"/>
      <c r="QQ41" s="30" t="str">
        <f>IF(ISBLANK(QP41),"","Organizational")</f>
        <v/>
      </c>
      <c r="QS41" s="32"/>
      <c r="QT41" s="30" t="str">
        <f>IF(ISBLANK(QS41),"","Organizational")</f>
        <v/>
      </c>
      <c r="QV41" s="32"/>
      <c r="QW41" s="30" t="str">
        <f>IF(ISBLANK(QV41),"","Organizational")</f>
        <v/>
      </c>
      <c r="QY41" s="32"/>
      <c r="QZ41" s="30" t="str">
        <f>IF(ISBLANK(QY41),"","Organizational")</f>
        <v/>
      </c>
      <c r="RB41" s="28"/>
      <c r="RC41" s="29"/>
      <c r="RE41" s="27" t="str">
        <f t="shared" si="1"/>
        <v/>
      </c>
      <c r="RF41" s="35"/>
      <c r="RP41" s="28"/>
      <c r="RV41" s="28"/>
      <c r="SB41" s="28"/>
      <c r="SH41" s="28"/>
      <c r="SN41" s="28"/>
      <c r="ST41" s="31"/>
      <c r="SU41" s="50"/>
      <c r="SV41" s="50"/>
      <c r="SW41" s="52"/>
      <c r="SX41" s="50"/>
      <c r="SY41" s="50"/>
      <c r="SZ41" s="52"/>
      <c r="TA41" s="52"/>
      <c r="TB41" s="50"/>
      <c r="TC41" s="52"/>
      <c r="TD41" s="52"/>
      <c r="TE41" s="50"/>
      <c r="TF41" s="52"/>
      <c r="TG41" s="52"/>
      <c r="TH41" s="50"/>
      <c r="TI41" s="52"/>
      <c r="TJ41" s="33"/>
      <c r="TK41" s="29"/>
      <c r="TL41" s="32"/>
      <c r="TM41" s="30" t="str">
        <f t="shared" si="2"/>
        <v/>
      </c>
      <c r="TN41" s="27" t="str">
        <f t="shared" si="3"/>
        <v/>
      </c>
      <c r="TU41" s="27"/>
      <c r="TW41" s="27"/>
      <c r="TY41" s="27"/>
      <c r="UA41" s="27"/>
      <c r="UC41" s="27"/>
      <c r="UE41" s="27"/>
      <c r="UG41" s="33"/>
      <c r="UH41" s="27"/>
      <c r="UI41" s="27"/>
      <c r="UJ41" s="27"/>
      <c r="UK41" s="27"/>
      <c r="UL41" s="27"/>
      <c r="UM41" s="27"/>
      <c r="UN41" s="27"/>
      <c r="UO41" s="27"/>
      <c r="UP41" s="27"/>
    </row>
    <row r="42" spans="3:562" s="26" customFormat="1" x14ac:dyDescent="0.35">
      <c r="C42" s="27" t="str">
        <f t="shared" si="0"/>
        <v/>
      </c>
      <c r="H42" s="27"/>
      <c r="I42" s="27"/>
      <c r="J42" s="27"/>
      <c r="L42" s="29"/>
      <c r="N42" s="27" t="str">
        <f>IF(ISBLANK(L42),"","Personal")</f>
        <v/>
      </c>
      <c r="P42" s="27"/>
      <c r="S42" s="27"/>
      <c r="V42" s="27"/>
      <c r="Y42" s="27"/>
      <c r="AB42" s="27"/>
      <c r="AD42" s="28"/>
      <c r="AG42" s="35"/>
      <c r="AI42" s="27" t="str">
        <f>IF(ISBLANK(AG42),"","Personal")</f>
        <v/>
      </c>
      <c r="AK42" s="27"/>
      <c r="AN42" s="27"/>
      <c r="AQ42" s="27"/>
      <c r="AT42" s="27"/>
      <c r="AW42" s="27"/>
      <c r="AY42" s="28"/>
      <c r="BB42" s="35"/>
      <c r="BD42" s="27" t="str">
        <f>IF(ISBLANK(BB42),"","Personal")</f>
        <v/>
      </c>
      <c r="BF42" s="27"/>
      <c r="BI42" s="27"/>
      <c r="BL42" s="27"/>
      <c r="BO42" s="27"/>
      <c r="BR42" s="27"/>
      <c r="BT42" s="28"/>
      <c r="BW42" s="35"/>
      <c r="BY42" s="27" t="str">
        <f>IF(ISBLANK(BW42),"","Personal")</f>
        <v/>
      </c>
      <c r="CA42" s="27"/>
      <c r="CD42" s="27"/>
      <c r="CG42" s="27"/>
      <c r="CJ42" s="27"/>
      <c r="CM42" s="27"/>
      <c r="CO42" s="28"/>
      <c r="CR42" s="35"/>
      <c r="CT42" s="27" t="str">
        <f>IF(ISBLANK(CR42),"","Personal")</f>
        <v/>
      </c>
      <c r="CV42" s="27"/>
      <c r="CY42" s="27"/>
      <c r="DB42" s="27"/>
      <c r="DE42" s="27"/>
      <c r="DH42" s="27"/>
      <c r="DJ42" s="28"/>
      <c r="DM42" s="28"/>
      <c r="DP42" s="27" t="str">
        <f>IF(ISBLANK(DN42),"","Personal")</f>
        <v/>
      </c>
      <c r="DR42" s="27"/>
      <c r="DU42" s="27"/>
      <c r="DX42" s="27"/>
      <c r="EA42" s="27"/>
      <c r="ED42" s="27"/>
      <c r="EF42" s="28"/>
      <c r="EI42" s="35"/>
      <c r="EK42" s="27" t="str">
        <f>IF(ISBLANK(EI42),"","Personal")</f>
        <v/>
      </c>
      <c r="EM42" s="27"/>
      <c r="EP42" s="27"/>
      <c r="ES42" s="27"/>
      <c r="EV42" s="27"/>
      <c r="EY42" s="27"/>
      <c r="FA42" s="28"/>
      <c r="FD42" s="35"/>
      <c r="FF42" s="27" t="str">
        <f>IF(ISBLANK(FD42),"","Personal")</f>
        <v/>
      </c>
      <c r="FH42" s="27"/>
      <c r="FK42" s="27"/>
      <c r="FN42" s="27"/>
      <c r="FQ42" s="27"/>
      <c r="FT42" s="27"/>
      <c r="FV42" s="28"/>
      <c r="FY42" s="35"/>
      <c r="GA42" s="27" t="str">
        <f>IF(ISBLANK(FY42),"","Personal")</f>
        <v/>
      </c>
      <c r="GC42" s="27"/>
      <c r="GF42" s="27"/>
      <c r="GI42" s="27"/>
      <c r="GL42" s="27"/>
      <c r="GO42" s="27"/>
      <c r="GQ42" s="28"/>
      <c r="GT42" s="35"/>
      <c r="GV42" s="27" t="str">
        <f>IF(ISBLANK(GT42),"","Personal")</f>
        <v/>
      </c>
      <c r="GX42" s="27"/>
      <c r="HA42" s="27"/>
      <c r="HD42" s="27"/>
      <c r="HG42" s="27"/>
      <c r="HJ42" s="27"/>
      <c r="HL42" s="28"/>
      <c r="HO42" s="28"/>
      <c r="HR42" s="27" t="str">
        <f>IF(ISBLANK(HP42),"","Personal")</f>
        <v/>
      </c>
      <c r="HT42" s="27"/>
      <c r="HW42" s="27"/>
      <c r="HZ42" s="27"/>
      <c r="IC42" s="27"/>
      <c r="IF42" s="27"/>
      <c r="IH42" s="28"/>
      <c r="IK42" s="35"/>
      <c r="IM42" s="27" t="str">
        <f>IF(ISBLANK(IK42),"","Personal")</f>
        <v/>
      </c>
      <c r="IO42" s="27"/>
      <c r="IR42" s="27"/>
      <c r="IU42" s="27"/>
      <c r="IX42" s="27"/>
      <c r="JA42" s="27"/>
      <c r="JC42" s="28"/>
      <c r="JF42" s="35"/>
      <c r="JH42" s="27" t="str">
        <f>IF(ISBLANK(JF42),"","Personal")</f>
        <v/>
      </c>
      <c r="JJ42" s="27"/>
      <c r="JM42" s="27"/>
      <c r="JP42" s="27"/>
      <c r="JS42" s="27"/>
      <c r="JV42" s="27"/>
      <c r="JX42" s="28"/>
      <c r="KA42" s="35"/>
      <c r="KC42" s="27" t="str">
        <f>IF(ISBLANK(KA42),"","Personal")</f>
        <v/>
      </c>
      <c r="KE42" s="27"/>
      <c r="KH42" s="27"/>
      <c r="KK42" s="27"/>
      <c r="KN42" s="27"/>
      <c r="KQ42" s="27"/>
      <c r="KS42" s="28"/>
      <c r="KV42" s="35"/>
      <c r="KX42" s="27" t="str">
        <f>IF(ISBLANK(KV42),"","Personal")</f>
        <v/>
      </c>
      <c r="KZ42" s="27"/>
      <c r="LC42" s="27"/>
      <c r="LF42" s="27"/>
      <c r="LI42" s="27"/>
      <c r="LL42" s="27"/>
      <c r="LN42" s="28"/>
      <c r="LQ42" s="35"/>
      <c r="LS42" s="27" t="str">
        <f>IF(ISBLANK(LQ42),"","Personal")</f>
        <v/>
      </c>
      <c r="LU42" s="27"/>
      <c r="LX42" s="27"/>
      <c r="MA42" s="27"/>
      <c r="MD42" s="27"/>
      <c r="MG42" s="27"/>
      <c r="MI42" s="28"/>
      <c r="ML42" s="35"/>
      <c r="MN42" s="27" t="str">
        <f>IF(ISBLANK(ML42),"","Personal")</f>
        <v/>
      </c>
      <c r="MP42" s="27"/>
      <c r="MS42" s="27"/>
      <c r="MV42" s="27"/>
      <c r="MY42" s="27"/>
      <c r="NB42" s="27"/>
      <c r="ND42" s="28"/>
      <c r="NG42" s="35"/>
      <c r="NI42" s="27" t="str">
        <f>IF(ISBLANK(NG42),"","Personal")</f>
        <v/>
      </c>
      <c r="NK42" s="27"/>
      <c r="NN42" s="27"/>
      <c r="NQ42" s="27"/>
      <c r="NT42" s="27"/>
      <c r="NW42" s="27"/>
      <c r="NY42" s="28"/>
      <c r="OB42" s="35"/>
      <c r="OD42" s="27" t="str">
        <f>IF(ISBLANK(OB42),"","Personal")</f>
        <v/>
      </c>
      <c r="OF42" s="27"/>
      <c r="OI42" s="27"/>
      <c r="OL42" s="27"/>
      <c r="OO42" s="27"/>
      <c r="OR42" s="27"/>
      <c r="OT42" s="28"/>
      <c r="OW42" s="35"/>
      <c r="OZ42" s="27"/>
      <c r="PC42" s="27"/>
      <c r="PF42" s="27"/>
      <c r="PI42" s="27"/>
      <c r="PL42" s="27"/>
      <c r="PN42" s="28"/>
      <c r="PQ42" s="28"/>
      <c r="PR42" s="29"/>
      <c r="PS42" s="30" t="str">
        <f>IF(ISBLANK(PR42),"","Organizational")</f>
        <v/>
      </c>
      <c r="PU42" s="32"/>
      <c r="PV42" s="30" t="str">
        <f>IF(ISBLANK(PU42),"","Organizational")</f>
        <v/>
      </c>
      <c r="PX42" s="32"/>
      <c r="PY42" s="30" t="str">
        <f>IF(ISBLANK(PX42),"","Organizational")</f>
        <v/>
      </c>
      <c r="QA42" s="27" t="str">
        <f>IF(ISBLANK(PZ42),"",IF(ISBLANK(VLOOKUP(PZ42,role!A:E,2,FALSE)),"",VLOOKUP(PZ42,role!A:E,2,FALSE)))</f>
        <v/>
      </c>
      <c r="QB42" s="27" t="str">
        <f>IF(ISBLANK(PZ42),"",IF(ISBLANK(VLOOKUP(PZ42,role!A:E,3,FALSE)),"",VLOOKUP(PZ42,role!A:E,3,FALSE)))</f>
        <v/>
      </c>
      <c r="QC42" s="27" t="str">
        <f>IF(ISBLANK(PZ42),"",IF(ISBLANK(VLOOKUP(PZ42,role!A:E,4,FALSE)),"",VLOOKUP(PZ42,role!A:E,4,FALSE)))</f>
        <v/>
      </c>
      <c r="QD42" s="27" t="str">
        <f>IF(ISBLANK(PZ42),"",IF(ISBLANK(VLOOKUP(PZ42,role!A:E,5,FALSE)),"",VLOOKUP(PZ42,role!A:E,5,FALSE)))</f>
        <v/>
      </c>
      <c r="QE42" s="27" t="str">
        <f>IF(ISBLANK(PZ42),"",VLOOKUP(PZ42,role!A:F,6,FALSE))</f>
        <v/>
      </c>
      <c r="QF42" s="32"/>
      <c r="QG42" s="30" t="str">
        <f>IF(ISBLANK(QF42),"","Organizational")</f>
        <v/>
      </c>
      <c r="QI42" s="32"/>
      <c r="QJ42" s="30" t="str">
        <f>IF(ISBLANK(QI42),"","Organizational")</f>
        <v/>
      </c>
      <c r="QL42" s="28"/>
      <c r="QM42" s="32"/>
      <c r="QN42" s="30" t="str">
        <f>IF(ISBLANK(QM42),"","Organizational")</f>
        <v/>
      </c>
      <c r="QP42" s="32"/>
      <c r="QQ42" s="30" t="str">
        <f>IF(ISBLANK(QP42),"","Organizational")</f>
        <v/>
      </c>
      <c r="QS42" s="32"/>
      <c r="QT42" s="30" t="str">
        <f>IF(ISBLANK(QS42),"","Organizational")</f>
        <v/>
      </c>
      <c r="QV42" s="32"/>
      <c r="QW42" s="30" t="str">
        <f>IF(ISBLANK(QV42),"","Organizational")</f>
        <v/>
      </c>
      <c r="QY42" s="32"/>
      <c r="QZ42" s="30" t="str">
        <f>IF(ISBLANK(QY42),"","Organizational")</f>
        <v/>
      </c>
      <c r="RB42" s="28"/>
      <c r="RC42" s="29"/>
      <c r="RE42" s="27" t="str">
        <f t="shared" si="1"/>
        <v/>
      </c>
      <c r="RF42" s="35"/>
      <c r="RP42" s="28"/>
      <c r="RV42" s="28"/>
      <c r="SB42" s="28"/>
      <c r="SH42" s="28"/>
      <c r="SN42" s="28"/>
      <c r="ST42" s="31"/>
      <c r="SU42" s="50"/>
      <c r="SV42" s="50"/>
      <c r="SW42" s="52"/>
      <c r="SX42" s="50"/>
      <c r="SY42" s="50"/>
      <c r="SZ42" s="52"/>
      <c r="TA42" s="52"/>
      <c r="TB42" s="50"/>
      <c r="TC42" s="52"/>
      <c r="TD42" s="52"/>
      <c r="TE42" s="50"/>
      <c r="TF42" s="52"/>
      <c r="TG42" s="52"/>
      <c r="TH42" s="50"/>
      <c r="TI42" s="52"/>
      <c r="TJ42" s="33"/>
      <c r="TK42" s="29"/>
      <c r="TL42" s="32"/>
      <c r="TM42" s="30" t="str">
        <f t="shared" si="2"/>
        <v/>
      </c>
      <c r="TN42" s="27" t="str">
        <f t="shared" si="3"/>
        <v/>
      </c>
      <c r="TU42" s="27"/>
      <c r="TW42" s="27"/>
      <c r="TY42" s="27"/>
      <c r="UA42" s="27"/>
      <c r="UC42" s="27"/>
      <c r="UE42" s="27"/>
      <c r="UG42" s="33"/>
      <c r="UH42" s="27"/>
      <c r="UI42" s="27"/>
      <c r="UJ42" s="27"/>
      <c r="UK42" s="27"/>
      <c r="UL42" s="27"/>
      <c r="UM42" s="27"/>
      <c r="UN42" s="27"/>
      <c r="UO42" s="27"/>
      <c r="UP42" s="27"/>
    </row>
    <row r="43" spans="3:562" s="26" customFormat="1" x14ac:dyDescent="0.35">
      <c r="C43" s="27" t="str">
        <f t="shared" si="0"/>
        <v/>
      </c>
      <c r="H43" s="27"/>
      <c r="I43" s="27"/>
      <c r="J43" s="27"/>
      <c r="L43" s="29"/>
      <c r="N43" s="27" t="str">
        <f>IF(ISBLANK(L43),"","Personal")</f>
        <v/>
      </c>
      <c r="P43" s="27"/>
      <c r="S43" s="27"/>
      <c r="V43" s="27"/>
      <c r="Y43" s="27"/>
      <c r="AB43" s="27"/>
      <c r="AD43" s="28"/>
      <c r="AG43" s="35"/>
      <c r="AI43" s="27" t="str">
        <f>IF(ISBLANK(AG43),"","Personal")</f>
        <v/>
      </c>
      <c r="AK43" s="27"/>
      <c r="AN43" s="27"/>
      <c r="AQ43" s="27"/>
      <c r="AT43" s="27"/>
      <c r="AW43" s="27"/>
      <c r="AY43" s="28"/>
      <c r="BB43" s="35"/>
      <c r="BD43" s="27" t="str">
        <f>IF(ISBLANK(BB43),"","Personal")</f>
        <v/>
      </c>
      <c r="BF43" s="27"/>
      <c r="BI43" s="27"/>
      <c r="BL43" s="27"/>
      <c r="BO43" s="27"/>
      <c r="BR43" s="27"/>
      <c r="BT43" s="28"/>
      <c r="BW43" s="35"/>
      <c r="BY43" s="27" t="str">
        <f>IF(ISBLANK(BW43),"","Personal")</f>
        <v/>
      </c>
      <c r="CA43" s="27"/>
      <c r="CD43" s="27"/>
      <c r="CG43" s="27"/>
      <c r="CJ43" s="27"/>
      <c r="CM43" s="27"/>
      <c r="CO43" s="28"/>
      <c r="CR43" s="35"/>
      <c r="CT43" s="27" t="str">
        <f>IF(ISBLANK(CR43),"","Personal")</f>
        <v/>
      </c>
      <c r="CV43" s="27"/>
      <c r="CY43" s="27"/>
      <c r="DB43" s="27"/>
      <c r="DE43" s="27"/>
      <c r="DH43" s="27"/>
      <c r="DJ43" s="28"/>
      <c r="DM43" s="28"/>
      <c r="DP43" s="27" t="str">
        <f>IF(ISBLANK(DN43),"","Personal")</f>
        <v/>
      </c>
      <c r="DR43" s="27"/>
      <c r="DU43" s="27"/>
      <c r="DX43" s="27"/>
      <c r="EA43" s="27"/>
      <c r="ED43" s="27"/>
      <c r="EF43" s="28"/>
      <c r="EI43" s="35"/>
      <c r="EK43" s="27" t="str">
        <f>IF(ISBLANK(EI43),"","Personal")</f>
        <v/>
      </c>
      <c r="EM43" s="27"/>
      <c r="EP43" s="27"/>
      <c r="ES43" s="27"/>
      <c r="EV43" s="27"/>
      <c r="EY43" s="27"/>
      <c r="FA43" s="28"/>
      <c r="FD43" s="35"/>
      <c r="FF43" s="27" t="str">
        <f>IF(ISBLANK(FD43),"","Personal")</f>
        <v/>
      </c>
      <c r="FH43" s="27"/>
      <c r="FK43" s="27"/>
      <c r="FN43" s="27"/>
      <c r="FQ43" s="27"/>
      <c r="FT43" s="27"/>
      <c r="FV43" s="28"/>
      <c r="FY43" s="35"/>
      <c r="GA43" s="27" t="str">
        <f>IF(ISBLANK(FY43),"","Personal")</f>
        <v/>
      </c>
      <c r="GC43" s="27"/>
      <c r="GF43" s="27"/>
      <c r="GI43" s="27"/>
      <c r="GL43" s="27"/>
      <c r="GO43" s="27"/>
      <c r="GQ43" s="28"/>
      <c r="GT43" s="35"/>
      <c r="GV43" s="27" t="str">
        <f>IF(ISBLANK(GT43),"","Personal")</f>
        <v/>
      </c>
      <c r="GX43" s="27"/>
      <c r="HA43" s="27"/>
      <c r="HD43" s="27"/>
      <c r="HG43" s="27"/>
      <c r="HJ43" s="27"/>
      <c r="HL43" s="28"/>
      <c r="HO43" s="28"/>
      <c r="HR43" s="27" t="str">
        <f>IF(ISBLANK(HP43),"","Personal")</f>
        <v/>
      </c>
      <c r="HT43" s="27"/>
      <c r="HW43" s="27"/>
      <c r="HZ43" s="27"/>
      <c r="IC43" s="27"/>
      <c r="IF43" s="27"/>
      <c r="IH43" s="28"/>
      <c r="IK43" s="35"/>
      <c r="IM43" s="27" t="str">
        <f>IF(ISBLANK(IK43),"","Personal")</f>
        <v/>
      </c>
      <c r="IO43" s="27"/>
      <c r="IR43" s="27"/>
      <c r="IU43" s="27"/>
      <c r="IX43" s="27"/>
      <c r="JA43" s="27"/>
      <c r="JC43" s="28"/>
      <c r="JF43" s="35"/>
      <c r="JH43" s="27" t="str">
        <f>IF(ISBLANK(JF43),"","Personal")</f>
        <v/>
      </c>
      <c r="JJ43" s="27"/>
      <c r="JM43" s="27"/>
      <c r="JP43" s="27"/>
      <c r="JS43" s="27"/>
      <c r="JV43" s="27"/>
      <c r="JX43" s="28"/>
      <c r="KA43" s="35"/>
      <c r="KC43" s="27" t="str">
        <f>IF(ISBLANK(KA43),"","Personal")</f>
        <v/>
      </c>
      <c r="KE43" s="27"/>
      <c r="KH43" s="27"/>
      <c r="KK43" s="27"/>
      <c r="KN43" s="27"/>
      <c r="KQ43" s="27"/>
      <c r="KS43" s="28"/>
      <c r="KV43" s="35"/>
      <c r="KX43" s="27" t="str">
        <f>IF(ISBLANK(KV43),"","Personal")</f>
        <v/>
      </c>
      <c r="KZ43" s="27"/>
      <c r="LC43" s="27"/>
      <c r="LF43" s="27"/>
      <c r="LI43" s="27"/>
      <c r="LL43" s="27"/>
      <c r="LN43" s="28"/>
      <c r="LQ43" s="35"/>
      <c r="LS43" s="27" t="str">
        <f>IF(ISBLANK(LQ43),"","Personal")</f>
        <v/>
      </c>
      <c r="LU43" s="27"/>
      <c r="LX43" s="27"/>
      <c r="MA43" s="27"/>
      <c r="MD43" s="27"/>
      <c r="MG43" s="27"/>
      <c r="MI43" s="28"/>
      <c r="ML43" s="35"/>
      <c r="MN43" s="27" t="str">
        <f>IF(ISBLANK(ML43),"","Personal")</f>
        <v/>
      </c>
      <c r="MP43" s="27"/>
      <c r="MS43" s="27"/>
      <c r="MV43" s="27"/>
      <c r="MY43" s="27"/>
      <c r="NB43" s="27"/>
      <c r="ND43" s="28"/>
      <c r="NG43" s="35"/>
      <c r="NI43" s="27" t="str">
        <f>IF(ISBLANK(NG43),"","Personal")</f>
        <v/>
      </c>
      <c r="NK43" s="27"/>
      <c r="NN43" s="27"/>
      <c r="NQ43" s="27"/>
      <c r="NT43" s="27"/>
      <c r="NW43" s="27"/>
      <c r="NY43" s="28"/>
      <c r="OB43" s="35"/>
      <c r="OD43" s="27" t="str">
        <f>IF(ISBLANK(OB43),"","Personal")</f>
        <v/>
      </c>
      <c r="OF43" s="27"/>
      <c r="OI43" s="27"/>
      <c r="OL43" s="27"/>
      <c r="OO43" s="27"/>
      <c r="OR43" s="27"/>
      <c r="OT43" s="28"/>
      <c r="OW43" s="35"/>
      <c r="OZ43" s="27"/>
      <c r="PC43" s="27"/>
      <c r="PF43" s="27"/>
      <c r="PI43" s="27"/>
      <c r="PL43" s="27"/>
      <c r="PN43" s="28"/>
      <c r="PQ43" s="28"/>
      <c r="PR43" s="29"/>
      <c r="PS43" s="30" t="str">
        <f>IF(ISBLANK(PR43),"","Organizational")</f>
        <v/>
      </c>
      <c r="PU43" s="32"/>
      <c r="PV43" s="30" t="str">
        <f>IF(ISBLANK(PU43),"","Organizational")</f>
        <v/>
      </c>
      <c r="PX43" s="32"/>
      <c r="PY43" s="30" t="str">
        <f>IF(ISBLANK(PX43),"","Organizational")</f>
        <v/>
      </c>
      <c r="QA43" s="27" t="str">
        <f>IF(ISBLANK(PZ43),"",IF(ISBLANK(VLOOKUP(PZ43,role!A:E,2,FALSE)),"",VLOOKUP(PZ43,role!A:E,2,FALSE)))</f>
        <v/>
      </c>
      <c r="QB43" s="27" t="str">
        <f>IF(ISBLANK(PZ43),"",IF(ISBLANK(VLOOKUP(PZ43,role!A:E,3,FALSE)),"",VLOOKUP(PZ43,role!A:E,3,FALSE)))</f>
        <v/>
      </c>
      <c r="QC43" s="27" t="str">
        <f>IF(ISBLANK(PZ43),"",IF(ISBLANK(VLOOKUP(PZ43,role!A:E,4,FALSE)),"",VLOOKUP(PZ43,role!A:E,4,FALSE)))</f>
        <v/>
      </c>
      <c r="QD43" s="27" t="str">
        <f>IF(ISBLANK(PZ43),"",IF(ISBLANK(VLOOKUP(PZ43,role!A:E,5,FALSE)),"",VLOOKUP(PZ43,role!A:E,5,FALSE)))</f>
        <v/>
      </c>
      <c r="QE43" s="27" t="str">
        <f>IF(ISBLANK(PZ43),"",VLOOKUP(PZ43,role!A:F,6,FALSE))</f>
        <v/>
      </c>
      <c r="QF43" s="32"/>
      <c r="QG43" s="30" t="str">
        <f>IF(ISBLANK(QF43),"","Organizational")</f>
        <v/>
      </c>
      <c r="QI43" s="32"/>
      <c r="QJ43" s="30" t="str">
        <f>IF(ISBLANK(QI43),"","Organizational")</f>
        <v/>
      </c>
      <c r="QL43" s="28"/>
      <c r="QM43" s="32"/>
      <c r="QN43" s="30" t="str">
        <f>IF(ISBLANK(QM43),"","Organizational")</f>
        <v/>
      </c>
      <c r="QP43" s="32"/>
      <c r="QQ43" s="30" t="str">
        <f>IF(ISBLANK(QP43),"","Organizational")</f>
        <v/>
      </c>
      <c r="QS43" s="32"/>
      <c r="QT43" s="30" t="str">
        <f>IF(ISBLANK(QS43),"","Organizational")</f>
        <v/>
      </c>
      <c r="QV43" s="32"/>
      <c r="QW43" s="30" t="str">
        <f>IF(ISBLANK(QV43),"","Organizational")</f>
        <v/>
      </c>
      <c r="QY43" s="32"/>
      <c r="QZ43" s="30" t="str">
        <f>IF(ISBLANK(QY43),"","Organizational")</f>
        <v/>
      </c>
      <c r="RB43" s="28"/>
      <c r="RC43" s="29"/>
      <c r="RE43" s="27" t="str">
        <f t="shared" si="1"/>
        <v/>
      </c>
      <c r="RF43" s="35"/>
      <c r="RP43" s="28"/>
      <c r="RV43" s="28"/>
      <c r="SB43" s="28"/>
      <c r="SH43" s="28"/>
      <c r="SN43" s="28"/>
      <c r="ST43" s="31"/>
      <c r="SU43" s="50"/>
      <c r="SV43" s="50"/>
      <c r="SW43" s="52"/>
      <c r="SX43" s="50"/>
      <c r="SY43" s="50"/>
      <c r="SZ43" s="52"/>
      <c r="TA43" s="52"/>
      <c r="TB43" s="50"/>
      <c r="TC43" s="52"/>
      <c r="TD43" s="52"/>
      <c r="TE43" s="50"/>
      <c r="TF43" s="52"/>
      <c r="TG43" s="52"/>
      <c r="TH43" s="50"/>
      <c r="TI43" s="52"/>
      <c r="TJ43" s="33"/>
      <c r="TK43" s="29"/>
      <c r="TL43" s="32"/>
      <c r="TM43" s="30" t="str">
        <f t="shared" si="2"/>
        <v/>
      </c>
      <c r="TN43" s="27" t="str">
        <f t="shared" si="3"/>
        <v/>
      </c>
      <c r="TU43" s="27"/>
      <c r="TW43" s="27"/>
      <c r="TY43" s="27"/>
      <c r="UA43" s="27"/>
      <c r="UC43" s="27"/>
      <c r="UE43" s="27"/>
      <c r="UG43" s="33"/>
      <c r="UH43" s="27"/>
      <c r="UI43" s="27"/>
      <c r="UJ43" s="27"/>
      <c r="UK43" s="27"/>
      <c r="UL43" s="27"/>
      <c r="UM43" s="27"/>
      <c r="UN43" s="27"/>
      <c r="UO43" s="27"/>
      <c r="UP43" s="27"/>
    </row>
    <row r="44" spans="3:562" s="26" customFormat="1" x14ac:dyDescent="0.35">
      <c r="C44" s="27" t="str">
        <f t="shared" si="0"/>
        <v/>
      </c>
      <c r="H44" s="27"/>
      <c r="I44" s="27"/>
      <c r="J44" s="27"/>
      <c r="L44" s="29"/>
      <c r="N44" s="27" t="str">
        <f>IF(ISBLANK(L44),"","Personal")</f>
        <v/>
      </c>
      <c r="P44" s="27"/>
      <c r="S44" s="27"/>
      <c r="V44" s="27"/>
      <c r="Y44" s="27"/>
      <c r="AB44" s="27"/>
      <c r="AD44" s="28"/>
      <c r="AG44" s="35"/>
      <c r="AI44" s="27" t="str">
        <f>IF(ISBLANK(AG44),"","Personal")</f>
        <v/>
      </c>
      <c r="AK44" s="27"/>
      <c r="AN44" s="27"/>
      <c r="AQ44" s="27"/>
      <c r="AT44" s="27"/>
      <c r="AW44" s="27"/>
      <c r="AY44" s="28"/>
      <c r="BB44" s="35"/>
      <c r="BD44" s="27" t="str">
        <f>IF(ISBLANK(BB44),"","Personal")</f>
        <v/>
      </c>
      <c r="BF44" s="27"/>
      <c r="BI44" s="27"/>
      <c r="BL44" s="27"/>
      <c r="BO44" s="27"/>
      <c r="BR44" s="27"/>
      <c r="BT44" s="28"/>
      <c r="BW44" s="35"/>
      <c r="BY44" s="27" t="str">
        <f>IF(ISBLANK(BW44),"","Personal")</f>
        <v/>
      </c>
      <c r="CA44" s="27"/>
      <c r="CD44" s="27"/>
      <c r="CG44" s="27"/>
      <c r="CJ44" s="27"/>
      <c r="CM44" s="27"/>
      <c r="CO44" s="28"/>
      <c r="CR44" s="35"/>
      <c r="CT44" s="27" t="str">
        <f>IF(ISBLANK(CR44),"","Personal")</f>
        <v/>
      </c>
      <c r="CV44" s="27"/>
      <c r="CY44" s="27"/>
      <c r="DB44" s="27"/>
      <c r="DE44" s="27"/>
      <c r="DH44" s="27"/>
      <c r="DJ44" s="28"/>
      <c r="DM44" s="28"/>
      <c r="DP44" s="27" t="str">
        <f>IF(ISBLANK(DN44),"","Personal")</f>
        <v/>
      </c>
      <c r="DR44" s="27"/>
      <c r="DU44" s="27"/>
      <c r="DX44" s="27"/>
      <c r="EA44" s="27"/>
      <c r="ED44" s="27"/>
      <c r="EF44" s="28"/>
      <c r="EI44" s="35"/>
      <c r="EK44" s="27" t="str">
        <f>IF(ISBLANK(EI44),"","Personal")</f>
        <v/>
      </c>
      <c r="EM44" s="27"/>
      <c r="EP44" s="27"/>
      <c r="ES44" s="27"/>
      <c r="EV44" s="27"/>
      <c r="EY44" s="27"/>
      <c r="FA44" s="28"/>
      <c r="FD44" s="35"/>
      <c r="FF44" s="27" t="str">
        <f>IF(ISBLANK(FD44),"","Personal")</f>
        <v/>
      </c>
      <c r="FH44" s="27"/>
      <c r="FK44" s="27"/>
      <c r="FN44" s="27"/>
      <c r="FQ44" s="27"/>
      <c r="FT44" s="27"/>
      <c r="FV44" s="28"/>
      <c r="FY44" s="35"/>
      <c r="GA44" s="27" t="str">
        <f>IF(ISBLANK(FY44),"","Personal")</f>
        <v/>
      </c>
      <c r="GC44" s="27"/>
      <c r="GF44" s="27"/>
      <c r="GI44" s="27"/>
      <c r="GL44" s="27"/>
      <c r="GO44" s="27"/>
      <c r="GQ44" s="28"/>
      <c r="GT44" s="35"/>
      <c r="GV44" s="27" t="str">
        <f>IF(ISBLANK(GT44),"","Personal")</f>
        <v/>
      </c>
      <c r="GX44" s="27"/>
      <c r="HA44" s="27"/>
      <c r="HD44" s="27"/>
      <c r="HG44" s="27"/>
      <c r="HJ44" s="27"/>
      <c r="HL44" s="28"/>
      <c r="HO44" s="28"/>
      <c r="HR44" s="27" t="str">
        <f>IF(ISBLANK(HP44),"","Personal")</f>
        <v/>
      </c>
      <c r="HT44" s="27"/>
      <c r="HW44" s="27"/>
      <c r="HZ44" s="27"/>
      <c r="IC44" s="27"/>
      <c r="IF44" s="27"/>
      <c r="IH44" s="28"/>
      <c r="IK44" s="35"/>
      <c r="IM44" s="27" t="str">
        <f>IF(ISBLANK(IK44),"","Personal")</f>
        <v/>
      </c>
      <c r="IO44" s="27"/>
      <c r="IR44" s="27"/>
      <c r="IU44" s="27"/>
      <c r="IX44" s="27"/>
      <c r="JA44" s="27"/>
      <c r="JC44" s="28"/>
      <c r="JF44" s="35"/>
      <c r="JH44" s="27" t="str">
        <f>IF(ISBLANK(JF44),"","Personal")</f>
        <v/>
      </c>
      <c r="JJ44" s="27"/>
      <c r="JM44" s="27"/>
      <c r="JP44" s="27"/>
      <c r="JS44" s="27"/>
      <c r="JV44" s="27"/>
      <c r="JX44" s="28"/>
      <c r="KA44" s="35"/>
      <c r="KC44" s="27" t="str">
        <f>IF(ISBLANK(KA44),"","Personal")</f>
        <v/>
      </c>
      <c r="KE44" s="27"/>
      <c r="KH44" s="27"/>
      <c r="KK44" s="27"/>
      <c r="KN44" s="27"/>
      <c r="KQ44" s="27"/>
      <c r="KS44" s="28"/>
      <c r="KV44" s="35"/>
      <c r="KX44" s="27" t="str">
        <f>IF(ISBLANK(KV44),"","Personal")</f>
        <v/>
      </c>
      <c r="KZ44" s="27"/>
      <c r="LC44" s="27"/>
      <c r="LF44" s="27"/>
      <c r="LI44" s="27"/>
      <c r="LL44" s="27"/>
      <c r="LN44" s="28"/>
      <c r="LQ44" s="35"/>
      <c r="LS44" s="27" t="str">
        <f>IF(ISBLANK(LQ44),"","Personal")</f>
        <v/>
      </c>
      <c r="LU44" s="27"/>
      <c r="LX44" s="27"/>
      <c r="MA44" s="27"/>
      <c r="MD44" s="27"/>
      <c r="MG44" s="27"/>
      <c r="MI44" s="28"/>
      <c r="ML44" s="35"/>
      <c r="MN44" s="27" t="str">
        <f>IF(ISBLANK(ML44),"","Personal")</f>
        <v/>
      </c>
      <c r="MP44" s="27"/>
      <c r="MS44" s="27"/>
      <c r="MV44" s="27"/>
      <c r="MY44" s="27"/>
      <c r="NB44" s="27"/>
      <c r="ND44" s="28"/>
      <c r="NG44" s="35"/>
      <c r="NI44" s="27" t="str">
        <f>IF(ISBLANK(NG44),"","Personal")</f>
        <v/>
      </c>
      <c r="NK44" s="27"/>
      <c r="NN44" s="27"/>
      <c r="NQ44" s="27"/>
      <c r="NT44" s="27"/>
      <c r="NW44" s="27"/>
      <c r="NY44" s="28"/>
      <c r="OB44" s="35"/>
      <c r="OD44" s="27" t="str">
        <f>IF(ISBLANK(OB44),"","Personal")</f>
        <v/>
      </c>
      <c r="OF44" s="27"/>
      <c r="OI44" s="27"/>
      <c r="OL44" s="27"/>
      <c r="OO44" s="27"/>
      <c r="OR44" s="27"/>
      <c r="OT44" s="28"/>
      <c r="OW44" s="35"/>
      <c r="OZ44" s="27"/>
      <c r="PC44" s="27"/>
      <c r="PF44" s="27"/>
      <c r="PI44" s="27"/>
      <c r="PL44" s="27"/>
      <c r="PN44" s="28"/>
      <c r="PQ44" s="28"/>
      <c r="PR44" s="29"/>
      <c r="PS44" s="30" t="str">
        <f>IF(ISBLANK(PR44),"","Organizational")</f>
        <v/>
      </c>
      <c r="PU44" s="32"/>
      <c r="PV44" s="30" t="str">
        <f>IF(ISBLANK(PU44),"","Organizational")</f>
        <v/>
      </c>
      <c r="PX44" s="32"/>
      <c r="PY44" s="30" t="str">
        <f>IF(ISBLANK(PX44),"","Organizational")</f>
        <v/>
      </c>
      <c r="QA44" s="27" t="str">
        <f>IF(ISBLANK(PZ44),"",IF(ISBLANK(VLOOKUP(PZ44,role!A:E,2,FALSE)),"",VLOOKUP(PZ44,role!A:E,2,FALSE)))</f>
        <v/>
      </c>
      <c r="QB44" s="27" t="str">
        <f>IF(ISBLANK(PZ44),"",IF(ISBLANK(VLOOKUP(PZ44,role!A:E,3,FALSE)),"",VLOOKUP(PZ44,role!A:E,3,FALSE)))</f>
        <v/>
      </c>
      <c r="QC44" s="27" t="str">
        <f>IF(ISBLANK(PZ44),"",IF(ISBLANK(VLOOKUP(PZ44,role!A:E,4,FALSE)),"",VLOOKUP(PZ44,role!A:E,4,FALSE)))</f>
        <v/>
      </c>
      <c r="QD44" s="27" t="str">
        <f>IF(ISBLANK(PZ44),"",IF(ISBLANK(VLOOKUP(PZ44,role!A:E,5,FALSE)),"",VLOOKUP(PZ44,role!A:E,5,FALSE)))</f>
        <v/>
      </c>
      <c r="QE44" s="27" t="str">
        <f>IF(ISBLANK(PZ44),"",VLOOKUP(PZ44,role!A:F,6,FALSE))</f>
        <v/>
      </c>
      <c r="QF44" s="32"/>
      <c r="QG44" s="30" t="str">
        <f>IF(ISBLANK(QF44),"","Organizational")</f>
        <v/>
      </c>
      <c r="QI44" s="32"/>
      <c r="QJ44" s="30" t="str">
        <f>IF(ISBLANK(QI44),"","Organizational")</f>
        <v/>
      </c>
      <c r="QL44" s="28"/>
      <c r="QM44" s="32"/>
      <c r="QN44" s="30" t="str">
        <f>IF(ISBLANK(QM44),"","Organizational")</f>
        <v/>
      </c>
      <c r="QP44" s="32"/>
      <c r="QQ44" s="30" t="str">
        <f>IF(ISBLANK(QP44),"","Organizational")</f>
        <v/>
      </c>
      <c r="QS44" s="32"/>
      <c r="QT44" s="30" t="str">
        <f>IF(ISBLANK(QS44),"","Organizational")</f>
        <v/>
      </c>
      <c r="QV44" s="32"/>
      <c r="QW44" s="30" t="str">
        <f>IF(ISBLANK(QV44),"","Organizational")</f>
        <v/>
      </c>
      <c r="QY44" s="32"/>
      <c r="QZ44" s="30" t="str">
        <f>IF(ISBLANK(QY44),"","Organizational")</f>
        <v/>
      </c>
      <c r="RB44" s="28"/>
      <c r="RC44" s="29"/>
      <c r="RE44" s="27" t="str">
        <f t="shared" si="1"/>
        <v/>
      </c>
      <c r="RF44" s="35"/>
      <c r="RP44" s="28"/>
      <c r="RV44" s="28"/>
      <c r="SB44" s="28"/>
      <c r="SH44" s="28"/>
      <c r="SN44" s="28"/>
      <c r="ST44" s="31"/>
      <c r="SU44" s="50"/>
      <c r="SV44" s="50"/>
      <c r="SW44" s="52"/>
      <c r="SX44" s="50"/>
      <c r="SY44" s="50"/>
      <c r="SZ44" s="52"/>
      <c r="TA44" s="52"/>
      <c r="TB44" s="50"/>
      <c r="TC44" s="52"/>
      <c r="TD44" s="52"/>
      <c r="TE44" s="50"/>
      <c r="TF44" s="52"/>
      <c r="TG44" s="52"/>
      <c r="TH44" s="50"/>
      <c r="TI44" s="52"/>
      <c r="TJ44" s="33"/>
      <c r="TK44" s="29"/>
      <c r="TL44" s="32"/>
      <c r="TM44" s="30" t="str">
        <f t="shared" si="2"/>
        <v/>
      </c>
      <c r="TN44" s="27" t="str">
        <f t="shared" si="3"/>
        <v/>
      </c>
      <c r="TU44" s="27"/>
      <c r="TW44" s="27"/>
      <c r="TY44" s="27"/>
      <c r="UA44" s="27"/>
      <c r="UC44" s="27"/>
      <c r="UE44" s="27"/>
      <c r="UG44" s="33"/>
      <c r="UH44" s="27"/>
      <c r="UI44" s="27"/>
      <c r="UJ44" s="27"/>
      <c r="UK44" s="27"/>
      <c r="UL44" s="27"/>
      <c r="UM44" s="27"/>
      <c r="UN44" s="27"/>
      <c r="UO44" s="27"/>
      <c r="UP44" s="27"/>
    </row>
    <row r="45" spans="3:562" s="26" customFormat="1" x14ac:dyDescent="0.35">
      <c r="C45" s="27" t="str">
        <f t="shared" si="0"/>
        <v/>
      </c>
      <c r="H45" s="27"/>
      <c r="I45" s="27"/>
      <c r="J45" s="27"/>
      <c r="L45" s="29"/>
      <c r="N45" s="27" t="str">
        <f>IF(ISBLANK(L45),"","Personal")</f>
        <v/>
      </c>
      <c r="P45" s="27"/>
      <c r="S45" s="27"/>
      <c r="V45" s="27"/>
      <c r="Y45" s="27"/>
      <c r="AB45" s="27"/>
      <c r="AD45" s="28"/>
      <c r="AG45" s="35"/>
      <c r="AI45" s="27" t="str">
        <f>IF(ISBLANK(AG45),"","Personal")</f>
        <v/>
      </c>
      <c r="AK45" s="27"/>
      <c r="AN45" s="27"/>
      <c r="AQ45" s="27"/>
      <c r="AT45" s="27"/>
      <c r="AW45" s="27"/>
      <c r="AY45" s="28"/>
      <c r="BB45" s="35"/>
      <c r="BD45" s="27" t="str">
        <f>IF(ISBLANK(BB45),"","Personal")</f>
        <v/>
      </c>
      <c r="BF45" s="27"/>
      <c r="BI45" s="27"/>
      <c r="BL45" s="27"/>
      <c r="BO45" s="27"/>
      <c r="BR45" s="27"/>
      <c r="BT45" s="28"/>
      <c r="BW45" s="35"/>
      <c r="BY45" s="27" t="str">
        <f>IF(ISBLANK(BW45),"","Personal")</f>
        <v/>
      </c>
      <c r="CA45" s="27"/>
      <c r="CD45" s="27"/>
      <c r="CG45" s="27"/>
      <c r="CJ45" s="27"/>
      <c r="CM45" s="27"/>
      <c r="CO45" s="28"/>
      <c r="CR45" s="35"/>
      <c r="CT45" s="27" t="str">
        <f>IF(ISBLANK(CR45),"","Personal")</f>
        <v/>
      </c>
      <c r="CV45" s="27"/>
      <c r="CY45" s="27"/>
      <c r="DB45" s="27"/>
      <c r="DE45" s="27"/>
      <c r="DH45" s="27"/>
      <c r="DJ45" s="28"/>
      <c r="DM45" s="28"/>
      <c r="DP45" s="27" t="str">
        <f>IF(ISBLANK(DN45),"","Personal")</f>
        <v/>
      </c>
      <c r="DR45" s="27"/>
      <c r="DU45" s="27"/>
      <c r="DX45" s="27"/>
      <c r="EA45" s="27"/>
      <c r="ED45" s="27"/>
      <c r="EF45" s="28"/>
      <c r="EI45" s="35"/>
      <c r="EK45" s="27" t="str">
        <f>IF(ISBLANK(EI45),"","Personal")</f>
        <v/>
      </c>
      <c r="EM45" s="27"/>
      <c r="EP45" s="27"/>
      <c r="ES45" s="27"/>
      <c r="EV45" s="27"/>
      <c r="EY45" s="27"/>
      <c r="FA45" s="28"/>
      <c r="FD45" s="35"/>
      <c r="FF45" s="27" t="str">
        <f>IF(ISBLANK(FD45),"","Personal")</f>
        <v/>
      </c>
      <c r="FH45" s="27"/>
      <c r="FK45" s="27"/>
      <c r="FN45" s="27"/>
      <c r="FQ45" s="27"/>
      <c r="FT45" s="27"/>
      <c r="FV45" s="28"/>
      <c r="FY45" s="35"/>
      <c r="GA45" s="27" t="str">
        <f>IF(ISBLANK(FY45),"","Personal")</f>
        <v/>
      </c>
      <c r="GC45" s="27"/>
      <c r="GF45" s="27"/>
      <c r="GI45" s="27"/>
      <c r="GL45" s="27"/>
      <c r="GO45" s="27"/>
      <c r="GQ45" s="28"/>
      <c r="GT45" s="35"/>
      <c r="GV45" s="27" t="str">
        <f>IF(ISBLANK(GT45),"","Personal")</f>
        <v/>
      </c>
      <c r="GX45" s="27"/>
      <c r="HA45" s="27"/>
      <c r="HD45" s="27"/>
      <c r="HG45" s="27"/>
      <c r="HJ45" s="27"/>
      <c r="HL45" s="28"/>
      <c r="HO45" s="28"/>
      <c r="HR45" s="27" t="str">
        <f>IF(ISBLANK(HP45),"","Personal")</f>
        <v/>
      </c>
      <c r="HT45" s="27"/>
      <c r="HW45" s="27"/>
      <c r="HZ45" s="27"/>
      <c r="IC45" s="27"/>
      <c r="IF45" s="27"/>
      <c r="IH45" s="28"/>
      <c r="IK45" s="35"/>
      <c r="IM45" s="27" t="str">
        <f>IF(ISBLANK(IK45),"","Personal")</f>
        <v/>
      </c>
      <c r="IO45" s="27"/>
      <c r="IR45" s="27"/>
      <c r="IU45" s="27"/>
      <c r="IX45" s="27"/>
      <c r="JA45" s="27"/>
      <c r="JC45" s="28"/>
      <c r="JF45" s="35"/>
      <c r="JH45" s="27" t="str">
        <f>IF(ISBLANK(JF45),"","Personal")</f>
        <v/>
      </c>
      <c r="JJ45" s="27"/>
      <c r="JM45" s="27"/>
      <c r="JP45" s="27"/>
      <c r="JS45" s="27"/>
      <c r="JV45" s="27"/>
      <c r="JX45" s="28"/>
      <c r="KA45" s="35"/>
      <c r="KC45" s="27" t="str">
        <f>IF(ISBLANK(KA45),"","Personal")</f>
        <v/>
      </c>
      <c r="KE45" s="27"/>
      <c r="KH45" s="27"/>
      <c r="KK45" s="27"/>
      <c r="KN45" s="27"/>
      <c r="KQ45" s="27"/>
      <c r="KS45" s="28"/>
      <c r="KV45" s="35"/>
      <c r="KX45" s="27" t="str">
        <f>IF(ISBLANK(KV45),"","Personal")</f>
        <v/>
      </c>
      <c r="KZ45" s="27"/>
      <c r="LC45" s="27"/>
      <c r="LF45" s="27"/>
      <c r="LI45" s="27"/>
      <c r="LL45" s="27"/>
      <c r="LN45" s="28"/>
      <c r="LQ45" s="35"/>
      <c r="LS45" s="27" t="str">
        <f>IF(ISBLANK(LQ45),"","Personal")</f>
        <v/>
      </c>
      <c r="LU45" s="27"/>
      <c r="LX45" s="27"/>
      <c r="MA45" s="27"/>
      <c r="MD45" s="27"/>
      <c r="MG45" s="27"/>
      <c r="MI45" s="28"/>
      <c r="ML45" s="35"/>
      <c r="MN45" s="27" t="str">
        <f>IF(ISBLANK(ML45),"","Personal")</f>
        <v/>
      </c>
      <c r="MP45" s="27"/>
      <c r="MS45" s="27"/>
      <c r="MV45" s="27"/>
      <c r="MY45" s="27"/>
      <c r="NB45" s="27"/>
      <c r="ND45" s="28"/>
      <c r="NG45" s="35"/>
      <c r="NI45" s="27" t="str">
        <f>IF(ISBLANK(NG45),"","Personal")</f>
        <v/>
      </c>
      <c r="NK45" s="27"/>
      <c r="NN45" s="27"/>
      <c r="NQ45" s="27"/>
      <c r="NT45" s="27"/>
      <c r="NW45" s="27"/>
      <c r="NY45" s="28"/>
      <c r="OB45" s="35"/>
      <c r="OD45" s="27" t="str">
        <f>IF(ISBLANK(OB45),"","Personal")</f>
        <v/>
      </c>
      <c r="OF45" s="27"/>
      <c r="OI45" s="27"/>
      <c r="OL45" s="27"/>
      <c r="OO45" s="27"/>
      <c r="OR45" s="27"/>
      <c r="OT45" s="28"/>
      <c r="OW45" s="35"/>
      <c r="OZ45" s="27"/>
      <c r="PC45" s="27"/>
      <c r="PF45" s="27"/>
      <c r="PI45" s="27"/>
      <c r="PL45" s="27"/>
      <c r="PN45" s="28"/>
      <c r="PQ45" s="28"/>
      <c r="PR45" s="29"/>
      <c r="PS45" s="30" t="str">
        <f>IF(ISBLANK(PR45),"","Organizational")</f>
        <v/>
      </c>
      <c r="PU45" s="32"/>
      <c r="PV45" s="30" t="str">
        <f>IF(ISBLANK(PU45),"","Organizational")</f>
        <v/>
      </c>
      <c r="PX45" s="32"/>
      <c r="PY45" s="30" t="str">
        <f>IF(ISBLANK(PX45),"","Organizational")</f>
        <v/>
      </c>
      <c r="QA45" s="27" t="str">
        <f>IF(ISBLANK(PZ45),"",IF(ISBLANK(VLOOKUP(PZ45,role!A:E,2,FALSE)),"",VLOOKUP(PZ45,role!A:E,2,FALSE)))</f>
        <v/>
      </c>
      <c r="QB45" s="27" t="str">
        <f>IF(ISBLANK(PZ45),"",IF(ISBLANK(VLOOKUP(PZ45,role!A:E,3,FALSE)),"",VLOOKUP(PZ45,role!A:E,3,FALSE)))</f>
        <v/>
      </c>
      <c r="QC45" s="27" t="str">
        <f>IF(ISBLANK(PZ45),"",IF(ISBLANK(VLOOKUP(PZ45,role!A:E,4,FALSE)),"",VLOOKUP(PZ45,role!A:E,4,FALSE)))</f>
        <v/>
      </c>
      <c r="QD45" s="27" t="str">
        <f>IF(ISBLANK(PZ45),"",IF(ISBLANK(VLOOKUP(PZ45,role!A:E,5,FALSE)),"",VLOOKUP(PZ45,role!A:E,5,FALSE)))</f>
        <v/>
      </c>
      <c r="QE45" s="27" t="str">
        <f>IF(ISBLANK(PZ45),"",VLOOKUP(PZ45,role!A:F,6,FALSE))</f>
        <v/>
      </c>
      <c r="QF45" s="32"/>
      <c r="QG45" s="30" t="str">
        <f>IF(ISBLANK(QF45),"","Organizational")</f>
        <v/>
      </c>
      <c r="QI45" s="32"/>
      <c r="QJ45" s="30" t="str">
        <f>IF(ISBLANK(QI45),"","Organizational")</f>
        <v/>
      </c>
      <c r="QL45" s="28"/>
      <c r="QM45" s="32"/>
      <c r="QN45" s="30" t="str">
        <f>IF(ISBLANK(QM45),"","Organizational")</f>
        <v/>
      </c>
      <c r="QP45" s="32"/>
      <c r="QQ45" s="30" t="str">
        <f>IF(ISBLANK(QP45),"","Organizational")</f>
        <v/>
      </c>
      <c r="QS45" s="32"/>
      <c r="QT45" s="30" t="str">
        <f>IF(ISBLANK(QS45),"","Organizational")</f>
        <v/>
      </c>
      <c r="QV45" s="32"/>
      <c r="QW45" s="30" t="str">
        <f>IF(ISBLANK(QV45),"","Organizational")</f>
        <v/>
      </c>
      <c r="QY45" s="32"/>
      <c r="QZ45" s="30" t="str">
        <f>IF(ISBLANK(QY45),"","Organizational")</f>
        <v/>
      </c>
      <c r="RB45" s="28"/>
      <c r="RC45" s="29"/>
      <c r="RE45" s="27" t="str">
        <f t="shared" si="1"/>
        <v/>
      </c>
      <c r="RF45" s="35"/>
      <c r="RP45" s="28"/>
      <c r="RV45" s="28"/>
      <c r="SB45" s="28"/>
      <c r="SH45" s="28"/>
      <c r="SN45" s="28"/>
      <c r="ST45" s="31"/>
      <c r="SU45" s="50"/>
      <c r="SV45" s="50"/>
      <c r="SW45" s="52"/>
      <c r="SX45" s="50"/>
      <c r="SY45" s="50"/>
      <c r="SZ45" s="52"/>
      <c r="TA45" s="52"/>
      <c r="TB45" s="50"/>
      <c r="TC45" s="52"/>
      <c r="TD45" s="52"/>
      <c r="TE45" s="50"/>
      <c r="TF45" s="52"/>
      <c r="TG45" s="52"/>
      <c r="TH45" s="50"/>
      <c r="TI45" s="52"/>
      <c r="TJ45" s="33"/>
      <c r="TK45" s="29"/>
      <c r="TL45" s="32"/>
      <c r="TM45" s="30" t="str">
        <f t="shared" si="2"/>
        <v/>
      </c>
      <c r="TN45" s="27" t="str">
        <f t="shared" si="3"/>
        <v/>
      </c>
      <c r="TU45" s="27"/>
      <c r="TW45" s="27"/>
      <c r="TY45" s="27"/>
      <c r="UA45" s="27"/>
      <c r="UC45" s="27"/>
      <c r="UE45" s="27"/>
      <c r="UG45" s="33"/>
      <c r="UH45" s="27"/>
      <c r="UI45" s="27"/>
      <c r="UJ45" s="27"/>
      <c r="UK45" s="27"/>
      <c r="UL45" s="27"/>
      <c r="UM45" s="27"/>
      <c r="UN45" s="27"/>
      <c r="UO45" s="27"/>
      <c r="UP45" s="27"/>
    </row>
    <row r="46" spans="3:562" s="26" customFormat="1" x14ac:dyDescent="0.35">
      <c r="C46" s="27" t="str">
        <f t="shared" si="0"/>
        <v/>
      </c>
      <c r="H46" s="27"/>
      <c r="I46" s="27"/>
      <c r="J46" s="27"/>
      <c r="L46" s="29"/>
      <c r="N46" s="27" t="str">
        <f>IF(ISBLANK(L46),"","Personal")</f>
        <v/>
      </c>
      <c r="P46" s="27"/>
      <c r="S46" s="27"/>
      <c r="V46" s="27"/>
      <c r="Y46" s="27"/>
      <c r="AB46" s="27"/>
      <c r="AD46" s="28"/>
      <c r="AG46" s="35"/>
      <c r="AI46" s="27" t="str">
        <f>IF(ISBLANK(AG46),"","Personal")</f>
        <v/>
      </c>
      <c r="AK46" s="27"/>
      <c r="AN46" s="27"/>
      <c r="AQ46" s="27"/>
      <c r="AT46" s="27"/>
      <c r="AW46" s="27"/>
      <c r="AY46" s="28"/>
      <c r="BB46" s="35"/>
      <c r="BD46" s="27" t="str">
        <f>IF(ISBLANK(BB46),"","Personal")</f>
        <v/>
      </c>
      <c r="BF46" s="27"/>
      <c r="BI46" s="27"/>
      <c r="BL46" s="27"/>
      <c r="BO46" s="27"/>
      <c r="BR46" s="27"/>
      <c r="BT46" s="28"/>
      <c r="BW46" s="35"/>
      <c r="BY46" s="27" t="str">
        <f>IF(ISBLANK(BW46),"","Personal")</f>
        <v/>
      </c>
      <c r="CA46" s="27"/>
      <c r="CD46" s="27"/>
      <c r="CG46" s="27"/>
      <c r="CJ46" s="27"/>
      <c r="CM46" s="27"/>
      <c r="CO46" s="28"/>
      <c r="CR46" s="35"/>
      <c r="CT46" s="27" t="str">
        <f>IF(ISBLANK(CR46),"","Personal")</f>
        <v/>
      </c>
      <c r="CV46" s="27"/>
      <c r="CY46" s="27"/>
      <c r="DB46" s="27"/>
      <c r="DE46" s="27"/>
      <c r="DH46" s="27"/>
      <c r="DJ46" s="28"/>
      <c r="DM46" s="28"/>
      <c r="DP46" s="27" t="str">
        <f>IF(ISBLANK(DN46),"","Personal")</f>
        <v/>
      </c>
      <c r="DR46" s="27"/>
      <c r="DU46" s="27"/>
      <c r="DX46" s="27"/>
      <c r="EA46" s="27"/>
      <c r="ED46" s="27"/>
      <c r="EF46" s="28"/>
      <c r="EI46" s="35"/>
      <c r="EK46" s="27" t="str">
        <f>IF(ISBLANK(EI46),"","Personal")</f>
        <v/>
      </c>
      <c r="EM46" s="27"/>
      <c r="EP46" s="27"/>
      <c r="ES46" s="27"/>
      <c r="EV46" s="27"/>
      <c r="EY46" s="27"/>
      <c r="FA46" s="28"/>
      <c r="FD46" s="35"/>
      <c r="FF46" s="27" t="str">
        <f>IF(ISBLANK(FD46),"","Personal")</f>
        <v/>
      </c>
      <c r="FH46" s="27"/>
      <c r="FK46" s="27"/>
      <c r="FN46" s="27"/>
      <c r="FQ46" s="27"/>
      <c r="FT46" s="27"/>
      <c r="FV46" s="28"/>
      <c r="FY46" s="35"/>
      <c r="GA46" s="27" t="str">
        <f>IF(ISBLANK(FY46),"","Personal")</f>
        <v/>
      </c>
      <c r="GC46" s="27"/>
      <c r="GF46" s="27"/>
      <c r="GI46" s="27"/>
      <c r="GL46" s="27"/>
      <c r="GO46" s="27"/>
      <c r="GQ46" s="28"/>
      <c r="GT46" s="35"/>
      <c r="GV46" s="27" t="str">
        <f>IF(ISBLANK(GT46),"","Personal")</f>
        <v/>
      </c>
      <c r="GX46" s="27"/>
      <c r="HA46" s="27"/>
      <c r="HD46" s="27"/>
      <c r="HG46" s="27"/>
      <c r="HJ46" s="27"/>
      <c r="HL46" s="28"/>
      <c r="HO46" s="28"/>
      <c r="HR46" s="27" t="str">
        <f>IF(ISBLANK(HP46),"","Personal")</f>
        <v/>
      </c>
      <c r="HT46" s="27"/>
      <c r="HW46" s="27"/>
      <c r="HZ46" s="27"/>
      <c r="IC46" s="27"/>
      <c r="IF46" s="27"/>
      <c r="IH46" s="28"/>
      <c r="IK46" s="35"/>
      <c r="IM46" s="27" t="str">
        <f>IF(ISBLANK(IK46),"","Personal")</f>
        <v/>
      </c>
      <c r="IO46" s="27"/>
      <c r="IR46" s="27"/>
      <c r="IU46" s="27"/>
      <c r="IX46" s="27"/>
      <c r="JA46" s="27"/>
      <c r="JC46" s="28"/>
      <c r="JF46" s="35"/>
      <c r="JH46" s="27" t="str">
        <f>IF(ISBLANK(JF46),"","Personal")</f>
        <v/>
      </c>
      <c r="JJ46" s="27"/>
      <c r="JM46" s="27"/>
      <c r="JP46" s="27"/>
      <c r="JS46" s="27"/>
      <c r="JV46" s="27"/>
      <c r="JX46" s="28"/>
      <c r="KA46" s="35"/>
      <c r="KC46" s="27" t="str">
        <f>IF(ISBLANK(KA46),"","Personal")</f>
        <v/>
      </c>
      <c r="KE46" s="27"/>
      <c r="KH46" s="27"/>
      <c r="KK46" s="27"/>
      <c r="KN46" s="27"/>
      <c r="KQ46" s="27"/>
      <c r="KS46" s="28"/>
      <c r="KV46" s="35"/>
      <c r="KX46" s="27" t="str">
        <f>IF(ISBLANK(KV46),"","Personal")</f>
        <v/>
      </c>
      <c r="KZ46" s="27"/>
      <c r="LC46" s="27"/>
      <c r="LF46" s="27"/>
      <c r="LI46" s="27"/>
      <c r="LL46" s="27"/>
      <c r="LN46" s="28"/>
      <c r="LQ46" s="35"/>
      <c r="LS46" s="27" t="str">
        <f>IF(ISBLANK(LQ46),"","Personal")</f>
        <v/>
      </c>
      <c r="LU46" s="27"/>
      <c r="LX46" s="27"/>
      <c r="MA46" s="27"/>
      <c r="MD46" s="27"/>
      <c r="MG46" s="27"/>
      <c r="MI46" s="28"/>
      <c r="ML46" s="35"/>
      <c r="MN46" s="27" t="str">
        <f>IF(ISBLANK(ML46),"","Personal")</f>
        <v/>
      </c>
      <c r="MP46" s="27"/>
      <c r="MS46" s="27"/>
      <c r="MV46" s="27"/>
      <c r="MY46" s="27"/>
      <c r="NB46" s="27"/>
      <c r="ND46" s="28"/>
      <c r="NG46" s="35"/>
      <c r="NI46" s="27" t="str">
        <f>IF(ISBLANK(NG46),"","Personal")</f>
        <v/>
      </c>
      <c r="NK46" s="27"/>
      <c r="NN46" s="27"/>
      <c r="NQ46" s="27"/>
      <c r="NT46" s="27"/>
      <c r="NW46" s="27"/>
      <c r="NY46" s="28"/>
      <c r="OB46" s="35"/>
      <c r="OD46" s="27" t="str">
        <f>IF(ISBLANK(OB46),"","Personal")</f>
        <v/>
      </c>
      <c r="OF46" s="27"/>
      <c r="OI46" s="27"/>
      <c r="OL46" s="27"/>
      <c r="OO46" s="27"/>
      <c r="OR46" s="27"/>
      <c r="OT46" s="28"/>
      <c r="OW46" s="35"/>
      <c r="OZ46" s="27"/>
      <c r="PC46" s="27"/>
      <c r="PF46" s="27"/>
      <c r="PI46" s="27"/>
      <c r="PL46" s="27"/>
      <c r="PN46" s="28"/>
      <c r="PQ46" s="28"/>
      <c r="PR46" s="29"/>
      <c r="PS46" s="30" t="str">
        <f>IF(ISBLANK(PR46),"","Organizational")</f>
        <v/>
      </c>
      <c r="PU46" s="32"/>
      <c r="PV46" s="30" t="str">
        <f>IF(ISBLANK(PU46),"","Organizational")</f>
        <v/>
      </c>
      <c r="PX46" s="32"/>
      <c r="PY46" s="30" t="str">
        <f>IF(ISBLANK(PX46),"","Organizational")</f>
        <v/>
      </c>
      <c r="QA46" s="27" t="str">
        <f>IF(ISBLANK(PZ46),"",IF(ISBLANK(VLOOKUP(PZ46,role!A:E,2,FALSE)),"",VLOOKUP(PZ46,role!A:E,2,FALSE)))</f>
        <v/>
      </c>
      <c r="QB46" s="27" t="str">
        <f>IF(ISBLANK(PZ46),"",IF(ISBLANK(VLOOKUP(PZ46,role!A:E,3,FALSE)),"",VLOOKUP(PZ46,role!A:E,3,FALSE)))</f>
        <v/>
      </c>
      <c r="QC46" s="27" t="str">
        <f>IF(ISBLANK(PZ46),"",IF(ISBLANK(VLOOKUP(PZ46,role!A:E,4,FALSE)),"",VLOOKUP(PZ46,role!A:E,4,FALSE)))</f>
        <v/>
      </c>
      <c r="QD46" s="27" t="str">
        <f>IF(ISBLANK(PZ46),"",IF(ISBLANK(VLOOKUP(PZ46,role!A:E,5,FALSE)),"",VLOOKUP(PZ46,role!A:E,5,FALSE)))</f>
        <v/>
      </c>
      <c r="QE46" s="27" t="str">
        <f>IF(ISBLANK(PZ46),"",VLOOKUP(PZ46,role!A:F,6,FALSE))</f>
        <v/>
      </c>
      <c r="QF46" s="32"/>
      <c r="QG46" s="30" t="str">
        <f>IF(ISBLANK(QF46),"","Organizational")</f>
        <v/>
      </c>
      <c r="QI46" s="32"/>
      <c r="QJ46" s="30" t="str">
        <f>IF(ISBLANK(QI46),"","Organizational")</f>
        <v/>
      </c>
      <c r="QL46" s="28"/>
      <c r="QM46" s="32"/>
      <c r="QN46" s="30" t="str">
        <f>IF(ISBLANK(QM46),"","Organizational")</f>
        <v/>
      </c>
      <c r="QP46" s="32"/>
      <c r="QQ46" s="30" t="str">
        <f>IF(ISBLANK(QP46),"","Organizational")</f>
        <v/>
      </c>
      <c r="QS46" s="32"/>
      <c r="QT46" s="30" t="str">
        <f>IF(ISBLANK(QS46),"","Organizational")</f>
        <v/>
      </c>
      <c r="QV46" s="32"/>
      <c r="QW46" s="30" t="str">
        <f>IF(ISBLANK(QV46),"","Organizational")</f>
        <v/>
      </c>
      <c r="QY46" s="32"/>
      <c r="QZ46" s="30" t="str">
        <f>IF(ISBLANK(QY46),"","Organizational")</f>
        <v/>
      </c>
      <c r="RB46" s="28"/>
      <c r="RC46" s="29"/>
      <c r="RE46" s="27" t="str">
        <f t="shared" si="1"/>
        <v/>
      </c>
      <c r="RF46" s="35"/>
      <c r="RP46" s="28"/>
      <c r="RV46" s="28"/>
      <c r="SB46" s="28"/>
      <c r="SH46" s="28"/>
      <c r="SN46" s="28"/>
      <c r="ST46" s="31"/>
      <c r="SU46" s="50"/>
      <c r="SV46" s="50"/>
      <c r="SW46" s="52"/>
      <c r="SX46" s="50"/>
      <c r="SY46" s="50"/>
      <c r="SZ46" s="52"/>
      <c r="TA46" s="52"/>
      <c r="TB46" s="50"/>
      <c r="TC46" s="52"/>
      <c r="TD46" s="52"/>
      <c r="TE46" s="50"/>
      <c r="TF46" s="52"/>
      <c r="TG46" s="52"/>
      <c r="TH46" s="50"/>
      <c r="TI46" s="52"/>
      <c r="TJ46" s="33"/>
      <c r="TK46" s="29"/>
      <c r="TL46" s="32"/>
      <c r="TM46" s="30" t="str">
        <f t="shared" si="2"/>
        <v/>
      </c>
      <c r="TN46" s="27" t="str">
        <f t="shared" si="3"/>
        <v/>
      </c>
      <c r="TU46" s="27"/>
      <c r="TW46" s="27"/>
      <c r="TY46" s="27"/>
      <c r="UA46" s="27"/>
      <c r="UC46" s="27"/>
      <c r="UE46" s="27"/>
      <c r="UG46" s="33"/>
      <c r="UH46" s="27"/>
      <c r="UI46" s="27"/>
      <c r="UJ46" s="27"/>
      <c r="UK46" s="27"/>
      <c r="UL46" s="27"/>
      <c r="UM46" s="27"/>
      <c r="UN46" s="27"/>
      <c r="UO46" s="27"/>
      <c r="UP46" s="27"/>
    </row>
    <row r="47" spans="3:562" s="26" customFormat="1" x14ac:dyDescent="0.35">
      <c r="C47" s="27" t="str">
        <f t="shared" si="0"/>
        <v/>
      </c>
      <c r="H47" s="27"/>
      <c r="I47" s="27"/>
      <c r="J47" s="27"/>
      <c r="L47" s="29"/>
      <c r="N47" s="27" t="str">
        <f>IF(ISBLANK(L47),"","Personal")</f>
        <v/>
      </c>
      <c r="P47" s="27"/>
      <c r="S47" s="27"/>
      <c r="V47" s="27"/>
      <c r="Y47" s="27"/>
      <c r="AB47" s="27"/>
      <c r="AD47" s="28"/>
      <c r="AG47" s="35"/>
      <c r="AI47" s="27" t="str">
        <f>IF(ISBLANK(AG47),"","Personal")</f>
        <v/>
      </c>
      <c r="AK47" s="27"/>
      <c r="AN47" s="27"/>
      <c r="AQ47" s="27"/>
      <c r="AT47" s="27"/>
      <c r="AW47" s="27"/>
      <c r="AY47" s="28"/>
      <c r="BB47" s="35"/>
      <c r="BD47" s="27" t="str">
        <f>IF(ISBLANK(BB47),"","Personal")</f>
        <v/>
      </c>
      <c r="BF47" s="27"/>
      <c r="BI47" s="27"/>
      <c r="BL47" s="27"/>
      <c r="BO47" s="27"/>
      <c r="BR47" s="27"/>
      <c r="BT47" s="28"/>
      <c r="BW47" s="35"/>
      <c r="BY47" s="27" t="str">
        <f>IF(ISBLANK(BW47),"","Personal")</f>
        <v/>
      </c>
      <c r="CA47" s="27"/>
      <c r="CD47" s="27"/>
      <c r="CG47" s="27"/>
      <c r="CJ47" s="27"/>
      <c r="CM47" s="27"/>
      <c r="CO47" s="28"/>
      <c r="CR47" s="35"/>
      <c r="CT47" s="27" t="str">
        <f>IF(ISBLANK(CR47),"","Personal")</f>
        <v/>
      </c>
      <c r="CV47" s="27"/>
      <c r="CY47" s="27"/>
      <c r="DB47" s="27"/>
      <c r="DE47" s="27"/>
      <c r="DH47" s="27"/>
      <c r="DJ47" s="28"/>
      <c r="DM47" s="28"/>
      <c r="DP47" s="27" t="str">
        <f>IF(ISBLANK(DN47),"","Personal")</f>
        <v/>
      </c>
      <c r="DR47" s="27"/>
      <c r="DU47" s="27"/>
      <c r="DX47" s="27"/>
      <c r="EA47" s="27"/>
      <c r="ED47" s="27"/>
      <c r="EF47" s="28"/>
      <c r="EI47" s="35"/>
      <c r="EK47" s="27" t="str">
        <f>IF(ISBLANK(EI47),"","Personal")</f>
        <v/>
      </c>
      <c r="EM47" s="27"/>
      <c r="EP47" s="27"/>
      <c r="ES47" s="27"/>
      <c r="EV47" s="27"/>
      <c r="EY47" s="27"/>
      <c r="FA47" s="28"/>
      <c r="FD47" s="35"/>
      <c r="FF47" s="27" t="str">
        <f>IF(ISBLANK(FD47),"","Personal")</f>
        <v/>
      </c>
      <c r="FH47" s="27"/>
      <c r="FK47" s="27"/>
      <c r="FN47" s="27"/>
      <c r="FQ47" s="27"/>
      <c r="FT47" s="27"/>
      <c r="FV47" s="28"/>
      <c r="FY47" s="35"/>
      <c r="GA47" s="27" t="str">
        <f>IF(ISBLANK(FY47),"","Personal")</f>
        <v/>
      </c>
      <c r="GC47" s="27"/>
      <c r="GF47" s="27"/>
      <c r="GI47" s="27"/>
      <c r="GL47" s="27"/>
      <c r="GO47" s="27"/>
      <c r="GQ47" s="28"/>
      <c r="GT47" s="35"/>
      <c r="GV47" s="27" t="str">
        <f>IF(ISBLANK(GT47),"","Personal")</f>
        <v/>
      </c>
      <c r="GX47" s="27"/>
      <c r="HA47" s="27"/>
      <c r="HD47" s="27"/>
      <c r="HG47" s="27"/>
      <c r="HJ47" s="27"/>
      <c r="HL47" s="28"/>
      <c r="HO47" s="28"/>
      <c r="HR47" s="27" t="str">
        <f>IF(ISBLANK(HP47),"","Personal")</f>
        <v/>
      </c>
      <c r="HT47" s="27"/>
      <c r="HW47" s="27"/>
      <c r="HZ47" s="27"/>
      <c r="IC47" s="27"/>
      <c r="IF47" s="27"/>
      <c r="IH47" s="28"/>
      <c r="IK47" s="35"/>
      <c r="IM47" s="27" t="str">
        <f>IF(ISBLANK(IK47),"","Personal")</f>
        <v/>
      </c>
      <c r="IO47" s="27"/>
      <c r="IR47" s="27"/>
      <c r="IU47" s="27"/>
      <c r="IX47" s="27"/>
      <c r="JA47" s="27"/>
      <c r="JC47" s="28"/>
      <c r="JF47" s="35"/>
      <c r="JH47" s="27" t="str">
        <f>IF(ISBLANK(JF47),"","Personal")</f>
        <v/>
      </c>
      <c r="JJ47" s="27"/>
      <c r="JM47" s="27"/>
      <c r="JP47" s="27"/>
      <c r="JS47" s="27"/>
      <c r="JV47" s="27"/>
      <c r="JX47" s="28"/>
      <c r="KA47" s="35"/>
      <c r="KC47" s="27" t="str">
        <f>IF(ISBLANK(KA47),"","Personal")</f>
        <v/>
      </c>
      <c r="KE47" s="27"/>
      <c r="KH47" s="27"/>
      <c r="KK47" s="27"/>
      <c r="KN47" s="27"/>
      <c r="KQ47" s="27"/>
      <c r="KS47" s="28"/>
      <c r="KV47" s="35"/>
      <c r="KX47" s="27" t="str">
        <f>IF(ISBLANK(KV47),"","Personal")</f>
        <v/>
      </c>
      <c r="KZ47" s="27"/>
      <c r="LC47" s="27"/>
      <c r="LF47" s="27"/>
      <c r="LI47" s="27"/>
      <c r="LL47" s="27"/>
      <c r="LN47" s="28"/>
      <c r="LQ47" s="35"/>
      <c r="LS47" s="27" t="str">
        <f>IF(ISBLANK(LQ47),"","Personal")</f>
        <v/>
      </c>
      <c r="LU47" s="27"/>
      <c r="LX47" s="27"/>
      <c r="MA47" s="27"/>
      <c r="MD47" s="27"/>
      <c r="MG47" s="27"/>
      <c r="MI47" s="28"/>
      <c r="ML47" s="35"/>
      <c r="MN47" s="27" t="str">
        <f>IF(ISBLANK(ML47),"","Personal")</f>
        <v/>
      </c>
      <c r="MP47" s="27"/>
      <c r="MS47" s="27"/>
      <c r="MV47" s="27"/>
      <c r="MY47" s="27"/>
      <c r="NB47" s="27"/>
      <c r="ND47" s="28"/>
      <c r="NG47" s="35"/>
      <c r="NI47" s="27" t="str">
        <f>IF(ISBLANK(NG47),"","Personal")</f>
        <v/>
      </c>
      <c r="NK47" s="27"/>
      <c r="NN47" s="27"/>
      <c r="NQ47" s="27"/>
      <c r="NT47" s="27"/>
      <c r="NW47" s="27"/>
      <c r="NY47" s="28"/>
      <c r="OB47" s="35"/>
      <c r="OD47" s="27" t="str">
        <f>IF(ISBLANK(OB47),"","Personal")</f>
        <v/>
      </c>
      <c r="OF47" s="27"/>
      <c r="OI47" s="27"/>
      <c r="OL47" s="27"/>
      <c r="OO47" s="27"/>
      <c r="OR47" s="27"/>
      <c r="OT47" s="28"/>
      <c r="OW47" s="35"/>
      <c r="OZ47" s="27"/>
      <c r="PC47" s="27"/>
      <c r="PF47" s="27"/>
      <c r="PI47" s="27"/>
      <c r="PL47" s="27"/>
      <c r="PN47" s="28"/>
      <c r="PQ47" s="28"/>
      <c r="PR47" s="29"/>
      <c r="PS47" s="30" t="str">
        <f>IF(ISBLANK(PR47),"","Organizational")</f>
        <v/>
      </c>
      <c r="PU47" s="32"/>
      <c r="PV47" s="30" t="str">
        <f>IF(ISBLANK(PU47),"","Organizational")</f>
        <v/>
      </c>
      <c r="PX47" s="32"/>
      <c r="PY47" s="30" t="str">
        <f>IF(ISBLANK(PX47),"","Organizational")</f>
        <v/>
      </c>
      <c r="QA47" s="27" t="str">
        <f>IF(ISBLANK(PZ47),"",IF(ISBLANK(VLOOKUP(PZ47,role!A:E,2,FALSE)),"",VLOOKUP(PZ47,role!A:E,2,FALSE)))</f>
        <v/>
      </c>
      <c r="QB47" s="27" t="str">
        <f>IF(ISBLANK(PZ47),"",IF(ISBLANK(VLOOKUP(PZ47,role!A:E,3,FALSE)),"",VLOOKUP(PZ47,role!A:E,3,FALSE)))</f>
        <v/>
      </c>
      <c r="QC47" s="27" t="str">
        <f>IF(ISBLANK(PZ47),"",IF(ISBLANK(VLOOKUP(PZ47,role!A:E,4,FALSE)),"",VLOOKUP(PZ47,role!A:E,4,FALSE)))</f>
        <v/>
      </c>
      <c r="QD47" s="27" t="str">
        <f>IF(ISBLANK(PZ47),"",IF(ISBLANK(VLOOKUP(PZ47,role!A:E,5,FALSE)),"",VLOOKUP(PZ47,role!A:E,5,FALSE)))</f>
        <v/>
      </c>
      <c r="QE47" s="27" t="str">
        <f>IF(ISBLANK(PZ47),"",VLOOKUP(PZ47,role!A:F,6,FALSE))</f>
        <v/>
      </c>
      <c r="QF47" s="32"/>
      <c r="QG47" s="30" t="str">
        <f>IF(ISBLANK(QF47),"","Organizational")</f>
        <v/>
      </c>
      <c r="QI47" s="32"/>
      <c r="QJ47" s="30" t="str">
        <f>IF(ISBLANK(QI47),"","Organizational")</f>
        <v/>
      </c>
      <c r="QL47" s="28"/>
      <c r="QM47" s="32"/>
      <c r="QN47" s="30" t="str">
        <f>IF(ISBLANK(QM47),"","Organizational")</f>
        <v/>
      </c>
      <c r="QP47" s="32"/>
      <c r="QQ47" s="30" t="str">
        <f>IF(ISBLANK(QP47),"","Organizational")</f>
        <v/>
      </c>
      <c r="QS47" s="32"/>
      <c r="QT47" s="30" t="str">
        <f>IF(ISBLANK(QS47),"","Organizational")</f>
        <v/>
      </c>
      <c r="QV47" s="32"/>
      <c r="QW47" s="30" t="str">
        <f>IF(ISBLANK(QV47),"","Organizational")</f>
        <v/>
      </c>
      <c r="QY47" s="32"/>
      <c r="QZ47" s="30" t="str">
        <f>IF(ISBLANK(QY47),"","Organizational")</f>
        <v/>
      </c>
      <c r="RB47" s="28"/>
      <c r="RC47" s="29"/>
      <c r="RE47" s="27" t="str">
        <f t="shared" si="1"/>
        <v/>
      </c>
      <c r="RF47" s="35"/>
      <c r="RP47" s="28"/>
      <c r="RV47" s="28"/>
      <c r="SB47" s="28"/>
      <c r="SH47" s="28"/>
      <c r="SN47" s="28"/>
      <c r="ST47" s="31"/>
      <c r="SU47" s="50"/>
      <c r="SV47" s="50"/>
      <c r="SW47" s="52"/>
      <c r="SX47" s="50"/>
      <c r="SY47" s="50"/>
      <c r="SZ47" s="52"/>
      <c r="TA47" s="52"/>
      <c r="TB47" s="50"/>
      <c r="TC47" s="52"/>
      <c r="TD47" s="52"/>
      <c r="TE47" s="50"/>
      <c r="TF47" s="52"/>
      <c r="TG47" s="52"/>
      <c r="TH47" s="50"/>
      <c r="TI47" s="52"/>
      <c r="TJ47" s="33"/>
      <c r="TK47" s="29"/>
      <c r="TL47" s="32"/>
      <c r="TM47" s="30" t="str">
        <f t="shared" si="2"/>
        <v/>
      </c>
      <c r="TN47" s="27" t="str">
        <f t="shared" si="3"/>
        <v/>
      </c>
      <c r="TU47" s="27"/>
      <c r="TW47" s="27"/>
      <c r="TY47" s="27"/>
      <c r="UA47" s="27"/>
      <c r="UC47" s="27"/>
      <c r="UE47" s="27"/>
      <c r="UG47" s="33"/>
      <c r="UH47" s="27"/>
      <c r="UI47" s="27"/>
      <c r="UJ47" s="27"/>
      <c r="UK47" s="27"/>
      <c r="UL47" s="27"/>
      <c r="UM47" s="27"/>
      <c r="UN47" s="27"/>
      <c r="UO47" s="27"/>
      <c r="UP47" s="27"/>
    </row>
    <row r="48" spans="3:562" s="26" customFormat="1" x14ac:dyDescent="0.35">
      <c r="C48" s="27" t="str">
        <f t="shared" si="0"/>
        <v/>
      </c>
      <c r="H48" s="27"/>
      <c r="I48" s="27"/>
      <c r="J48" s="27"/>
      <c r="L48" s="29"/>
      <c r="N48" s="27" t="str">
        <f>IF(ISBLANK(L48),"","Personal")</f>
        <v/>
      </c>
      <c r="P48" s="27"/>
      <c r="S48" s="27"/>
      <c r="V48" s="27"/>
      <c r="Y48" s="27"/>
      <c r="AB48" s="27"/>
      <c r="AD48" s="28"/>
      <c r="AG48" s="35"/>
      <c r="AI48" s="27" t="str">
        <f>IF(ISBLANK(AG48),"","Personal")</f>
        <v/>
      </c>
      <c r="AK48" s="27"/>
      <c r="AN48" s="27"/>
      <c r="AQ48" s="27"/>
      <c r="AT48" s="27"/>
      <c r="AW48" s="27"/>
      <c r="AY48" s="28"/>
      <c r="BB48" s="35"/>
      <c r="BD48" s="27" t="str">
        <f>IF(ISBLANK(BB48),"","Personal")</f>
        <v/>
      </c>
      <c r="BF48" s="27"/>
      <c r="BI48" s="27"/>
      <c r="BL48" s="27"/>
      <c r="BO48" s="27"/>
      <c r="BR48" s="27"/>
      <c r="BT48" s="28"/>
      <c r="BW48" s="35"/>
      <c r="BY48" s="27" t="str">
        <f>IF(ISBLANK(BW48),"","Personal")</f>
        <v/>
      </c>
      <c r="CA48" s="27"/>
      <c r="CD48" s="27"/>
      <c r="CG48" s="27"/>
      <c r="CJ48" s="27"/>
      <c r="CM48" s="27"/>
      <c r="CO48" s="28"/>
      <c r="CR48" s="35"/>
      <c r="CT48" s="27" t="str">
        <f>IF(ISBLANK(CR48),"","Personal")</f>
        <v/>
      </c>
      <c r="CV48" s="27"/>
      <c r="CY48" s="27"/>
      <c r="DB48" s="27"/>
      <c r="DE48" s="27"/>
      <c r="DH48" s="27"/>
      <c r="DJ48" s="28"/>
      <c r="DM48" s="28"/>
      <c r="DP48" s="27" t="str">
        <f>IF(ISBLANK(DN48),"","Personal")</f>
        <v/>
      </c>
      <c r="DR48" s="27"/>
      <c r="DU48" s="27"/>
      <c r="DX48" s="27"/>
      <c r="EA48" s="27"/>
      <c r="ED48" s="27"/>
      <c r="EF48" s="28"/>
      <c r="EI48" s="35"/>
      <c r="EK48" s="27" t="str">
        <f>IF(ISBLANK(EI48),"","Personal")</f>
        <v/>
      </c>
      <c r="EM48" s="27"/>
      <c r="EP48" s="27"/>
      <c r="ES48" s="27"/>
      <c r="EV48" s="27"/>
      <c r="EY48" s="27"/>
      <c r="FA48" s="28"/>
      <c r="FD48" s="35"/>
      <c r="FF48" s="27" t="str">
        <f>IF(ISBLANK(FD48),"","Personal")</f>
        <v/>
      </c>
      <c r="FH48" s="27"/>
      <c r="FK48" s="27"/>
      <c r="FN48" s="27"/>
      <c r="FQ48" s="27"/>
      <c r="FT48" s="27"/>
      <c r="FV48" s="28"/>
      <c r="FY48" s="35"/>
      <c r="GA48" s="27" t="str">
        <f>IF(ISBLANK(FY48),"","Personal")</f>
        <v/>
      </c>
      <c r="GC48" s="27"/>
      <c r="GF48" s="27"/>
      <c r="GI48" s="27"/>
      <c r="GL48" s="27"/>
      <c r="GO48" s="27"/>
      <c r="GQ48" s="28"/>
      <c r="GT48" s="35"/>
      <c r="GV48" s="27" t="str">
        <f>IF(ISBLANK(GT48),"","Personal")</f>
        <v/>
      </c>
      <c r="GX48" s="27"/>
      <c r="HA48" s="27"/>
      <c r="HD48" s="27"/>
      <c r="HG48" s="27"/>
      <c r="HJ48" s="27"/>
      <c r="HL48" s="28"/>
      <c r="HO48" s="28"/>
      <c r="HR48" s="27" t="str">
        <f>IF(ISBLANK(HP48),"","Personal")</f>
        <v/>
      </c>
      <c r="HT48" s="27"/>
      <c r="HW48" s="27"/>
      <c r="HZ48" s="27"/>
      <c r="IC48" s="27"/>
      <c r="IF48" s="27"/>
      <c r="IH48" s="28"/>
      <c r="IK48" s="35"/>
      <c r="IM48" s="27" t="str">
        <f>IF(ISBLANK(IK48),"","Personal")</f>
        <v/>
      </c>
      <c r="IO48" s="27"/>
      <c r="IR48" s="27"/>
      <c r="IU48" s="27"/>
      <c r="IX48" s="27"/>
      <c r="JA48" s="27"/>
      <c r="JC48" s="28"/>
      <c r="JF48" s="35"/>
      <c r="JH48" s="27" t="str">
        <f>IF(ISBLANK(JF48),"","Personal")</f>
        <v/>
      </c>
      <c r="JJ48" s="27"/>
      <c r="JM48" s="27"/>
      <c r="JP48" s="27"/>
      <c r="JS48" s="27"/>
      <c r="JV48" s="27"/>
      <c r="JX48" s="28"/>
      <c r="KA48" s="35"/>
      <c r="KC48" s="27" t="str">
        <f>IF(ISBLANK(KA48),"","Personal")</f>
        <v/>
      </c>
      <c r="KE48" s="27"/>
      <c r="KH48" s="27"/>
      <c r="KK48" s="27"/>
      <c r="KN48" s="27"/>
      <c r="KQ48" s="27"/>
      <c r="KS48" s="28"/>
      <c r="KV48" s="35"/>
      <c r="KX48" s="27" t="str">
        <f>IF(ISBLANK(KV48),"","Personal")</f>
        <v/>
      </c>
      <c r="KZ48" s="27"/>
      <c r="LC48" s="27"/>
      <c r="LF48" s="27"/>
      <c r="LI48" s="27"/>
      <c r="LL48" s="27"/>
      <c r="LN48" s="28"/>
      <c r="LQ48" s="35"/>
      <c r="LS48" s="27" t="str">
        <f>IF(ISBLANK(LQ48),"","Personal")</f>
        <v/>
      </c>
      <c r="LU48" s="27"/>
      <c r="LX48" s="27"/>
      <c r="MA48" s="27"/>
      <c r="MD48" s="27"/>
      <c r="MG48" s="27"/>
      <c r="MI48" s="28"/>
      <c r="ML48" s="35"/>
      <c r="MN48" s="27" t="str">
        <f>IF(ISBLANK(ML48),"","Personal")</f>
        <v/>
      </c>
      <c r="MP48" s="27"/>
      <c r="MS48" s="27"/>
      <c r="MV48" s="27"/>
      <c r="MY48" s="27"/>
      <c r="NB48" s="27"/>
      <c r="ND48" s="28"/>
      <c r="NG48" s="35"/>
      <c r="NI48" s="27" t="str">
        <f>IF(ISBLANK(NG48),"","Personal")</f>
        <v/>
      </c>
      <c r="NK48" s="27"/>
      <c r="NN48" s="27"/>
      <c r="NQ48" s="27"/>
      <c r="NT48" s="27"/>
      <c r="NW48" s="27"/>
      <c r="NY48" s="28"/>
      <c r="OB48" s="35"/>
      <c r="OD48" s="27" t="str">
        <f>IF(ISBLANK(OB48),"","Personal")</f>
        <v/>
      </c>
      <c r="OF48" s="27"/>
      <c r="OI48" s="27"/>
      <c r="OL48" s="27"/>
      <c r="OO48" s="27"/>
      <c r="OR48" s="27"/>
      <c r="OT48" s="28"/>
      <c r="OW48" s="35"/>
      <c r="OZ48" s="27"/>
      <c r="PC48" s="27"/>
      <c r="PF48" s="27"/>
      <c r="PI48" s="27"/>
      <c r="PL48" s="27"/>
      <c r="PN48" s="28"/>
      <c r="PQ48" s="28"/>
      <c r="PR48" s="29"/>
      <c r="PS48" s="30" t="str">
        <f>IF(ISBLANK(PR48),"","Organizational")</f>
        <v/>
      </c>
      <c r="PU48" s="32"/>
      <c r="PV48" s="30" t="str">
        <f>IF(ISBLANK(PU48),"","Organizational")</f>
        <v/>
      </c>
      <c r="PX48" s="32"/>
      <c r="PY48" s="30" t="str">
        <f>IF(ISBLANK(PX48),"","Organizational")</f>
        <v/>
      </c>
      <c r="QA48" s="27" t="str">
        <f>IF(ISBLANK(PZ48),"",IF(ISBLANK(VLOOKUP(PZ48,role!A:E,2,FALSE)),"",VLOOKUP(PZ48,role!A:E,2,FALSE)))</f>
        <v/>
      </c>
      <c r="QB48" s="27" t="str">
        <f>IF(ISBLANK(PZ48),"",IF(ISBLANK(VLOOKUP(PZ48,role!A:E,3,FALSE)),"",VLOOKUP(PZ48,role!A:E,3,FALSE)))</f>
        <v/>
      </c>
      <c r="QC48" s="27" t="str">
        <f>IF(ISBLANK(PZ48),"",IF(ISBLANK(VLOOKUP(PZ48,role!A:E,4,FALSE)),"",VLOOKUP(PZ48,role!A:E,4,FALSE)))</f>
        <v/>
      </c>
      <c r="QD48" s="27" t="str">
        <f>IF(ISBLANK(PZ48),"",IF(ISBLANK(VLOOKUP(PZ48,role!A:E,5,FALSE)),"",VLOOKUP(PZ48,role!A:E,5,FALSE)))</f>
        <v/>
      </c>
      <c r="QE48" s="27" t="str">
        <f>IF(ISBLANK(PZ48),"",VLOOKUP(PZ48,role!A:F,6,FALSE))</f>
        <v/>
      </c>
      <c r="QF48" s="32"/>
      <c r="QG48" s="30" t="str">
        <f>IF(ISBLANK(QF48),"","Organizational")</f>
        <v/>
      </c>
      <c r="QI48" s="32"/>
      <c r="QJ48" s="30" t="str">
        <f>IF(ISBLANK(QI48),"","Organizational")</f>
        <v/>
      </c>
      <c r="QL48" s="28"/>
      <c r="QM48" s="32"/>
      <c r="QN48" s="30" t="str">
        <f>IF(ISBLANK(QM48),"","Organizational")</f>
        <v/>
      </c>
      <c r="QP48" s="32"/>
      <c r="QQ48" s="30" t="str">
        <f>IF(ISBLANK(QP48),"","Organizational")</f>
        <v/>
      </c>
      <c r="QS48" s="32"/>
      <c r="QT48" s="30" t="str">
        <f>IF(ISBLANK(QS48),"","Organizational")</f>
        <v/>
      </c>
      <c r="QV48" s="32"/>
      <c r="QW48" s="30" t="str">
        <f>IF(ISBLANK(QV48),"","Organizational")</f>
        <v/>
      </c>
      <c r="QY48" s="32"/>
      <c r="QZ48" s="30" t="str">
        <f>IF(ISBLANK(QY48),"","Organizational")</f>
        <v/>
      </c>
      <c r="RB48" s="28"/>
      <c r="RC48" s="29"/>
      <c r="RE48" s="27" t="str">
        <f t="shared" si="1"/>
        <v/>
      </c>
      <c r="RF48" s="35"/>
      <c r="RP48" s="28"/>
      <c r="RV48" s="28"/>
      <c r="SB48" s="28"/>
      <c r="SH48" s="28"/>
      <c r="SN48" s="28"/>
      <c r="ST48" s="31"/>
      <c r="SU48" s="50"/>
      <c r="SV48" s="50"/>
      <c r="SW48" s="52"/>
      <c r="SX48" s="50"/>
      <c r="SY48" s="50"/>
      <c r="SZ48" s="52"/>
      <c r="TA48" s="52"/>
      <c r="TB48" s="50"/>
      <c r="TC48" s="52"/>
      <c r="TD48" s="52"/>
      <c r="TE48" s="50"/>
      <c r="TF48" s="52"/>
      <c r="TG48" s="52"/>
      <c r="TH48" s="50"/>
      <c r="TI48" s="52"/>
      <c r="TJ48" s="33"/>
      <c r="TK48" s="29"/>
      <c r="TL48" s="32"/>
      <c r="TM48" s="30" t="str">
        <f t="shared" si="2"/>
        <v/>
      </c>
      <c r="TN48" s="27" t="str">
        <f t="shared" si="3"/>
        <v/>
      </c>
      <c r="TU48" s="27"/>
      <c r="TW48" s="27"/>
      <c r="TY48" s="27"/>
      <c r="UA48" s="27"/>
      <c r="UC48" s="27"/>
      <c r="UE48" s="27"/>
      <c r="UG48" s="33"/>
      <c r="UH48" s="27"/>
      <c r="UI48" s="27"/>
      <c r="UJ48" s="27"/>
      <c r="UK48" s="27"/>
      <c r="UL48" s="27"/>
      <c r="UM48" s="27"/>
      <c r="UN48" s="27"/>
      <c r="UO48" s="27"/>
      <c r="UP48" s="27"/>
    </row>
    <row r="49" spans="3:562" s="26" customFormat="1" x14ac:dyDescent="0.35">
      <c r="C49" s="27" t="str">
        <f t="shared" si="0"/>
        <v/>
      </c>
      <c r="H49" s="27"/>
      <c r="I49" s="27"/>
      <c r="J49" s="27"/>
      <c r="L49" s="29"/>
      <c r="N49" s="27" t="str">
        <f>IF(ISBLANK(L49),"","Personal")</f>
        <v/>
      </c>
      <c r="P49" s="27"/>
      <c r="S49" s="27"/>
      <c r="V49" s="27"/>
      <c r="Y49" s="27"/>
      <c r="AB49" s="27"/>
      <c r="AD49" s="28"/>
      <c r="AG49" s="35"/>
      <c r="AI49" s="27" t="str">
        <f>IF(ISBLANK(AG49),"","Personal")</f>
        <v/>
      </c>
      <c r="AK49" s="27"/>
      <c r="AN49" s="27"/>
      <c r="AQ49" s="27"/>
      <c r="AT49" s="27"/>
      <c r="AW49" s="27"/>
      <c r="AY49" s="28"/>
      <c r="BB49" s="35"/>
      <c r="BD49" s="27" t="str">
        <f>IF(ISBLANK(BB49),"","Personal")</f>
        <v/>
      </c>
      <c r="BF49" s="27"/>
      <c r="BI49" s="27"/>
      <c r="BL49" s="27"/>
      <c r="BO49" s="27"/>
      <c r="BR49" s="27"/>
      <c r="BT49" s="28"/>
      <c r="BW49" s="35"/>
      <c r="BY49" s="27" t="str">
        <f>IF(ISBLANK(BW49),"","Personal")</f>
        <v/>
      </c>
      <c r="CA49" s="27"/>
      <c r="CD49" s="27"/>
      <c r="CG49" s="27"/>
      <c r="CJ49" s="27"/>
      <c r="CM49" s="27"/>
      <c r="CO49" s="28"/>
      <c r="CR49" s="35"/>
      <c r="CT49" s="27" t="str">
        <f>IF(ISBLANK(CR49),"","Personal")</f>
        <v/>
      </c>
      <c r="CV49" s="27"/>
      <c r="CY49" s="27"/>
      <c r="DB49" s="27"/>
      <c r="DE49" s="27"/>
      <c r="DH49" s="27"/>
      <c r="DJ49" s="28"/>
      <c r="DM49" s="28"/>
      <c r="DP49" s="27" t="str">
        <f>IF(ISBLANK(DN49),"","Personal")</f>
        <v/>
      </c>
      <c r="DR49" s="27"/>
      <c r="DU49" s="27"/>
      <c r="DX49" s="27"/>
      <c r="EA49" s="27"/>
      <c r="ED49" s="27"/>
      <c r="EF49" s="28"/>
      <c r="EI49" s="35"/>
      <c r="EK49" s="27" t="str">
        <f>IF(ISBLANK(EI49),"","Personal")</f>
        <v/>
      </c>
      <c r="EM49" s="27"/>
      <c r="EP49" s="27"/>
      <c r="ES49" s="27"/>
      <c r="EV49" s="27"/>
      <c r="EY49" s="27"/>
      <c r="FA49" s="28"/>
      <c r="FD49" s="35"/>
      <c r="FF49" s="27" t="str">
        <f>IF(ISBLANK(FD49),"","Personal")</f>
        <v/>
      </c>
      <c r="FH49" s="27"/>
      <c r="FK49" s="27"/>
      <c r="FN49" s="27"/>
      <c r="FQ49" s="27"/>
      <c r="FT49" s="27"/>
      <c r="FV49" s="28"/>
      <c r="FY49" s="35"/>
      <c r="GA49" s="27" t="str">
        <f>IF(ISBLANK(FY49),"","Personal")</f>
        <v/>
      </c>
      <c r="GC49" s="27"/>
      <c r="GF49" s="27"/>
      <c r="GI49" s="27"/>
      <c r="GL49" s="27"/>
      <c r="GO49" s="27"/>
      <c r="GQ49" s="28"/>
      <c r="GT49" s="35"/>
      <c r="GV49" s="27" t="str">
        <f>IF(ISBLANK(GT49),"","Personal")</f>
        <v/>
      </c>
      <c r="GX49" s="27"/>
      <c r="HA49" s="27"/>
      <c r="HD49" s="27"/>
      <c r="HG49" s="27"/>
      <c r="HJ49" s="27"/>
      <c r="HL49" s="28"/>
      <c r="HO49" s="28"/>
      <c r="HR49" s="27" t="str">
        <f>IF(ISBLANK(HP49),"","Personal")</f>
        <v/>
      </c>
      <c r="HT49" s="27"/>
      <c r="HW49" s="27"/>
      <c r="HZ49" s="27"/>
      <c r="IC49" s="27"/>
      <c r="IF49" s="27"/>
      <c r="IH49" s="28"/>
      <c r="IK49" s="35"/>
      <c r="IM49" s="27" t="str">
        <f>IF(ISBLANK(IK49),"","Personal")</f>
        <v/>
      </c>
      <c r="IO49" s="27"/>
      <c r="IR49" s="27"/>
      <c r="IU49" s="27"/>
      <c r="IX49" s="27"/>
      <c r="JA49" s="27"/>
      <c r="JC49" s="28"/>
      <c r="JF49" s="35"/>
      <c r="JH49" s="27" t="str">
        <f>IF(ISBLANK(JF49),"","Personal")</f>
        <v/>
      </c>
      <c r="JJ49" s="27"/>
      <c r="JM49" s="27"/>
      <c r="JP49" s="27"/>
      <c r="JS49" s="27"/>
      <c r="JV49" s="27"/>
      <c r="JX49" s="28"/>
      <c r="KA49" s="35"/>
      <c r="KC49" s="27" t="str">
        <f>IF(ISBLANK(KA49),"","Personal")</f>
        <v/>
      </c>
      <c r="KE49" s="27"/>
      <c r="KH49" s="27"/>
      <c r="KK49" s="27"/>
      <c r="KN49" s="27"/>
      <c r="KQ49" s="27"/>
      <c r="KS49" s="28"/>
      <c r="KV49" s="35"/>
      <c r="KX49" s="27" t="str">
        <f>IF(ISBLANK(KV49),"","Personal")</f>
        <v/>
      </c>
      <c r="KZ49" s="27"/>
      <c r="LC49" s="27"/>
      <c r="LF49" s="27"/>
      <c r="LI49" s="27"/>
      <c r="LL49" s="27"/>
      <c r="LN49" s="28"/>
      <c r="LQ49" s="35"/>
      <c r="LS49" s="27" t="str">
        <f>IF(ISBLANK(LQ49),"","Personal")</f>
        <v/>
      </c>
      <c r="LU49" s="27"/>
      <c r="LX49" s="27"/>
      <c r="MA49" s="27"/>
      <c r="MD49" s="27"/>
      <c r="MG49" s="27"/>
      <c r="MI49" s="28"/>
      <c r="ML49" s="35"/>
      <c r="MN49" s="27" t="str">
        <f>IF(ISBLANK(ML49),"","Personal")</f>
        <v/>
      </c>
      <c r="MP49" s="27"/>
      <c r="MS49" s="27"/>
      <c r="MV49" s="27"/>
      <c r="MY49" s="27"/>
      <c r="NB49" s="27"/>
      <c r="ND49" s="28"/>
      <c r="NG49" s="35"/>
      <c r="NI49" s="27" t="str">
        <f>IF(ISBLANK(NG49),"","Personal")</f>
        <v/>
      </c>
      <c r="NK49" s="27"/>
      <c r="NN49" s="27"/>
      <c r="NQ49" s="27"/>
      <c r="NT49" s="27"/>
      <c r="NW49" s="27"/>
      <c r="NY49" s="28"/>
      <c r="OB49" s="35"/>
      <c r="OD49" s="27" t="str">
        <f>IF(ISBLANK(OB49),"","Personal")</f>
        <v/>
      </c>
      <c r="OF49" s="27"/>
      <c r="OI49" s="27"/>
      <c r="OL49" s="27"/>
      <c r="OO49" s="27"/>
      <c r="OR49" s="27"/>
      <c r="OT49" s="28"/>
      <c r="OW49" s="35"/>
      <c r="OZ49" s="27"/>
      <c r="PC49" s="27"/>
      <c r="PF49" s="27"/>
      <c r="PI49" s="27"/>
      <c r="PL49" s="27"/>
      <c r="PN49" s="28"/>
      <c r="PQ49" s="28"/>
      <c r="PR49" s="29"/>
      <c r="PS49" s="30" t="str">
        <f>IF(ISBLANK(PR49),"","Organizational")</f>
        <v/>
      </c>
      <c r="PU49" s="32"/>
      <c r="PV49" s="30" t="str">
        <f>IF(ISBLANK(PU49),"","Organizational")</f>
        <v/>
      </c>
      <c r="PX49" s="32"/>
      <c r="PY49" s="30" t="str">
        <f>IF(ISBLANK(PX49),"","Organizational")</f>
        <v/>
      </c>
      <c r="QA49" s="27" t="str">
        <f>IF(ISBLANK(PZ49),"",IF(ISBLANK(VLOOKUP(PZ49,role!A:E,2,FALSE)),"",VLOOKUP(PZ49,role!A:E,2,FALSE)))</f>
        <v/>
      </c>
      <c r="QB49" s="27" t="str">
        <f>IF(ISBLANK(PZ49),"",IF(ISBLANK(VLOOKUP(PZ49,role!A:E,3,FALSE)),"",VLOOKUP(PZ49,role!A:E,3,FALSE)))</f>
        <v/>
      </c>
      <c r="QC49" s="27" t="str">
        <f>IF(ISBLANK(PZ49),"",IF(ISBLANK(VLOOKUP(PZ49,role!A:E,4,FALSE)),"",VLOOKUP(PZ49,role!A:E,4,FALSE)))</f>
        <v/>
      </c>
      <c r="QD49" s="27" t="str">
        <f>IF(ISBLANK(PZ49),"",IF(ISBLANK(VLOOKUP(PZ49,role!A:E,5,FALSE)),"",VLOOKUP(PZ49,role!A:E,5,FALSE)))</f>
        <v/>
      </c>
      <c r="QE49" s="27" t="str">
        <f>IF(ISBLANK(PZ49),"",VLOOKUP(PZ49,role!A:F,6,FALSE))</f>
        <v/>
      </c>
      <c r="QF49" s="32"/>
      <c r="QG49" s="30" t="str">
        <f>IF(ISBLANK(QF49),"","Organizational")</f>
        <v/>
      </c>
      <c r="QI49" s="32"/>
      <c r="QJ49" s="30" t="str">
        <f>IF(ISBLANK(QI49),"","Organizational")</f>
        <v/>
      </c>
      <c r="QL49" s="28"/>
      <c r="QM49" s="32"/>
      <c r="QN49" s="30" t="str">
        <f>IF(ISBLANK(QM49),"","Organizational")</f>
        <v/>
      </c>
      <c r="QP49" s="32"/>
      <c r="QQ49" s="30" t="str">
        <f>IF(ISBLANK(QP49),"","Organizational")</f>
        <v/>
      </c>
      <c r="QS49" s="32"/>
      <c r="QT49" s="30" t="str">
        <f>IF(ISBLANK(QS49),"","Organizational")</f>
        <v/>
      </c>
      <c r="QV49" s="32"/>
      <c r="QW49" s="30" t="str">
        <f>IF(ISBLANK(QV49),"","Organizational")</f>
        <v/>
      </c>
      <c r="QY49" s="32"/>
      <c r="QZ49" s="30" t="str">
        <f>IF(ISBLANK(QY49),"","Organizational")</f>
        <v/>
      </c>
      <c r="RB49" s="28"/>
      <c r="RC49" s="29"/>
      <c r="RE49" s="27" t="str">
        <f t="shared" si="1"/>
        <v/>
      </c>
      <c r="RF49" s="35"/>
      <c r="RP49" s="28"/>
      <c r="RV49" s="28"/>
      <c r="SB49" s="28"/>
      <c r="SH49" s="28"/>
      <c r="SN49" s="28"/>
      <c r="ST49" s="31"/>
      <c r="SU49" s="50"/>
      <c r="SV49" s="50"/>
      <c r="SW49" s="52"/>
      <c r="SX49" s="50"/>
      <c r="SY49" s="50"/>
      <c r="SZ49" s="52"/>
      <c r="TA49" s="52"/>
      <c r="TB49" s="50"/>
      <c r="TC49" s="52"/>
      <c r="TD49" s="52"/>
      <c r="TE49" s="50"/>
      <c r="TF49" s="52"/>
      <c r="TG49" s="52"/>
      <c r="TH49" s="50"/>
      <c r="TI49" s="52"/>
      <c r="TJ49" s="33"/>
      <c r="TK49" s="29"/>
      <c r="TL49" s="32"/>
      <c r="TM49" s="30" t="str">
        <f t="shared" si="2"/>
        <v/>
      </c>
      <c r="TN49" s="27" t="str">
        <f t="shared" si="3"/>
        <v/>
      </c>
      <c r="TU49" s="27"/>
      <c r="TW49" s="27"/>
      <c r="TY49" s="27"/>
      <c r="UA49" s="27"/>
      <c r="UC49" s="27"/>
      <c r="UE49" s="27"/>
      <c r="UG49" s="33"/>
      <c r="UH49" s="27"/>
      <c r="UI49" s="27"/>
      <c r="UJ49" s="27"/>
      <c r="UK49" s="27"/>
      <c r="UL49" s="27"/>
      <c r="UM49" s="27"/>
      <c r="UN49" s="27"/>
      <c r="UO49" s="27"/>
      <c r="UP49" s="27"/>
    </row>
    <row r="50" spans="3:562" s="26" customFormat="1" x14ac:dyDescent="0.35">
      <c r="C50" s="27" t="str">
        <f t="shared" si="0"/>
        <v/>
      </c>
      <c r="H50" s="27"/>
      <c r="I50" s="27"/>
      <c r="J50" s="27"/>
      <c r="L50" s="29"/>
      <c r="N50" s="27" t="str">
        <f>IF(ISBLANK(L50),"","Personal")</f>
        <v/>
      </c>
      <c r="P50" s="27"/>
      <c r="S50" s="27"/>
      <c r="V50" s="27"/>
      <c r="Y50" s="27"/>
      <c r="AB50" s="27"/>
      <c r="AD50" s="28"/>
      <c r="AG50" s="35"/>
      <c r="AI50" s="27" t="str">
        <f>IF(ISBLANK(AG50),"","Personal")</f>
        <v/>
      </c>
      <c r="AK50" s="27"/>
      <c r="AN50" s="27"/>
      <c r="AQ50" s="27"/>
      <c r="AT50" s="27"/>
      <c r="AW50" s="27"/>
      <c r="AY50" s="28"/>
      <c r="BB50" s="35"/>
      <c r="BD50" s="27" t="str">
        <f>IF(ISBLANK(BB50),"","Personal")</f>
        <v/>
      </c>
      <c r="BF50" s="27"/>
      <c r="BI50" s="27"/>
      <c r="BL50" s="27"/>
      <c r="BO50" s="27"/>
      <c r="BR50" s="27"/>
      <c r="BT50" s="28"/>
      <c r="BW50" s="35"/>
      <c r="BY50" s="27" t="str">
        <f>IF(ISBLANK(BW50),"","Personal")</f>
        <v/>
      </c>
      <c r="CA50" s="27"/>
      <c r="CD50" s="27"/>
      <c r="CG50" s="27"/>
      <c r="CJ50" s="27"/>
      <c r="CM50" s="27"/>
      <c r="CO50" s="28"/>
      <c r="CR50" s="35"/>
      <c r="CT50" s="27" t="str">
        <f>IF(ISBLANK(CR50),"","Personal")</f>
        <v/>
      </c>
      <c r="CV50" s="27"/>
      <c r="CY50" s="27"/>
      <c r="DB50" s="27"/>
      <c r="DE50" s="27"/>
      <c r="DH50" s="27"/>
      <c r="DJ50" s="28"/>
      <c r="DM50" s="28"/>
      <c r="DP50" s="27" t="str">
        <f>IF(ISBLANK(DN50),"","Personal")</f>
        <v/>
      </c>
      <c r="DR50" s="27"/>
      <c r="DU50" s="27"/>
      <c r="DX50" s="27"/>
      <c r="EA50" s="27"/>
      <c r="ED50" s="27"/>
      <c r="EF50" s="28"/>
      <c r="EI50" s="35"/>
      <c r="EK50" s="27" t="str">
        <f>IF(ISBLANK(EI50),"","Personal")</f>
        <v/>
      </c>
      <c r="EM50" s="27"/>
      <c r="EP50" s="27"/>
      <c r="ES50" s="27"/>
      <c r="EV50" s="27"/>
      <c r="EY50" s="27"/>
      <c r="FA50" s="28"/>
      <c r="FD50" s="35"/>
      <c r="FF50" s="27" t="str">
        <f>IF(ISBLANK(FD50),"","Personal")</f>
        <v/>
      </c>
      <c r="FH50" s="27"/>
      <c r="FK50" s="27"/>
      <c r="FN50" s="27"/>
      <c r="FQ50" s="27"/>
      <c r="FT50" s="27"/>
      <c r="FV50" s="28"/>
      <c r="FY50" s="35"/>
      <c r="GA50" s="27" t="str">
        <f>IF(ISBLANK(FY50),"","Personal")</f>
        <v/>
      </c>
      <c r="GC50" s="27"/>
      <c r="GF50" s="27"/>
      <c r="GI50" s="27"/>
      <c r="GL50" s="27"/>
      <c r="GO50" s="27"/>
      <c r="GQ50" s="28"/>
      <c r="GT50" s="35"/>
      <c r="GV50" s="27" t="str">
        <f>IF(ISBLANK(GT50),"","Personal")</f>
        <v/>
      </c>
      <c r="GX50" s="27"/>
      <c r="HA50" s="27"/>
      <c r="HD50" s="27"/>
      <c r="HG50" s="27"/>
      <c r="HJ50" s="27"/>
      <c r="HL50" s="28"/>
      <c r="HO50" s="28"/>
      <c r="HR50" s="27" t="str">
        <f>IF(ISBLANK(HP50),"","Personal")</f>
        <v/>
      </c>
      <c r="HT50" s="27"/>
      <c r="HW50" s="27"/>
      <c r="HZ50" s="27"/>
      <c r="IC50" s="27"/>
      <c r="IF50" s="27"/>
      <c r="IH50" s="28"/>
      <c r="IK50" s="35"/>
      <c r="IM50" s="27" t="str">
        <f>IF(ISBLANK(IK50),"","Personal")</f>
        <v/>
      </c>
      <c r="IO50" s="27"/>
      <c r="IR50" s="27"/>
      <c r="IU50" s="27"/>
      <c r="IX50" s="27"/>
      <c r="JA50" s="27"/>
      <c r="JC50" s="28"/>
      <c r="JF50" s="35"/>
      <c r="JH50" s="27" t="str">
        <f>IF(ISBLANK(JF50),"","Personal")</f>
        <v/>
      </c>
      <c r="JJ50" s="27"/>
      <c r="JM50" s="27"/>
      <c r="JP50" s="27"/>
      <c r="JS50" s="27"/>
      <c r="JV50" s="27"/>
      <c r="JX50" s="28"/>
      <c r="KA50" s="35"/>
      <c r="KC50" s="27" t="str">
        <f>IF(ISBLANK(KA50),"","Personal")</f>
        <v/>
      </c>
      <c r="KE50" s="27"/>
      <c r="KH50" s="27"/>
      <c r="KK50" s="27"/>
      <c r="KN50" s="27"/>
      <c r="KQ50" s="27"/>
      <c r="KS50" s="28"/>
      <c r="KV50" s="35"/>
      <c r="KX50" s="27" t="str">
        <f>IF(ISBLANK(KV50),"","Personal")</f>
        <v/>
      </c>
      <c r="KZ50" s="27"/>
      <c r="LC50" s="27"/>
      <c r="LF50" s="27"/>
      <c r="LI50" s="27"/>
      <c r="LL50" s="27"/>
      <c r="LN50" s="28"/>
      <c r="LQ50" s="35"/>
      <c r="LS50" s="27" t="str">
        <f>IF(ISBLANK(LQ50),"","Personal")</f>
        <v/>
      </c>
      <c r="LU50" s="27"/>
      <c r="LX50" s="27"/>
      <c r="MA50" s="27"/>
      <c r="MD50" s="27"/>
      <c r="MG50" s="27"/>
      <c r="MI50" s="28"/>
      <c r="ML50" s="35"/>
      <c r="MN50" s="27" t="str">
        <f>IF(ISBLANK(ML50),"","Personal")</f>
        <v/>
      </c>
      <c r="MP50" s="27"/>
      <c r="MS50" s="27"/>
      <c r="MV50" s="27"/>
      <c r="MY50" s="27"/>
      <c r="NB50" s="27"/>
      <c r="ND50" s="28"/>
      <c r="NG50" s="35"/>
      <c r="NI50" s="27" t="str">
        <f>IF(ISBLANK(NG50),"","Personal")</f>
        <v/>
      </c>
      <c r="NK50" s="27"/>
      <c r="NN50" s="27"/>
      <c r="NQ50" s="27"/>
      <c r="NT50" s="27"/>
      <c r="NW50" s="27"/>
      <c r="NY50" s="28"/>
      <c r="OB50" s="35"/>
      <c r="OD50" s="27" t="str">
        <f>IF(ISBLANK(OB50),"","Personal")</f>
        <v/>
      </c>
      <c r="OF50" s="27"/>
      <c r="OI50" s="27"/>
      <c r="OL50" s="27"/>
      <c r="OO50" s="27"/>
      <c r="OR50" s="27"/>
      <c r="OT50" s="28"/>
      <c r="OW50" s="35"/>
      <c r="OZ50" s="27"/>
      <c r="PC50" s="27"/>
      <c r="PF50" s="27"/>
      <c r="PI50" s="27"/>
      <c r="PL50" s="27"/>
      <c r="PN50" s="28"/>
      <c r="PQ50" s="28"/>
      <c r="PR50" s="29"/>
      <c r="PS50" s="30" t="str">
        <f>IF(ISBLANK(PR50),"","Organizational")</f>
        <v/>
      </c>
      <c r="PU50" s="32"/>
      <c r="PV50" s="30" t="str">
        <f>IF(ISBLANK(PU50),"","Organizational")</f>
        <v/>
      </c>
      <c r="PX50" s="32"/>
      <c r="PY50" s="30" t="str">
        <f>IF(ISBLANK(PX50),"","Organizational")</f>
        <v/>
      </c>
      <c r="QA50" s="27" t="str">
        <f>IF(ISBLANK(PZ50),"",IF(ISBLANK(VLOOKUP(PZ50,role!A:E,2,FALSE)),"",VLOOKUP(PZ50,role!A:E,2,FALSE)))</f>
        <v/>
      </c>
      <c r="QB50" s="27" t="str">
        <f>IF(ISBLANK(PZ50),"",IF(ISBLANK(VLOOKUP(PZ50,role!A:E,3,FALSE)),"",VLOOKUP(PZ50,role!A:E,3,FALSE)))</f>
        <v/>
      </c>
      <c r="QC50" s="27" t="str">
        <f>IF(ISBLANK(PZ50),"",IF(ISBLANK(VLOOKUP(PZ50,role!A:E,4,FALSE)),"",VLOOKUP(PZ50,role!A:E,4,FALSE)))</f>
        <v/>
      </c>
      <c r="QD50" s="27" t="str">
        <f>IF(ISBLANK(PZ50),"",IF(ISBLANK(VLOOKUP(PZ50,role!A:E,5,FALSE)),"",VLOOKUP(PZ50,role!A:E,5,FALSE)))</f>
        <v/>
      </c>
      <c r="QE50" s="27" t="str">
        <f>IF(ISBLANK(PZ50),"",VLOOKUP(PZ50,role!A:F,6,FALSE))</f>
        <v/>
      </c>
      <c r="QF50" s="32"/>
      <c r="QG50" s="30" t="str">
        <f>IF(ISBLANK(QF50),"","Organizational")</f>
        <v/>
      </c>
      <c r="QI50" s="32"/>
      <c r="QJ50" s="30" t="str">
        <f>IF(ISBLANK(QI50),"","Organizational")</f>
        <v/>
      </c>
      <c r="QL50" s="28"/>
      <c r="QM50" s="32"/>
      <c r="QN50" s="30" t="str">
        <f>IF(ISBLANK(QM50),"","Organizational")</f>
        <v/>
      </c>
      <c r="QP50" s="32"/>
      <c r="QQ50" s="30" t="str">
        <f>IF(ISBLANK(QP50),"","Organizational")</f>
        <v/>
      </c>
      <c r="QS50" s="32"/>
      <c r="QT50" s="30" t="str">
        <f>IF(ISBLANK(QS50),"","Organizational")</f>
        <v/>
      </c>
      <c r="QV50" s="32"/>
      <c r="QW50" s="30" t="str">
        <f>IF(ISBLANK(QV50),"","Organizational")</f>
        <v/>
      </c>
      <c r="QY50" s="32"/>
      <c r="QZ50" s="30" t="str">
        <f>IF(ISBLANK(QY50),"","Organizational")</f>
        <v/>
      </c>
      <c r="RB50" s="28"/>
      <c r="RC50" s="29"/>
      <c r="RE50" s="27" t="str">
        <f t="shared" si="1"/>
        <v/>
      </c>
      <c r="RF50" s="35"/>
      <c r="RP50" s="28"/>
      <c r="RV50" s="28"/>
      <c r="SB50" s="28"/>
      <c r="SH50" s="28"/>
      <c r="SN50" s="28"/>
      <c r="ST50" s="31"/>
      <c r="SU50" s="50"/>
      <c r="SV50" s="50"/>
      <c r="SW50" s="52"/>
      <c r="SX50" s="50"/>
      <c r="SY50" s="50"/>
      <c r="SZ50" s="52"/>
      <c r="TA50" s="52"/>
      <c r="TB50" s="50"/>
      <c r="TC50" s="52"/>
      <c r="TD50" s="52"/>
      <c r="TE50" s="50"/>
      <c r="TF50" s="52"/>
      <c r="TG50" s="52"/>
      <c r="TH50" s="50"/>
      <c r="TI50" s="52"/>
      <c r="TJ50" s="33"/>
      <c r="TK50" s="29"/>
      <c r="TL50" s="32"/>
      <c r="TM50" s="30" t="str">
        <f t="shared" si="2"/>
        <v/>
      </c>
      <c r="TN50" s="27" t="str">
        <f t="shared" si="3"/>
        <v/>
      </c>
      <c r="TU50" s="27"/>
      <c r="TW50" s="27"/>
      <c r="TY50" s="27"/>
      <c r="UA50" s="27"/>
      <c r="UC50" s="27"/>
      <c r="UE50" s="27"/>
      <c r="UG50" s="33"/>
      <c r="UH50" s="27"/>
      <c r="UI50" s="27"/>
      <c r="UJ50" s="27"/>
      <c r="UK50" s="27"/>
      <c r="UL50" s="27"/>
      <c r="UM50" s="27"/>
      <c r="UN50" s="27"/>
      <c r="UO50" s="27"/>
      <c r="UP50" s="27"/>
    </row>
    <row r="51" spans="3:562" s="26" customFormat="1" x14ac:dyDescent="0.35">
      <c r="C51" s="27" t="str">
        <f t="shared" si="0"/>
        <v/>
      </c>
      <c r="H51" s="27"/>
      <c r="I51" s="27"/>
      <c r="J51" s="27"/>
      <c r="L51" s="29"/>
      <c r="N51" s="27" t="str">
        <f>IF(ISBLANK(L51),"","Personal")</f>
        <v/>
      </c>
      <c r="P51" s="27"/>
      <c r="S51" s="27"/>
      <c r="V51" s="27"/>
      <c r="Y51" s="27"/>
      <c r="AB51" s="27"/>
      <c r="AD51" s="28"/>
      <c r="AG51" s="35"/>
      <c r="AI51" s="27" t="str">
        <f>IF(ISBLANK(AG51),"","Personal")</f>
        <v/>
      </c>
      <c r="AK51" s="27"/>
      <c r="AN51" s="27"/>
      <c r="AQ51" s="27"/>
      <c r="AT51" s="27"/>
      <c r="AW51" s="27"/>
      <c r="AY51" s="28"/>
      <c r="BB51" s="35"/>
      <c r="BD51" s="27" t="str">
        <f>IF(ISBLANK(BB51),"","Personal")</f>
        <v/>
      </c>
      <c r="BF51" s="27"/>
      <c r="BI51" s="27"/>
      <c r="BL51" s="27"/>
      <c r="BO51" s="27"/>
      <c r="BR51" s="27"/>
      <c r="BT51" s="28"/>
      <c r="BW51" s="35"/>
      <c r="BY51" s="27" t="str">
        <f>IF(ISBLANK(BW51),"","Personal")</f>
        <v/>
      </c>
      <c r="CA51" s="27"/>
      <c r="CD51" s="27"/>
      <c r="CG51" s="27"/>
      <c r="CJ51" s="27"/>
      <c r="CM51" s="27"/>
      <c r="CO51" s="28"/>
      <c r="CR51" s="35"/>
      <c r="CT51" s="27" t="str">
        <f>IF(ISBLANK(CR51),"","Personal")</f>
        <v/>
      </c>
      <c r="CV51" s="27"/>
      <c r="CY51" s="27"/>
      <c r="DB51" s="27"/>
      <c r="DE51" s="27"/>
      <c r="DH51" s="27"/>
      <c r="DJ51" s="28"/>
      <c r="DM51" s="28"/>
      <c r="DP51" s="27" t="str">
        <f>IF(ISBLANK(DN51),"","Personal")</f>
        <v/>
      </c>
      <c r="DR51" s="27"/>
      <c r="DU51" s="27"/>
      <c r="DX51" s="27"/>
      <c r="EA51" s="27"/>
      <c r="ED51" s="27"/>
      <c r="EF51" s="28"/>
      <c r="EI51" s="35"/>
      <c r="EK51" s="27" t="str">
        <f>IF(ISBLANK(EI51),"","Personal")</f>
        <v/>
      </c>
      <c r="EM51" s="27"/>
      <c r="EP51" s="27"/>
      <c r="ES51" s="27"/>
      <c r="EV51" s="27"/>
      <c r="EY51" s="27"/>
      <c r="FA51" s="28"/>
      <c r="FD51" s="35"/>
      <c r="FF51" s="27" t="str">
        <f>IF(ISBLANK(FD51),"","Personal")</f>
        <v/>
      </c>
      <c r="FH51" s="27"/>
      <c r="FK51" s="27"/>
      <c r="FN51" s="27"/>
      <c r="FQ51" s="27"/>
      <c r="FT51" s="27"/>
      <c r="FV51" s="28"/>
      <c r="FY51" s="35"/>
      <c r="GA51" s="27" t="str">
        <f>IF(ISBLANK(FY51),"","Personal")</f>
        <v/>
      </c>
      <c r="GC51" s="27"/>
      <c r="GF51" s="27"/>
      <c r="GI51" s="27"/>
      <c r="GL51" s="27"/>
      <c r="GO51" s="27"/>
      <c r="GQ51" s="28"/>
      <c r="GT51" s="35"/>
      <c r="GV51" s="27" t="str">
        <f>IF(ISBLANK(GT51),"","Personal")</f>
        <v/>
      </c>
      <c r="GX51" s="27"/>
      <c r="HA51" s="27"/>
      <c r="HD51" s="27"/>
      <c r="HG51" s="27"/>
      <c r="HJ51" s="27"/>
      <c r="HL51" s="28"/>
      <c r="HO51" s="28"/>
      <c r="HR51" s="27" t="str">
        <f>IF(ISBLANK(HP51),"","Personal")</f>
        <v/>
      </c>
      <c r="HT51" s="27"/>
      <c r="HW51" s="27"/>
      <c r="HZ51" s="27"/>
      <c r="IC51" s="27"/>
      <c r="IF51" s="27"/>
      <c r="IH51" s="28"/>
      <c r="IK51" s="35"/>
      <c r="IM51" s="27" t="str">
        <f>IF(ISBLANK(IK51),"","Personal")</f>
        <v/>
      </c>
      <c r="IO51" s="27"/>
      <c r="IR51" s="27"/>
      <c r="IU51" s="27"/>
      <c r="IX51" s="27"/>
      <c r="JA51" s="27"/>
      <c r="JC51" s="28"/>
      <c r="JF51" s="35"/>
      <c r="JH51" s="27" t="str">
        <f>IF(ISBLANK(JF51),"","Personal")</f>
        <v/>
      </c>
      <c r="JJ51" s="27"/>
      <c r="JM51" s="27"/>
      <c r="JP51" s="27"/>
      <c r="JS51" s="27"/>
      <c r="JV51" s="27"/>
      <c r="JX51" s="28"/>
      <c r="KA51" s="35"/>
      <c r="KC51" s="27" t="str">
        <f>IF(ISBLANK(KA51),"","Personal")</f>
        <v/>
      </c>
      <c r="KE51" s="27"/>
      <c r="KH51" s="27"/>
      <c r="KK51" s="27"/>
      <c r="KN51" s="27"/>
      <c r="KQ51" s="27"/>
      <c r="KS51" s="28"/>
      <c r="KV51" s="35"/>
      <c r="KX51" s="27" t="str">
        <f>IF(ISBLANK(KV51),"","Personal")</f>
        <v/>
      </c>
      <c r="KZ51" s="27"/>
      <c r="LC51" s="27"/>
      <c r="LF51" s="27"/>
      <c r="LI51" s="27"/>
      <c r="LL51" s="27"/>
      <c r="LN51" s="28"/>
      <c r="LQ51" s="35"/>
      <c r="LS51" s="27" t="str">
        <f>IF(ISBLANK(LQ51),"","Personal")</f>
        <v/>
      </c>
      <c r="LU51" s="27"/>
      <c r="LX51" s="27"/>
      <c r="MA51" s="27"/>
      <c r="MD51" s="27"/>
      <c r="MG51" s="27"/>
      <c r="MI51" s="28"/>
      <c r="ML51" s="35"/>
      <c r="MN51" s="27" t="str">
        <f>IF(ISBLANK(ML51),"","Personal")</f>
        <v/>
      </c>
      <c r="MP51" s="27"/>
      <c r="MS51" s="27"/>
      <c r="MV51" s="27"/>
      <c r="MY51" s="27"/>
      <c r="NB51" s="27"/>
      <c r="ND51" s="28"/>
      <c r="NG51" s="35"/>
      <c r="NI51" s="27" t="str">
        <f>IF(ISBLANK(NG51),"","Personal")</f>
        <v/>
      </c>
      <c r="NK51" s="27"/>
      <c r="NN51" s="27"/>
      <c r="NQ51" s="27"/>
      <c r="NT51" s="27"/>
      <c r="NW51" s="27"/>
      <c r="NY51" s="28"/>
      <c r="OB51" s="35"/>
      <c r="OD51" s="27" t="str">
        <f>IF(ISBLANK(OB51),"","Personal")</f>
        <v/>
      </c>
      <c r="OF51" s="27"/>
      <c r="OI51" s="27"/>
      <c r="OL51" s="27"/>
      <c r="OO51" s="27"/>
      <c r="OR51" s="27"/>
      <c r="OT51" s="28"/>
      <c r="OW51" s="35"/>
      <c r="OZ51" s="27"/>
      <c r="PC51" s="27"/>
      <c r="PF51" s="27"/>
      <c r="PI51" s="27"/>
      <c r="PL51" s="27"/>
      <c r="PN51" s="28"/>
      <c r="PQ51" s="28"/>
      <c r="PR51" s="29"/>
      <c r="PS51" s="30" t="str">
        <f>IF(ISBLANK(PR51),"","Organizational")</f>
        <v/>
      </c>
      <c r="PU51" s="32"/>
      <c r="PV51" s="30" t="str">
        <f>IF(ISBLANK(PU51),"","Organizational")</f>
        <v/>
      </c>
      <c r="PX51" s="32"/>
      <c r="PY51" s="30" t="str">
        <f>IF(ISBLANK(PX51),"","Organizational")</f>
        <v/>
      </c>
      <c r="QA51" s="27" t="str">
        <f>IF(ISBLANK(PZ51),"",IF(ISBLANK(VLOOKUP(PZ51,role!A:E,2,FALSE)),"",VLOOKUP(PZ51,role!A:E,2,FALSE)))</f>
        <v/>
      </c>
      <c r="QB51" s="27" t="str">
        <f>IF(ISBLANK(PZ51),"",IF(ISBLANK(VLOOKUP(PZ51,role!A:E,3,FALSE)),"",VLOOKUP(PZ51,role!A:E,3,FALSE)))</f>
        <v/>
      </c>
      <c r="QC51" s="27" t="str">
        <f>IF(ISBLANK(PZ51),"",IF(ISBLANK(VLOOKUP(PZ51,role!A:E,4,FALSE)),"",VLOOKUP(PZ51,role!A:E,4,FALSE)))</f>
        <v/>
      </c>
      <c r="QD51" s="27" t="str">
        <f>IF(ISBLANK(PZ51),"",IF(ISBLANK(VLOOKUP(PZ51,role!A:E,5,FALSE)),"",VLOOKUP(PZ51,role!A:E,5,FALSE)))</f>
        <v/>
      </c>
      <c r="QE51" s="27" t="str">
        <f>IF(ISBLANK(PZ51),"",VLOOKUP(PZ51,role!A:F,6,FALSE))</f>
        <v/>
      </c>
      <c r="QF51" s="32"/>
      <c r="QG51" s="30" t="str">
        <f>IF(ISBLANK(QF51),"","Organizational")</f>
        <v/>
      </c>
      <c r="QI51" s="32"/>
      <c r="QJ51" s="30" t="str">
        <f>IF(ISBLANK(QI51),"","Organizational")</f>
        <v/>
      </c>
      <c r="QL51" s="28"/>
      <c r="QM51" s="32"/>
      <c r="QN51" s="30" t="str">
        <f>IF(ISBLANK(QM51),"","Organizational")</f>
        <v/>
      </c>
      <c r="QP51" s="32"/>
      <c r="QQ51" s="30" t="str">
        <f>IF(ISBLANK(QP51),"","Organizational")</f>
        <v/>
      </c>
      <c r="QS51" s="32"/>
      <c r="QT51" s="30" t="str">
        <f>IF(ISBLANK(QS51),"","Organizational")</f>
        <v/>
      </c>
      <c r="QV51" s="32"/>
      <c r="QW51" s="30" t="str">
        <f>IF(ISBLANK(QV51),"","Organizational")</f>
        <v/>
      </c>
      <c r="QY51" s="32"/>
      <c r="QZ51" s="30" t="str">
        <f>IF(ISBLANK(QY51),"","Organizational")</f>
        <v/>
      </c>
      <c r="RB51" s="28"/>
      <c r="RC51" s="29"/>
      <c r="RE51" s="27" t="str">
        <f t="shared" si="1"/>
        <v/>
      </c>
      <c r="RF51" s="35"/>
      <c r="RP51" s="28"/>
      <c r="RV51" s="28"/>
      <c r="SB51" s="28"/>
      <c r="SH51" s="28"/>
      <c r="SN51" s="28"/>
      <c r="ST51" s="31"/>
      <c r="SU51" s="50"/>
      <c r="SV51" s="50"/>
      <c r="SW51" s="52"/>
      <c r="SX51" s="50"/>
      <c r="SY51" s="50"/>
      <c r="SZ51" s="52"/>
      <c r="TA51" s="52"/>
      <c r="TB51" s="50"/>
      <c r="TC51" s="52"/>
      <c r="TD51" s="52"/>
      <c r="TE51" s="50"/>
      <c r="TF51" s="52"/>
      <c r="TG51" s="52"/>
      <c r="TH51" s="50"/>
      <c r="TI51" s="52"/>
      <c r="TJ51" s="33"/>
      <c r="TK51" s="29"/>
      <c r="TL51" s="32"/>
      <c r="TM51" s="30" t="str">
        <f t="shared" si="2"/>
        <v/>
      </c>
      <c r="TN51" s="27" t="str">
        <f t="shared" si="3"/>
        <v/>
      </c>
      <c r="TU51" s="27"/>
      <c r="TW51" s="27"/>
      <c r="TY51" s="27"/>
      <c r="UA51" s="27"/>
      <c r="UC51" s="27"/>
      <c r="UE51" s="27"/>
      <c r="UG51" s="33"/>
      <c r="UH51" s="27"/>
      <c r="UI51" s="27"/>
      <c r="UJ51" s="27"/>
      <c r="UK51" s="27"/>
      <c r="UL51" s="27"/>
      <c r="UM51" s="27"/>
      <c r="UN51" s="27"/>
      <c r="UO51" s="27"/>
      <c r="UP51" s="27"/>
    </row>
    <row r="52" spans="3:562" s="26" customFormat="1" x14ac:dyDescent="0.35">
      <c r="C52" s="27" t="str">
        <f t="shared" si="0"/>
        <v/>
      </c>
      <c r="H52" s="27"/>
      <c r="I52" s="27"/>
      <c r="J52" s="27"/>
      <c r="L52" s="29"/>
      <c r="N52" s="27" t="str">
        <f>IF(ISBLANK(L52),"","Personal")</f>
        <v/>
      </c>
      <c r="P52" s="27"/>
      <c r="S52" s="27"/>
      <c r="V52" s="27"/>
      <c r="Y52" s="27"/>
      <c r="AB52" s="27"/>
      <c r="AD52" s="28"/>
      <c r="AG52" s="35"/>
      <c r="AI52" s="27" t="str">
        <f>IF(ISBLANK(AG52),"","Personal")</f>
        <v/>
      </c>
      <c r="AK52" s="27"/>
      <c r="AN52" s="27"/>
      <c r="AQ52" s="27"/>
      <c r="AT52" s="27"/>
      <c r="AW52" s="27"/>
      <c r="AY52" s="28"/>
      <c r="BB52" s="35"/>
      <c r="BD52" s="27" t="str">
        <f>IF(ISBLANK(BB52),"","Personal")</f>
        <v/>
      </c>
      <c r="BF52" s="27"/>
      <c r="BI52" s="27"/>
      <c r="BL52" s="27"/>
      <c r="BO52" s="27"/>
      <c r="BR52" s="27"/>
      <c r="BT52" s="28"/>
      <c r="BW52" s="35"/>
      <c r="BY52" s="27" t="str">
        <f>IF(ISBLANK(BW52),"","Personal")</f>
        <v/>
      </c>
      <c r="CA52" s="27"/>
      <c r="CD52" s="27"/>
      <c r="CG52" s="27"/>
      <c r="CJ52" s="27"/>
      <c r="CM52" s="27"/>
      <c r="CO52" s="28"/>
      <c r="CR52" s="35"/>
      <c r="CT52" s="27" t="str">
        <f>IF(ISBLANK(CR52),"","Personal")</f>
        <v/>
      </c>
      <c r="CV52" s="27"/>
      <c r="CY52" s="27"/>
      <c r="DB52" s="27"/>
      <c r="DE52" s="27"/>
      <c r="DH52" s="27"/>
      <c r="DJ52" s="28"/>
      <c r="DM52" s="28"/>
      <c r="DP52" s="27" t="str">
        <f>IF(ISBLANK(DN52),"","Personal")</f>
        <v/>
      </c>
      <c r="DR52" s="27"/>
      <c r="DU52" s="27"/>
      <c r="DX52" s="27"/>
      <c r="EA52" s="27"/>
      <c r="ED52" s="27"/>
      <c r="EF52" s="28"/>
      <c r="EI52" s="35"/>
      <c r="EK52" s="27" t="str">
        <f>IF(ISBLANK(EI52),"","Personal")</f>
        <v/>
      </c>
      <c r="EM52" s="27"/>
      <c r="EP52" s="27"/>
      <c r="ES52" s="27"/>
      <c r="EV52" s="27"/>
      <c r="EY52" s="27"/>
      <c r="FA52" s="28"/>
      <c r="FD52" s="35"/>
      <c r="FF52" s="27" t="str">
        <f>IF(ISBLANK(FD52),"","Personal")</f>
        <v/>
      </c>
      <c r="FH52" s="27"/>
      <c r="FK52" s="27"/>
      <c r="FN52" s="27"/>
      <c r="FQ52" s="27"/>
      <c r="FT52" s="27"/>
      <c r="FV52" s="28"/>
      <c r="FY52" s="35"/>
      <c r="GA52" s="27" t="str">
        <f>IF(ISBLANK(FY52),"","Personal")</f>
        <v/>
      </c>
      <c r="GC52" s="27"/>
      <c r="GF52" s="27"/>
      <c r="GI52" s="27"/>
      <c r="GL52" s="27"/>
      <c r="GO52" s="27"/>
      <c r="GQ52" s="28"/>
      <c r="GT52" s="35"/>
      <c r="GV52" s="27" t="str">
        <f>IF(ISBLANK(GT52),"","Personal")</f>
        <v/>
      </c>
      <c r="GX52" s="27"/>
      <c r="HA52" s="27"/>
      <c r="HD52" s="27"/>
      <c r="HG52" s="27"/>
      <c r="HJ52" s="27"/>
      <c r="HL52" s="28"/>
      <c r="HO52" s="28"/>
      <c r="HR52" s="27" t="str">
        <f>IF(ISBLANK(HP52),"","Personal")</f>
        <v/>
      </c>
      <c r="HT52" s="27"/>
      <c r="HW52" s="27"/>
      <c r="HZ52" s="27"/>
      <c r="IC52" s="27"/>
      <c r="IF52" s="27"/>
      <c r="IH52" s="28"/>
      <c r="IK52" s="35"/>
      <c r="IM52" s="27" t="str">
        <f>IF(ISBLANK(IK52),"","Personal")</f>
        <v/>
      </c>
      <c r="IO52" s="27"/>
      <c r="IR52" s="27"/>
      <c r="IU52" s="27"/>
      <c r="IX52" s="27"/>
      <c r="JA52" s="27"/>
      <c r="JC52" s="28"/>
      <c r="JF52" s="35"/>
      <c r="JH52" s="27" t="str">
        <f>IF(ISBLANK(JF52),"","Personal")</f>
        <v/>
      </c>
      <c r="JJ52" s="27"/>
      <c r="JM52" s="27"/>
      <c r="JP52" s="27"/>
      <c r="JS52" s="27"/>
      <c r="JV52" s="27"/>
      <c r="JX52" s="28"/>
      <c r="KA52" s="35"/>
      <c r="KC52" s="27" t="str">
        <f>IF(ISBLANK(KA52),"","Personal")</f>
        <v/>
      </c>
      <c r="KE52" s="27"/>
      <c r="KH52" s="27"/>
      <c r="KK52" s="27"/>
      <c r="KN52" s="27"/>
      <c r="KQ52" s="27"/>
      <c r="KS52" s="28"/>
      <c r="KV52" s="35"/>
      <c r="KX52" s="27" t="str">
        <f>IF(ISBLANK(KV52),"","Personal")</f>
        <v/>
      </c>
      <c r="KZ52" s="27"/>
      <c r="LC52" s="27"/>
      <c r="LF52" s="27"/>
      <c r="LI52" s="27"/>
      <c r="LL52" s="27"/>
      <c r="LN52" s="28"/>
      <c r="LQ52" s="35"/>
      <c r="LS52" s="27" t="str">
        <f>IF(ISBLANK(LQ52),"","Personal")</f>
        <v/>
      </c>
      <c r="LU52" s="27"/>
      <c r="LX52" s="27"/>
      <c r="MA52" s="27"/>
      <c r="MD52" s="27"/>
      <c r="MG52" s="27"/>
      <c r="MI52" s="28"/>
      <c r="ML52" s="35"/>
      <c r="MN52" s="27" t="str">
        <f>IF(ISBLANK(ML52),"","Personal")</f>
        <v/>
      </c>
      <c r="MP52" s="27"/>
      <c r="MS52" s="27"/>
      <c r="MV52" s="27"/>
      <c r="MY52" s="27"/>
      <c r="NB52" s="27"/>
      <c r="ND52" s="28"/>
      <c r="NG52" s="35"/>
      <c r="NI52" s="27" t="str">
        <f>IF(ISBLANK(NG52),"","Personal")</f>
        <v/>
      </c>
      <c r="NK52" s="27"/>
      <c r="NN52" s="27"/>
      <c r="NQ52" s="27"/>
      <c r="NT52" s="27"/>
      <c r="NW52" s="27"/>
      <c r="NY52" s="28"/>
      <c r="OB52" s="35"/>
      <c r="OD52" s="27" t="str">
        <f>IF(ISBLANK(OB52),"","Personal")</f>
        <v/>
      </c>
      <c r="OF52" s="27"/>
      <c r="OI52" s="27"/>
      <c r="OL52" s="27"/>
      <c r="OO52" s="27"/>
      <c r="OR52" s="27"/>
      <c r="OT52" s="28"/>
      <c r="OW52" s="35"/>
      <c r="OZ52" s="27"/>
      <c r="PC52" s="27"/>
      <c r="PF52" s="27"/>
      <c r="PI52" s="27"/>
      <c r="PL52" s="27"/>
      <c r="PN52" s="28"/>
      <c r="PQ52" s="28"/>
      <c r="PR52" s="29"/>
      <c r="PS52" s="30" t="str">
        <f>IF(ISBLANK(PR52),"","Organizational")</f>
        <v/>
      </c>
      <c r="PU52" s="32"/>
      <c r="PV52" s="30" t="str">
        <f>IF(ISBLANK(PU52),"","Organizational")</f>
        <v/>
      </c>
      <c r="PX52" s="32"/>
      <c r="PY52" s="30" t="str">
        <f>IF(ISBLANK(PX52),"","Organizational")</f>
        <v/>
      </c>
      <c r="QA52" s="27" t="str">
        <f>IF(ISBLANK(PZ52),"",IF(ISBLANK(VLOOKUP(PZ52,role!A:E,2,FALSE)),"",VLOOKUP(PZ52,role!A:E,2,FALSE)))</f>
        <v/>
      </c>
      <c r="QB52" s="27" t="str">
        <f>IF(ISBLANK(PZ52),"",IF(ISBLANK(VLOOKUP(PZ52,role!A:E,3,FALSE)),"",VLOOKUP(PZ52,role!A:E,3,FALSE)))</f>
        <v/>
      </c>
      <c r="QC52" s="27" t="str">
        <f>IF(ISBLANK(PZ52),"",IF(ISBLANK(VLOOKUP(PZ52,role!A:E,4,FALSE)),"",VLOOKUP(PZ52,role!A:E,4,FALSE)))</f>
        <v/>
      </c>
      <c r="QD52" s="27" t="str">
        <f>IF(ISBLANK(PZ52),"",IF(ISBLANK(VLOOKUP(PZ52,role!A:E,5,FALSE)),"",VLOOKUP(PZ52,role!A:E,5,FALSE)))</f>
        <v/>
      </c>
      <c r="QE52" s="27" t="str">
        <f>IF(ISBLANK(PZ52),"",VLOOKUP(PZ52,role!A:F,6,FALSE))</f>
        <v/>
      </c>
      <c r="QF52" s="32"/>
      <c r="QG52" s="30" t="str">
        <f>IF(ISBLANK(QF52),"","Organizational")</f>
        <v/>
      </c>
      <c r="QI52" s="32"/>
      <c r="QJ52" s="30" t="str">
        <f>IF(ISBLANK(QI52),"","Organizational")</f>
        <v/>
      </c>
      <c r="QL52" s="28"/>
      <c r="QM52" s="32"/>
      <c r="QN52" s="30" t="str">
        <f>IF(ISBLANK(QM52),"","Organizational")</f>
        <v/>
      </c>
      <c r="QP52" s="32"/>
      <c r="QQ52" s="30" t="str">
        <f>IF(ISBLANK(QP52),"","Organizational")</f>
        <v/>
      </c>
      <c r="QS52" s="32"/>
      <c r="QT52" s="30" t="str">
        <f>IF(ISBLANK(QS52),"","Organizational")</f>
        <v/>
      </c>
      <c r="QV52" s="32"/>
      <c r="QW52" s="30" t="str">
        <f>IF(ISBLANK(QV52),"","Organizational")</f>
        <v/>
      </c>
      <c r="QY52" s="32"/>
      <c r="QZ52" s="30" t="str">
        <f>IF(ISBLANK(QY52),"","Organizational")</f>
        <v/>
      </c>
      <c r="RB52" s="28"/>
      <c r="RC52" s="29"/>
      <c r="RE52" s="27" t="str">
        <f t="shared" si="1"/>
        <v/>
      </c>
      <c r="RF52" s="35"/>
      <c r="RP52" s="28"/>
      <c r="RV52" s="28"/>
      <c r="SB52" s="28"/>
      <c r="SH52" s="28"/>
      <c r="SN52" s="28"/>
      <c r="ST52" s="31"/>
      <c r="SU52" s="50"/>
      <c r="SV52" s="50"/>
      <c r="SW52" s="52"/>
      <c r="SX52" s="50"/>
      <c r="SY52" s="50"/>
      <c r="SZ52" s="52"/>
      <c r="TA52" s="52"/>
      <c r="TB52" s="50"/>
      <c r="TC52" s="52"/>
      <c r="TD52" s="52"/>
      <c r="TE52" s="50"/>
      <c r="TF52" s="52"/>
      <c r="TG52" s="52"/>
      <c r="TH52" s="50"/>
      <c r="TI52" s="52"/>
      <c r="TJ52" s="33"/>
      <c r="TK52" s="29"/>
      <c r="TL52" s="32"/>
      <c r="TM52" s="30" t="str">
        <f t="shared" si="2"/>
        <v/>
      </c>
      <c r="TN52" s="27" t="str">
        <f t="shared" si="3"/>
        <v/>
      </c>
      <c r="TU52" s="27"/>
      <c r="TW52" s="27"/>
      <c r="TY52" s="27"/>
      <c r="UA52" s="27"/>
      <c r="UC52" s="27"/>
      <c r="UE52" s="27"/>
      <c r="UG52" s="33"/>
      <c r="UH52" s="27"/>
      <c r="UI52" s="27"/>
      <c r="UJ52" s="27"/>
      <c r="UK52" s="27"/>
      <c r="UL52" s="27"/>
      <c r="UM52" s="27"/>
      <c r="UN52" s="27"/>
      <c r="UO52" s="27"/>
      <c r="UP52" s="27"/>
    </row>
    <row r="53" spans="3:562" s="26" customFormat="1" x14ac:dyDescent="0.35">
      <c r="C53" s="27" t="str">
        <f t="shared" si="0"/>
        <v/>
      </c>
      <c r="H53" s="27"/>
      <c r="I53" s="27"/>
      <c r="J53" s="27"/>
      <c r="L53" s="29"/>
      <c r="N53" s="27" t="str">
        <f>IF(ISBLANK(L53),"","Personal")</f>
        <v/>
      </c>
      <c r="P53" s="27"/>
      <c r="S53" s="27"/>
      <c r="V53" s="27"/>
      <c r="Y53" s="27"/>
      <c r="AB53" s="27"/>
      <c r="AD53" s="28"/>
      <c r="AG53" s="35"/>
      <c r="AI53" s="27" t="str">
        <f>IF(ISBLANK(AG53),"","Personal")</f>
        <v/>
      </c>
      <c r="AK53" s="27"/>
      <c r="AN53" s="27"/>
      <c r="AQ53" s="27"/>
      <c r="AT53" s="27"/>
      <c r="AW53" s="27"/>
      <c r="AY53" s="28"/>
      <c r="BB53" s="35"/>
      <c r="BD53" s="27" t="str">
        <f>IF(ISBLANK(BB53),"","Personal")</f>
        <v/>
      </c>
      <c r="BF53" s="27"/>
      <c r="BI53" s="27"/>
      <c r="BL53" s="27"/>
      <c r="BO53" s="27"/>
      <c r="BR53" s="27"/>
      <c r="BT53" s="28"/>
      <c r="BW53" s="35"/>
      <c r="BY53" s="27" t="str">
        <f>IF(ISBLANK(BW53),"","Personal")</f>
        <v/>
      </c>
      <c r="CA53" s="27"/>
      <c r="CD53" s="27"/>
      <c r="CG53" s="27"/>
      <c r="CJ53" s="27"/>
      <c r="CM53" s="27"/>
      <c r="CO53" s="28"/>
      <c r="CR53" s="35"/>
      <c r="CT53" s="27" t="str">
        <f>IF(ISBLANK(CR53),"","Personal")</f>
        <v/>
      </c>
      <c r="CV53" s="27"/>
      <c r="CY53" s="27"/>
      <c r="DB53" s="27"/>
      <c r="DE53" s="27"/>
      <c r="DH53" s="27"/>
      <c r="DJ53" s="28"/>
      <c r="DM53" s="28"/>
      <c r="DP53" s="27" t="str">
        <f>IF(ISBLANK(DN53),"","Personal")</f>
        <v/>
      </c>
      <c r="DR53" s="27"/>
      <c r="DU53" s="27"/>
      <c r="DX53" s="27"/>
      <c r="EA53" s="27"/>
      <c r="ED53" s="27"/>
      <c r="EF53" s="28"/>
      <c r="EI53" s="35"/>
      <c r="EK53" s="27" t="str">
        <f>IF(ISBLANK(EI53),"","Personal")</f>
        <v/>
      </c>
      <c r="EM53" s="27"/>
      <c r="EP53" s="27"/>
      <c r="ES53" s="27"/>
      <c r="EV53" s="27"/>
      <c r="EY53" s="27"/>
      <c r="FA53" s="28"/>
      <c r="FD53" s="35"/>
      <c r="FF53" s="27" t="str">
        <f>IF(ISBLANK(FD53),"","Personal")</f>
        <v/>
      </c>
      <c r="FH53" s="27"/>
      <c r="FK53" s="27"/>
      <c r="FN53" s="27"/>
      <c r="FQ53" s="27"/>
      <c r="FT53" s="27"/>
      <c r="FV53" s="28"/>
      <c r="FY53" s="35"/>
      <c r="GA53" s="27" t="str">
        <f>IF(ISBLANK(FY53),"","Personal")</f>
        <v/>
      </c>
      <c r="GC53" s="27"/>
      <c r="GF53" s="27"/>
      <c r="GI53" s="27"/>
      <c r="GL53" s="27"/>
      <c r="GO53" s="27"/>
      <c r="GQ53" s="28"/>
      <c r="GT53" s="35"/>
      <c r="GV53" s="27" t="str">
        <f>IF(ISBLANK(GT53),"","Personal")</f>
        <v/>
      </c>
      <c r="GX53" s="27"/>
      <c r="HA53" s="27"/>
      <c r="HD53" s="27"/>
      <c r="HG53" s="27"/>
      <c r="HJ53" s="27"/>
      <c r="HL53" s="28"/>
      <c r="HO53" s="28"/>
      <c r="HR53" s="27" t="str">
        <f>IF(ISBLANK(HP53),"","Personal")</f>
        <v/>
      </c>
      <c r="HT53" s="27"/>
      <c r="HW53" s="27"/>
      <c r="HZ53" s="27"/>
      <c r="IC53" s="27"/>
      <c r="IF53" s="27"/>
      <c r="IH53" s="28"/>
      <c r="IK53" s="35"/>
      <c r="IM53" s="27" t="str">
        <f>IF(ISBLANK(IK53),"","Personal")</f>
        <v/>
      </c>
      <c r="IO53" s="27"/>
      <c r="IR53" s="27"/>
      <c r="IU53" s="27"/>
      <c r="IX53" s="27"/>
      <c r="JA53" s="27"/>
      <c r="JC53" s="28"/>
      <c r="JF53" s="35"/>
      <c r="JH53" s="27" t="str">
        <f>IF(ISBLANK(JF53),"","Personal")</f>
        <v/>
      </c>
      <c r="JJ53" s="27"/>
      <c r="JM53" s="27"/>
      <c r="JP53" s="27"/>
      <c r="JS53" s="27"/>
      <c r="JV53" s="27"/>
      <c r="JX53" s="28"/>
      <c r="KA53" s="35"/>
      <c r="KC53" s="27" t="str">
        <f>IF(ISBLANK(KA53),"","Personal")</f>
        <v/>
      </c>
      <c r="KE53" s="27"/>
      <c r="KH53" s="27"/>
      <c r="KK53" s="27"/>
      <c r="KN53" s="27"/>
      <c r="KQ53" s="27"/>
      <c r="KS53" s="28"/>
      <c r="KV53" s="35"/>
      <c r="KX53" s="27" t="str">
        <f>IF(ISBLANK(KV53),"","Personal")</f>
        <v/>
      </c>
      <c r="KZ53" s="27"/>
      <c r="LC53" s="27"/>
      <c r="LF53" s="27"/>
      <c r="LI53" s="27"/>
      <c r="LL53" s="27"/>
      <c r="LN53" s="28"/>
      <c r="LQ53" s="35"/>
      <c r="LS53" s="27" t="str">
        <f>IF(ISBLANK(LQ53),"","Personal")</f>
        <v/>
      </c>
      <c r="LU53" s="27"/>
      <c r="LX53" s="27"/>
      <c r="MA53" s="27"/>
      <c r="MD53" s="27"/>
      <c r="MG53" s="27"/>
      <c r="MI53" s="28"/>
      <c r="ML53" s="35"/>
      <c r="MN53" s="27" t="str">
        <f>IF(ISBLANK(ML53),"","Personal")</f>
        <v/>
      </c>
      <c r="MP53" s="27"/>
      <c r="MS53" s="27"/>
      <c r="MV53" s="27"/>
      <c r="MY53" s="27"/>
      <c r="NB53" s="27"/>
      <c r="ND53" s="28"/>
      <c r="NG53" s="35"/>
      <c r="NI53" s="27" t="str">
        <f>IF(ISBLANK(NG53),"","Personal")</f>
        <v/>
      </c>
      <c r="NK53" s="27"/>
      <c r="NN53" s="27"/>
      <c r="NQ53" s="27"/>
      <c r="NT53" s="27"/>
      <c r="NW53" s="27"/>
      <c r="NY53" s="28"/>
      <c r="OB53" s="35"/>
      <c r="OD53" s="27" t="str">
        <f>IF(ISBLANK(OB53),"","Personal")</f>
        <v/>
      </c>
      <c r="OF53" s="27"/>
      <c r="OI53" s="27"/>
      <c r="OL53" s="27"/>
      <c r="OO53" s="27"/>
      <c r="OR53" s="27"/>
      <c r="OT53" s="28"/>
      <c r="OW53" s="35"/>
      <c r="OZ53" s="27"/>
      <c r="PC53" s="27"/>
      <c r="PF53" s="27"/>
      <c r="PI53" s="27"/>
      <c r="PL53" s="27"/>
      <c r="PN53" s="28"/>
      <c r="PQ53" s="28"/>
      <c r="PR53" s="29"/>
      <c r="PS53" s="30" t="str">
        <f>IF(ISBLANK(PR53),"","Organizational")</f>
        <v/>
      </c>
      <c r="PU53" s="32"/>
      <c r="PV53" s="30" t="str">
        <f>IF(ISBLANK(PU53),"","Organizational")</f>
        <v/>
      </c>
      <c r="PX53" s="32"/>
      <c r="PY53" s="30" t="str">
        <f>IF(ISBLANK(PX53),"","Organizational")</f>
        <v/>
      </c>
      <c r="QA53" s="27" t="str">
        <f>IF(ISBLANK(PZ53),"",IF(ISBLANK(VLOOKUP(PZ53,role!A:E,2,FALSE)),"",VLOOKUP(PZ53,role!A:E,2,FALSE)))</f>
        <v/>
      </c>
      <c r="QB53" s="27" t="str">
        <f>IF(ISBLANK(PZ53),"",IF(ISBLANK(VLOOKUP(PZ53,role!A:E,3,FALSE)),"",VLOOKUP(PZ53,role!A:E,3,FALSE)))</f>
        <v/>
      </c>
      <c r="QC53" s="27" t="str">
        <f>IF(ISBLANK(PZ53),"",IF(ISBLANK(VLOOKUP(PZ53,role!A:E,4,FALSE)),"",VLOOKUP(PZ53,role!A:E,4,FALSE)))</f>
        <v/>
      </c>
      <c r="QD53" s="27" t="str">
        <f>IF(ISBLANK(PZ53),"",IF(ISBLANK(VLOOKUP(PZ53,role!A:E,5,FALSE)),"",VLOOKUP(PZ53,role!A:E,5,FALSE)))</f>
        <v/>
      </c>
      <c r="QE53" s="27" t="str">
        <f>IF(ISBLANK(PZ53),"",VLOOKUP(PZ53,role!A:F,6,FALSE))</f>
        <v/>
      </c>
      <c r="QF53" s="32"/>
      <c r="QG53" s="30" t="str">
        <f>IF(ISBLANK(QF53),"","Organizational")</f>
        <v/>
      </c>
      <c r="QI53" s="32"/>
      <c r="QJ53" s="30" t="str">
        <f>IF(ISBLANK(QI53),"","Organizational")</f>
        <v/>
      </c>
      <c r="QL53" s="28"/>
      <c r="QM53" s="32"/>
      <c r="QN53" s="30" t="str">
        <f>IF(ISBLANK(QM53),"","Organizational")</f>
        <v/>
      </c>
      <c r="QP53" s="32"/>
      <c r="QQ53" s="30" t="str">
        <f>IF(ISBLANK(QP53),"","Organizational")</f>
        <v/>
      </c>
      <c r="QS53" s="32"/>
      <c r="QT53" s="30" t="str">
        <f>IF(ISBLANK(QS53),"","Organizational")</f>
        <v/>
      </c>
      <c r="QV53" s="32"/>
      <c r="QW53" s="30" t="str">
        <f>IF(ISBLANK(QV53),"","Organizational")</f>
        <v/>
      </c>
      <c r="QY53" s="32"/>
      <c r="QZ53" s="30" t="str">
        <f>IF(ISBLANK(QY53),"","Organizational")</f>
        <v/>
      </c>
      <c r="RB53" s="28"/>
      <c r="RC53" s="29"/>
      <c r="RE53" s="27" t="str">
        <f t="shared" si="1"/>
        <v/>
      </c>
      <c r="RF53" s="35"/>
      <c r="RP53" s="28"/>
      <c r="RV53" s="28"/>
      <c r="SB53" s="28"/>
      <c r="SH53" s="28"/>
      <c r="SN53" s="28"/>
      <c r="ST53" s="31"/>
      <c r="SU53" s="50"/>
      <c r="SV53" s="50"/>
      <c r="SW53" s="52"/>
      <c r="SX53" s="50"/>
      <c r="SY53" s="50"/>
      <c r="SZ53" s="52"/>
      <c r="TA53" s="52"/>
      <c r="TB53" s="50"/>
      <c r="TC53" s="52"/>
      <c r="TD53" s="52"/>
      <c r="TE53" s="50"/>
      <c r="TF53" s="52"/>
      <c r="TG53" s="52"/>
      <c r="TH53" s="50"/>
      <c r="TI53" s="52"/>
      <c r="TJ53" s="33"/>
      <c r="TK53" s="29"/>
      <c r="TL53" s="32"/>
      <c r="TM53" s="30" t="str">
        <f t="shared" si="2"/>
        <v/>
      </c>
      <c r="TN53" s="27" t="str">
        <f t="shared" si="3"/>
        <v/>
      </c>
      <c r="TU53" s="27"/>
      <c r="TW53" s="27"/>
      <c r="TY53" s="27"/>
      <c r="UA53" s="27"/>
      <c r="UC53" s="27"/>
      <c r="UE53" s="27"/>
      <c r="UG53" s="33"/>
      <c r="UH53" s="27"/>
      <c r="UI53" s="27"/>
      <c r="UJ53" s="27"/>
      <c r="UK53" s="27"/>
      <c r="UL53" s="27"/>
      <c r="UM53" s="27"/>
      <c r="UN53" s="27"/>
      <c r="UO53" s="27"/>
      <c r="UP53" s="27"/>
    </row>
    <row r="54" spans="3:562" s="26" customFormat="1" x14ac:dyDescent="0.35">
      <c r="C54" s="27" t="str">
        <f t="shared" si="0"/>
        <v/>
      </c>
      <c r="H54" s="27"/>
      <c r="I54" s="27"/>
      <c r="J54" s="27"/>
      <c r="L54" s="29"/>
      <c r="N54" s="27" t="str">
        <f>IF(ISBLANK(L54),"","Personal")</f>
        <v/>
      </c>
      <c r="P54" s="27"/>
      <c r="S54" s="27"/>
      <c r="V54" s="27"/>
      <c r="Y54" s="27"/>
      <c r="AB54" s="27"/>
      <c r="AD54" s="28"/>
      <c r="AG54" s="35"/>
      <c r="AI54" s="27" t="str">
        <f>IF(ISBLANK(AG54),"","Personal")</f>
        <v/>
      </c>
      <c r="AK54" s="27"/>
      <c r="AN54" s="27"/>
      <c r="AQ54" s="27"/>
      <c r="AT54" s="27"/>
      <c r="AW54" s="27"/>
      <c r="AY54" s="28"/>
      <c r="BB54" s="35"/>
      <c r="BD54" s="27" t="str">
        <f>IF(ISBLANK(BB54),"","Personal")</f>
        <v/>
      </c>
      <c r="BF54" s="27"/>
      <c r="BI54" s="27"/>
      <c r="BL54" s="27"/>
      <c r="BO54" s="27"/>
      <c r="BR54" s="27"/>
      <c r="BT54" s="28"/>
      <c r="BW54" s="35"/>
      <c r="BY54" s="27" t="str">
        <f>IF(ISBLANK(BW54),"","Personal")</f>
        <v/>
      </c>
      <c r="CA54" s="27"/>
      <c r="CD54" s="27"/>
      <c r="CG54" s="27"/>
      <c r="CJ54" s="27"/>
      <c r="CM54" s="27"/>
      <c r="CO54" s="28"/>
      <c r="CR54" s="35"/>
      <c r="CT54" s="27" t="str">
        <f>IF(ISBLANK(CR54),"","Personal")</f>
        <v/>
      </c>
      <c r="CV54" s="27"/>
      <c r="CY54" s="27"/>
      <c r="DB54" s="27"/>
      <c r="DE54" s="27"/>
      <c r="DH54" s="27"/>
      <c r="DJ54" s="28"/>
      <c r="DM54" s="28"/>
      <c r="DP54" s="27" t="str">
        <f>IF(ISBLANK(DN54),"","Personal")</f>
        <v/>
      </c>
      <c r="DR54" s="27"/>
      <c r="DU54" s="27"/>
      <c r="DX54" s="27"/>
      <c r="EA54" s="27"/>
      <c r="ED54" s="27"/>
      <c r="EF54" s="28"/>
      <c r="EI54" s="35"/>
      <c r="EK54" s="27" t="str">
        <f>IF(ISBLANK(EI54),"","Personal")</f>
        <v/>
      </c>
      <c r="EM54" s="27"/>
      <c r="EP54" s="27"/>
      <c r="ES54" s="27"/>
      <c r="EV54" s="27"/>
      <c r="EY54" s="27"/>
      <c r="FA54" s="28"/>
      <c r="FD54" s="35"/>
      <c r="FF54" s="27" t="str">
        <f>IF(ISBLANK(FD54),"","Personal")</f>
        <v/>
      </c>
      <c r="FH54" s="27"/>
      <c r="FK54" s="27"/>
      <c r="FN54" s="27"/>
      <c r="FQ54" s="27"/>
      <c r="FT54" s="27"/>
      <c r="FV54" s="28"/>
      <c r="FY54" s="35"/>
      <c r="GA54" s="27" t="str">
        <f>IF(ISBLANK(FY54),"","Personal")</f>
        <v/>
      </c>
      <c r="GC54" s="27"/>
      <c r="GF54" s="27"/>
      <c r="GI54" s="27"/>
      <c r="GL54" s="27"/>
      <c r="GO54" s="27"/>
      <c r="GQ54" s="28"/>
      <c r="GT54" s="35"/>
      <c r="GV54" s="27" t="str">
        <f>IF(ISBLANK(GT54),"","Personal")</f>
        <v/>
      </c>
      <c r="GX54" s="27"/>
      <c r="HA54" s="27"/>
      <c r="HD54" s="27"/>
      <c r="HG54" s="27"/>
      <c r="HJ54" s="27"/>
      <c r="HL54" s="28"/>
      <c r="HO54" s="28"/>
      <c r="HR54" s="27" t="str">
        <f>IF(ISBLANK(HP54),"","Personal")</f>
        <v/>
      </c>
      <c r="HT54" s="27"/>
      <c r="HW54" s="27"/>
      <c r="HZ54" s="27"/>
      <c r="IC54" s="27"/>
      <c r="IF54" s="27"/>
      <c r="IH54" s="28"/>
      <c r="IK54" s="35"/>
      <c r="IM54" s="27" t="str">
        <f>IF(ISBLANK(IK54),"","Personal")</f>
        <v/>
      </c>
      <c r="IO54" s="27"/>
      <c r="IR54" s="27"/>
      <c r="IU54" s="27"/>
      <c r="IX54" s="27"/>
      <c r="JA54" s="27"/>
      <c r="JC54" s="28"/>
      <c r="JF54" s="35"/>
      <c r="JH54" s="27" t="str">
        <f>IF(ISBLANK(JF54),"","Personal")</f>
        <v/>
      </c>
      <c r="JJ54" s="27"/>
      <c r="JM54" s="27"/>
      <c r="JP54" s="27"/>
      <c r="JS54" s="27"/>
      <c r="JV54" s="27"/>
      <c r="JX54" s="28"/>
      <c r="KA54" s="35"/>
      <c r="KC54" s="27" t="str">
        <f>IF(ISBLANK(KA54),"","Personal")</f>
        <v/>
      </c>
      <c r="KE54" s="27"/>
      <c r="KH54" s="27"/>
      <c r="KK54" s="27"/>
      <c r="KN54" s="27"/>
      <c r="KQ54" s="27"/>
      <c r="KS54" s="28"/>
      <c r="KV54" s="35"/>
      <c r="KX54" s="27" t="str">
        <f>IF(ISBLANK(KV54),"","Personal")</f>
        <v/>
      </c>
      <c r="KZ54" s="27"/>
      <c r="LC54" s="27"/>
      <c r="LF54" s="27"/>
      <c r="LI54" s="27"/>
      <c r="LL54" s="27"/>
      <c r="LN54" s="28"/>
      <c r="LQ54" s="35"/>
      <c r="LS54" s="27" t="str">
        <f>IF(ISBLANK(LQ54),"","Personal")</f>
        <v/>
      </c>
      <c r="LU54" s="27"/>
      <c r="LX54" s="27"/>
      <c r="MA54" s="27"/>
      <c r="MD54" s="27"/>
      <c r="MG54" s="27"/>
      <c r="MI54" s="28"/>
      <c r="ML54" s="35"/>
      <c r="MN54" s="27" t="str">
        <f>IF(ISBLANK(ML54),"","Personal")</f>
        <v/>
      </c>
      <c r="MP54" s="27"/>
      <c r="MS54" s="27"/>
      <c r="MV54" s="27"/>
      <c r="MY54" s="27"/>
      <c r="NB54" s="27"/>
      <c r="ND54" s="28"/>
      <c r="NG54" s="35"/>
      <c r="NI54" s="27" t="str">
        <f>IF(ISBLANK(NG54),"","Personal")</f>
        <v/>
      </c>
      <c r="NK54" s="27"/>
      <c r="NN54" s="27"/>
      <c r="NQ54" s="27"/>
      <c r="NT54" s="27"/>
      <c r="NW54" s="27"/>
      <c r="NY54" s="28"/>
      <c r="OB54" s="35"/>
      <c r="OD54" s="27" t="str">
        <f>IF(ISBLANK(OB54),"","Personal")</f>
        <v/>
      </c>
      <c r="OF54" s="27"/>
      <c r="OI54" s="27"/>
      <c r="OL54" s="27"/>
      <c r="OO54" s="27"/>
      <c r="OR54" s="27"/>
      <c r="OT54" s="28"/>
      <c r="OW54" s="35"/>
      <c r="OZ54" s="27"/>
      <c r="PC54" s="27"/>
      <c r="PF54" s="27"/>
      <c r="PI54" s="27"/>
      <c r="PL54" s="27"/>
      <c r="PN54" s="28"/>
      <c r="PQ54" s="28"/>
      <c r="PR54" s="29"/>
      <c r="PS54" s="30" t="str">
        <f>IF(ISBLANK(PR54),"","Organizational")</f>
        <v/>
      </c>
      <c r="PU54" s="32"/>
      <c r="PV54" s="30" t="str">
        <f>IF(ISBLANK(PU54),"","Organizational")</f>
        <v/>
      </c>
      <c r="PX54" s="32"/>
      <c r="PY54" s="30" t="str">
        <f>IF(ISBLANK(PX54),"","Organizational")</f>
        <v/>
      </c>
      <c r="QA54" s="27" t="str">
        <f>IF(ISBLANK(PZ54),"",IF(ISBLANK(VLOOKUP(PZ54,role!A:E,2,FALSE)),"",VLOOKUP(PZ54,role!A:E,2,FALSE)))</f>
        <v/>
      </c>
      <c r="QB54" s="27" t="str">
        <f>IF(ISBLANK(PZ54),"",IF(ISBLANK(VLOOKUP(PZ54,role!A:E,3,FALSE)),"",VLOOKUP(PZ54,role!A:E,3,FALSE)))</f>
        <v/>
      </c>
      <c r="QC54" s="27" t="str">
        <f>IF(ISBLANK(PZ54),"",IF(ISBLANK(VLOOKUP(PZ54,role!A:E,4,FALSE)),"",VLOOKUP(PZ54,role!A:E,4,FALSE)))</f>
        <v/>
      </c>
      <c r="QD54" s="27" t="str">
        <f>IF(ISBLANK(PZ54),"",IF(ISBLANK(VLOOKUP(PZ54,role!A:E,5,FALSE)),"",VLOOKUP(PZ54,role!A:E,5,FALSE)))</f>
        <v/>
      </c>
      <c r="QE54" s="27" t="str">
        <f>IF(ISBLANK(PZ54),"",VLOOKUP(PZ54,role!A:F,6,FALSE))</f>
        <v/>
      </c>
      <c r="QF54" s="32"/>
      <c r="QG54" s="30" t="str">
        <f>IF(ISBLANK(QF54),"","Organizational")</f>
        <v/>
      </c>
      <c r="QI54" s="32"/>
      <c r="QJ54" s="30" t="str">
        <f>IF(ISBLANK(QI54),"","Organizational")</f>
        <v/>
      </c>
      <c r="QL54" s="28"/>
      <c r="QM54" s="32"/>
      <c r="QN54" s="30" t="str">
        <f>IF(ISBLANK(QM54),"","Organizational")</f>
        <v/>
      </c>
      <c r="QP54" s="32"/>
      <c r="QQ54" s="30" t="str">
        <f>IF(ISBLANK(QP54),"","Organizational")</f>
        <v/>
      </c>
      <c r="QS54" s="32"/>
      <c r="QT54" s="30" t="str">
        <f>IF(ISBLANK(QS54),"","Organizational")</f>
        <v/>
      </c>
      <c r="QV54" s="32"/>
      <c r="QW54" s="30" t="str">
        <f>IF(ISBLANK(QV54),"","Organizational")</f>
        <v/>
      </c>
      <c r="QY54" s="32"/>
      <c r="QZ54" s="30" t="str">
        <f>IF(ISBLANK(QY54),"","Organizational")</f>
        <v/>
      </c>
      <c r="RB54" s="28"/>
      <c r="RC54" s="29"/>
      <c r="RE54" s="27" t="str">
        <f t="shared" si="1"/>
        <v/>
      </c>
      <c r="RF54" s="35"/>
      <c r="RP54" s="28"/>
      <c r="RV54" s="28"/>
      <c r="SB54" s="28"/>
      <c r="SH54" s="28"/>
      <c r="SN54" s="28"/>
      <c r="ST54" s="31"/>
      <c r="SU54" s="50"/>
      <c r="SV54" s="50"/>
      <c r="SW54" s="52"/>
      <c r="SX54" s="50"/>
      <c r="SY54" s="50"/>
      <c r="SZ54" s="52"/>
      <c r="TA54" s="52"/>
      <c r="TB54" s="50"/>
      <c r="TC54" s="52"/>
      <c r="TD54" s="52"/>
      <c r="TE54" s="50"/>
      <c r="TF54" s="52"/>
      <c r="TG54" s="52"/>
      <c r="TH54" s="50"/>
      <c r="TI54" s="52"/>
      <c r="TJ54" s="33"/>
      <c r="TK54" s="29"/>
      <c r="TL54" s="32"/>
      <c r="TM54" s="30" t="str">
        <f t="shared" si="2"/>
        <v/>
      </c>
      <c r="TN54" s="27" t="str">
        <f t="shared" si="3"/>
        <v/>
      </c>
      <c r="TU54" s="27"/>
      <c r="TW54" s="27"/>
      <c r="TY54" s="27"/>
      <c r="UA54" s="27"/>
      <c r="UC54" s="27"/>
      <c r="UE54" s="27"/>
      <c r="UG54" s="33"/>
      <c r="UH54" s="27"/>
      <c r="UI54" s="27"/>
      <c r="UJ54" s="27"/>
      <c r="UK54" s="27"/>
      <c r="UL54" s="27"/>
      <c r="UM54" s="27"/>
      <c r="UN54" s="27"/>
      <c r="UO54" s="27"/>
      <c r="UP54" s="27"/>
    </row>
    <row r="55" spans="3:562" s="26" customFormat="1" x14ac:dyDescent="0.35">
      <c r="C55" s="27" t="str">
        <f t="shared" si="0"/>
        <v/>
      </c>
      <c r="H55" s="27"/>
      <c r="I55" s="27"/>
      <c r="J55" s="27"/>
      <c r="L55" s="29"/>
      <c r="N55" s="27" t="str">
        <f>IF(ISBLANK(L55),"","Personal")</f>
        <v/>
      </c>
      <c r="P55" s="27"/>
      <c r="S55" s="27"/>
      <c r="V55" s="27"/>
      <c r="Y55" s="27"/>
      <c r="AB55" s="27"/>
      <c r="AD55" s="28"/>
      <c r="AG55" s="35"/>
      <c r="AI55" s="27" t="str">
        <f>IF(ISBLANK(AG55),"","Personal")</f>
        <v/>
      </c>
      <c r="AK55" s="27"/>
      <c r="AN55" s="27"/>
      <c r="AQ55" s="27"/>
      <c r="AT55" s="27"/>
      <c r="AW55" s="27"/>
      <c r="AY55" s="28"/>
      <c r="BB55" s="35"/>
      <c r="BD55" s="27" t="str">
        <f>IF(ISBLANK(BB55),"","Personal")</f>
        <v/>
      </c>
      <c r="BF55" s="27"/>
      <c r="BI55" s="27"/>
      <c r="BL55" s="27"/>
      <c r="BO55" s="27"/>
      <c r="BR55" s="27"/>
      <c r="BT55" s="28"/>
      <c r="BW55" s="35"/>
      <c r="BY55" s="27" t="str">
        <f>IF(ISBLANK(BW55),"","Personal")</f>
        <v/>
      </c>
      <c r="CA55" s="27"/>
      <c r="CD55" s="27"/>
      <c r="CG55" s="27"/>
      <c r="CJ55" s="27"/>
      <c r="CM55" s="27"/>
      <c r="CO55" s="28"/>
      <c r="CR55" s="35"/>
      <c r="CT55" s="27" t="str">
        <f>IF(ISBLANK(CR55),"","Personal")</f>
        <v/>
      </c>
      <c r="CV55" s="27"/>
      <c r="CY55" s="27"/>
      <c r="DB55" s="27"/>
      <c r="DE55" s="27"/>
      <c r="DH55" s="27"/>
      <c r="DJ55" s="28"/>
      <c r="DM55" s="28"/>
      <c r="DP55" s="27" t="str">
        <f>IF(ISBLANK(DN55),"","Personal")</f>
        <v/>
      </c>
      <c r="DR55" s="27"/>
      <c r="DU55" s="27"/>
      <c r="DX55" s="27"/>
      <c r="EA55" s="27"/>
      <c r="ED55" s="27"/>
      <c r="EF55" s="28"/>
      <c r="EI55" s="35"/>
      <c r="EK55" s="27" t="str">
        <f>IF(ISBLANK(EI55),"","Personal")</f>
        <v/>
      </c>
      <c r="EM55" s="27"/>
      <c r="EP55" s="27"/>
      <c r="ES55" s="27"/>
      <c r="EV55" s="27"/>
      <c r="EY55" s="27"/>
      <c r="FA55" s="28"/>
      <c r="FD55" s="35"/>
      <c r="FF55" s="27" t="str">
        <f>IF(ISBLANK(FD55),"","Personal")</f>
        <v/>
      </c>
      <c r="FH55" s="27"/>
      <c r="FK55" s="27"/>
      <c r="FN55" s="27"/>
      <c r="FQ55" s="27"/>
      <c r="FT55" s="27"/>
      <c r="FV55" s="28"/>
      <c r="FY55" s="35"/>
      <c r="GA55" s="27" t="str">
        <f>IF(ISBLANK(FY55),"","Personal")</f>
        <v/>
      </c>
      <c r="GC55" s="27"/>
      <c r="GF55" s="27"/>
      <c r="GI55" s="27"/>
      <c r="GL55" s="27"/>
      <c r="GO55" s="27"/>
      <c r="GQ55" s="28"/>
      <c r="GT55" s="35"/>
      <c r="GV55" s="27" t="str">
        <f>IF(ISBLANK(GT55),"","Personal")</f>
        <v/>
      </c>
      <c r="GX55" s="27"/>
      <c r="HA55" s="27"/>
      <c r="HD55" s="27"/>
      <c r="HG55" s="27"/>
      <c r="HJ55" s="27"/>
      <c r="HL55" s="28"/>
      <c r="HO55" s="28"/>
      <c r="HR55" s="27" t="str">
        <f>IF(ISBLANK(HP55),"","Personal")</f>
        <v/>
      </c>
      <c r="HT55" s="27"/>
      <c r="HW55" s="27"/>
      <c r="HZ55" s="27"/>
      <c r="IC55" s="27"/>
      <c r="IF55" s="27"/>
      <c r="IH55" s="28"/>
      <c r="IK55" s="35"/>
      <c r="IM55" s="27" t="str">
        <f>IF(ISBLANK(IK55),"","Personal")</f>
        <v/>
      </c>
      <c r="IO55" s="27"/>
      <c r="IR55" s="27"/>
      <c r="IU55" s="27"/>
      <c r="IX55" s="27"/>
      <c r="JA55" s="27"/>
      <c r="JC55" s="28"/>
      <c r="JF55" s="35"/>
      <c r="JH55" s="27" t="str">
        <f>IF(ISBLANK(JF55),"","Personal")</f>
        <v/>
      </c>
      <c r="JJ55" s="27"/>
      <c r="JM55" s="27"/>
      <c r="JP55" s="27"/>
      <c r="JS55" s="27"/>
      <c r="JV55" s="27"/>
      <c r="JX55" s="28"/>
      <c r="KA55" s="35"/>
      <c r="KC55" s="27" t="str">
        <f>IF(ISBLANK(KA55),"","Personal")</f>
        <v/>
      </c>
      <c r="KE55" s="27"/>
      <c r="KH55" s="27"/>
      <c r="KK55" s="27"/>
      <c r="KN55" s="27"/>
      <c r="KQ55" s="27"/>
      <c r="KS55" s="28"/>
      <c r="KV55" s="35"/>
      <c r="KX55" s="27" t="str">
        <f>IF(ISBLANK(KV55),"","Personal")</f>
        <v/>
      </c>
      <c r="KZ55" s="27"/>
      <c r="LC55" s="27"/>
      <c r="LF55" s="27"/>
      <c r="LI55" s="27"/>
      <c r="LL55" s="27"/>
      <c r="LN55" s="28"/>
      <c r="LQ55" s="35"/>
      <c r="LS55" s="27" t="str">
        <f>IF(ISBLANK(LQ55),"","Personal")</f>
        <v/>
      </c>
      <c r="LU55" s="27"/>
      <c r="LX55" s="27"/>
      <c r="MA55" s="27"/>
      <c r="MD55" s="27"/>
      <c r="MG55" s="27"/>
      <c r="MI55" s="28"/>
      <c r="ML55" s="35"/>
      <c r="MN55" s="27" t="str">
        <f>IF(ISBLANK(ML55),"","Personal")</f>
        <v/>
      </c>
      <c r="MP55" s="27"/>
      <c r="MS55" s="27"/>
      <c r="MV55" s="27"/>
      <c r="MY55" s="27"/>
      <c r="NB55" s="27"/>
      <c r="ND55" s="28"/>
      <c r="NG55" s="35"/>
      <c r="NI55" s="27" t="str">
        <f>IF(ISBLANK(NG55),"","Personal")</f>
        <v/>
      </c>
      <c r="NK55" s="27"/>
      <c r="NN55" s="27"/>
      <c r="NQ55" s="27"/>
      <c r="NT55" s="27"/>
      <c r="NW55" s="27"/>
      <c r="NY55" s="28"/>
      <c r="OB55" s="35"/>
      <c r="OD55" s="27" t="str">
        <f>IF(ISBLANK(OB55),"","Personal")</f>
        <v/>
      </c>
      <c r="OF55" s="27"/>
      <c r="OI55" s="27"/>
      <c r="OL55" s="27"/>
      <c r="OO55" s="27"/>
      <c r="OR55" s="27"/>
      <c r="OT55" s="28"/>
      <c r="OW55" s="35"/>
      <c r="OZ55" s="27"/>
      <c r="PC55" s="27"/>
      <c r="PF55" s="27"/>
      <c r="PI55" s="27"/>
      <c r="PL55" s="27"/>
      <c r="PN55" s="28"/>
      <c r="PQ55" s="28"/>
      <c r="PR55" s="29"/>
      <c r="PS55" s="30" t="str">
        <f>IF(ISBLANK(PR55),"","Organizational")</f>
        <v/>
      </c>
      <c r="PU55" s="32"/>
      <c r="PV55" s="30" t="str">
        <f>IF(ISBLANK(PU55),"","Organizational")</f>
        <v/>
      </c>
      <c r="PX55" s="32"/>
      <c r="PY55" s="30" t="str">
        <f>IF(ISBLANK(PX55),"","Organizational")</f>
        <v/>
      </c>
      <c r="QA55" s="27" t="str">
        <f>IF(ISBLANK(PZ55),"",IF(ISBLANK(VLOOKUP(PZ55,role!A:E,2,FALSE)),"",VLOOKUP(PZ55,role!A:E,2,FALSE)))</f>
        <v/>
      </c>
      <c r="QB55" s="27" t="str">
        <f>IF(ISBLANK(PZ55),"",IF(ISBLANK(VLOOKUP(PZ55,role!A:E,3,FALSE)),"",VLOOKUP(PZ55,role!A:E,3,FALSE)))</f>
        <v/>
      </c>
      <c r="QC55" s="27" t="str">
        <f>IF(ISBLANK(PZ55),"",IF(ISBLANK(VLOOKUP(PZ55,role!A:E,4,FALSE)),"",VLOOKUP(PZ55,role!A:E,4,FALSE)))</f>
        <v/>
      </c>
      <c r="QD55" s="27" t="str">
        <f>IF(ISBLANK(PZ55),"",IF(ISBLANK(VLOOKUP(PZ55,role!A:E,5,FALSE)),"",VLOOKUP(PZ55,role!A:E,5,FALSE)))</f>
        <v/>
      </c>
      <c r="QE55" s="27" t="str">
        <f>IF(ISBLANK(PZ55),"",VLOOKUP(PZ55,role!A:F,6,FALSE))</f>
        <v/>
      </c>
      <c r="QF55" s="32"/>
      <c r="QG55" s="30" t="str">
        <f>IF(ISBLANK(QF55),"","Organizational")</f>
        <v/>
      </c>
      <c r="QI55" s="32"/>
      <c r="QJ55" s="30" t="str">
        <f>IF(ISBLANK(QI55),"","Organizational")</f>
        <v/>
      </c>
      <c r="QL55" s="28"/>
      <c r="QM55" s="32"/>
      <c r="QN55" s="30" t="str">
        <f>IF(ISBLANK(QM55),"","Organizational")</f>
        <v/>
      </c>
      <c r="QP55" s="32"/>
      <c r="QQ55" s="30" t="str">
        <f>IF(ISBLANK(QP55),"","Organizational")</f>
        <v/>
      </c>
      <c r="QS55" s="32"/>
      <c r="QT55" s="30" t="str">
        <f>IF(ISBLANK(QS55),"","Organizational")</f>
        <v/>
      </c>
      <c r="QV55" s="32"/>
      <c r="QW55" s="30" t="str">
        <f>IF(ISBLANK(QV55),"","Organizational")</f>
        <v/>
      </c>
      <c r="QY55" s="32"/>
      <c r="QZ55" s="30" t="str">
        <f>IF(ISBLANK(QY55),"","Organizational")</f>
        <v/>
      </c>
      <c r="RB55" s="28"/>
      <c r="RC55" s="29"/>
      <c r="RE55" s="27" t="str">
        <f t="shared" si="1"/>
        <v/>
      </c>
      <c r="RF55" s="35"/>
      <c r="RP55" s="28"/>
      <c r="RV55" s="28"/>
      <c r="SB55" s="28"/>
      <c r="SH55" s="28"/>
      <c r="SN55" s="28"/>
      <c r="ST55" s="31"/>
      <c r="SU55" s="50"/>
      <c r="SV55" s="50"/>
      <c r="SW55" s="52"/>
      <c r="SX55" s="50"/>
      <c r="SY55" s="50"/>
      <c r="SZ55" s="52"/>
      <c r="TA55" s="52"/>
      <c r="TB55" s="50"/>
      <c r="TC55" s="52"/>
      <c r="TD55" s="52"/>
      <c r="TE55" s="50"/>
      <c r="TF55" s="52"/>
      <c r="TG55" s="52"/>
      <c r="TH55" s="50"/>
      <c r="TI55" s="52"/>
      <c r="TJ55" s="33"/>
      <c r="TK55" s="29"/>
      <c r="TL55" s="32"/>
      <c r="TM55" s="30" t="str">
        <f t="shared" si="2"/>
        <v/>
      </c>
      <c r="TN55" s="27" t="str">
        <f t="shared" si="3"/>
        <v/>
      </c>
      <c r="TU55" s="27"/>
      <c r="TW55" s="27"/>
      <c r="TY55" s="27"/>
      <c r="UA55" s="27"/>
      <c r="UC55" s="27"/>
      <c r="UE55" s="27"/>
      <c r="UG55" s="33"/>
      <c r="UH55" s="27"/>
      <c r="UI55" s="27"/>
      <c r="UJ55" s="27"/>
      <c r="UK55" s="27"/>
      <c r="UL55" s="27"/>
      <c r="UM55" s="27"/>
      <c r="UN55" s="27"/>
      <c r="UO55" s="27"/>
      <c r="UP55" s="27"/>
    </row>
    <row r="56" spans="3:562" s="26" customFormat="1" x14ac:dyDescent="0.35">
      <c r="C56" s="27" t="str">
        <f t="shared" si="0"/>
        <v/>
      </c>
      <c r="H56" s="27"/>
      <c r="I56" s="27"/>
      <c r="J56" s="27"/>
      <c r="L56" s="29"/>
      <c r="N56" s="27" t="str">
        <f>IF(ISBLANK(L56),"","Personal")</f>
        <v/>
      </c>
      <c r="P56" s="27"/>
      <c r="S56" s="27"/>
      <c r="V56" s="27"/>
      <c r="Y56" s="27"/>
      <c r="AB56" s="27"/>
      <c r="AD56" s="28"/>
      <c r="AG56" s="35"/>
      <c r="AI56" s="27" t="str">
        <f>IF(ISBLANK(AG56),"","Personal")</f>
        <v/>
      </c>
      <c r="AK56" s="27"/>
      <c r="AN56" s="27"/>
      <c r="AQ56" s="27"/>
      <c r="AT56" s="27"/>
      <c r="AW56" s="27"/>
      <c r="AY56" s="28"/>
      <c r="BB56" s="35"/>
      <c r="BD56" s="27" t="str">
        <f>IF(ISBLANK(BB56),"","Personal")</f>
        <v/>
      </c>
      <c r="BF56" s="27"/>
      <c r="BI56" s="27"/>
      <c r="BL56" s="27"/>
      <c r="BO56" s="27"/>
      <c r="BR56" s="27"/>
      <c r="BT56" s="28"/>
      <c r="BW56" s="35"/>
      <c r="BY56" s="27" t="str">
        <f>IF(ISBLANK(BW56),"","Personal")</f>
        <v/>
      </c>
      <c r="CA56" s="27"/>
      <c r="CD56" s="27"/>
      <c r="CG56" s="27"/>
      <c r="CJ56" s="27"/>
      <c r="CM56" s="27"/>
      <c r="CO56" s="28"/>
      <c r="CR56" s="35"/>
      <c r="CT56" s="27" t="str">
        <f>IF(ISBLANK(CR56),"","Personal")</f>
        <v/>
      </c>
      <c r="CV56" s="27"/>
      <c r="CY56" s="27"/>
      <c r="DB56" s="27"/>
      <c r="DE56" s="27"/>
      <c r="DH56" s="27"/>
      <c r="DJ56" s="28"/>
      <c r="DM56" s="28"/>
      <c r="DP56" s="27" t="str">
        <f>IF(ISBLANK(DN56),"","Personal")</f>
        <v/>
      </c>
      <c r="DR56" s="27"/>
      <c r="DU56" s="27"/>
      <c r="DX56" s="27"/>
      <c r="EA56" s="27"/>
      <c r="ED56" s="27"/>
      <c r="EF56" s="28"/>
      <c r="EI56" s="35"/>
      <c r="EK56" s="27" t="str">
        <f>IF(ISBLANK(EI56),"","Personal")</f>
        <v/>
      </c>
      <c r="EM56" s="27"/>
      <c r="EP56" s="27"/>
      <c r="ES56" s="27"/>
      <c r="EV56" s="27"/>
      <c r="EY56" s="27"/>
      <c r="FA56" s="28"/>
      <c r="FD56" s="35"/>
      <c r="FF56" s="27" t="str">
        <f>IF(ISBLANK(FD56),"","Personal")</f>
        <v/>
      </c>
      <c r="FH56" s="27"/>
      <c r="FK56" s="27"/>
      <c r="FN56" s="27"/>
      <c r="FQ56" s="27"/>
      <c r="FT56" s="27"/>
      <c r="FV56" s="28"/>
      <c r="FY56" s="35"/>
      <c r="GA56" s="27" t="str">
        <f>IF(ISBLANK(FY56),"","Personal")</f>
        <v/>
      </c>
      <c r="GC56" s="27"/>
      <c r="GF56" s="27"/>
      <c r="GI56" s="27"/>
      <c r="GL56" s="27"/>
      <c r="GO56" s="27"/>
      <c r="GQ56" s="28"/>
      <c r="GT56" s="35"/>
      <c r="GV56" s="27" t="str">
        <f>IF(ISBLANK(GT56),"","Personal")</f>
        <v/>
      </c>
      <c r="GX56" s="27"/>
      <c r="HA56" s="27"/>
      <c r="HD56" s="27"/>
      <c r="HG56" s="27"/>
      <c r="HJ56" s="27"/>
      <c r="HL56" s="28"/>
      <c r="HO56" s="28"/>
      <c r="HR56" s="27" t="str">
        <f>IF(ISBLANK(HP56),"","Personal")</f>
        <v/>
      </c>
      <c r="HT56" s="27"/>
      <c r="HW56" s="27"/>
      <c r="HZ56" s="27"/>
      <c r="IC56" s="27"/>
      <c r="IF56" s="27"/>
      <c r="IH56" s="28"/>
      <c r="IK56" s="35"/>
      <c r="IM56" s="27" t="str">
        <f>IF(ISBLANK(IK56),"","Personal")</f>
        <v/>
      </c>
      <c r="IO56" s="27"/>
      <c r="IR56" s="27"/>
      <c r="IU56" s="27"/>
      <c r="IX56" s="27"/>
      <c r="JA56" s="27"/>
      <c r="JC56" s="28"/>
      <c r="JF56" s="35"/>
      <c r="JH56" s="27" t="str">
        <f>IF(ISBLANK(JF56),"","Personal")</f>
        <v/>
      </c>
      <c r="JJ56" s="27"/>
      <c r="JM56" s="27"/>
      <c r="JP56" s="27"/>
      <c r="JS56" s="27"/>
      <c r="JV56" s="27"/>
      <c r="JX56" s="28"/>
      <c r="KA56" s="35"/>
      <c r="KC56" s="27" t="str">
        <f>IF(ISBLANK(KA56),"","Personal")</f>
        <v/>
      </c>
      <c r="KE56" s="27"/>
      <c r="KH56" s="27"/>
      <c r="KK56" s="27"/>
      <c r="KN56" s="27"/>
      <c r="KQ56" s="27"/>
      <c r="KS56" s="28"/>
      <c r="KV56" s="35"/>
      <c r="KX56" s="27" t="str">
        <f>IF(ISBLANK(KV56),"","Personal")</f>
        <v/>
      </c>
      <c r="KZ56" s="27"/>
      <c r="LC56" s="27"/>
      <c r="LF56" s="27"/>
      <c r="LI56" s="27"/>
      <c r="LL56" s="27"/>
      <c r="LN56" s="28"/>
      <c r="LQ56" s="35"/>
      <c r="LS56" s="27" t="str">
        <f>IF(ISBLANK(LQ56),"","Personal")</f>
        <v/>
      </c>
      <c r="LU56" s="27"/>
      <c r="LX56" s="27"/>
      <c r="MA56" s="27"/>
      <c r="MD56" s="27"/>
      <c r="MG56" s="27"/>
      <c r="MI56" s="28"/>
      <c r="ML56" s="35"/>
      <c r="MN56" s="27" t="str">
        <f>IF(ISBLANK(ML56),"","Personal")</f>
        <v/>
      </c>
      <c r="MP56" s="27"/>
      <c r="MS56" s="27"/>
      <c r="MV56" s="27"/>
      <c r="MY56" s="27"/>
      <c r="NB56" s="27"/>
      <c r="ND56" s="28"/>
      <c r="NG56" s="35"/>
      <c r="NI56" s="27" t="str">
        <f>IF(ISBLANK(NG56),"","Personal")</f>
        <v/>
      </c>
      <c r="NK56" s="27"/>
      <c r="NN56" s="27"/>
      <c r="NQ56" s="27"/>
      <c r="NT56" s="27"/>
      <c r="NW56" s="27"/>
      <c r="NY56" s="28"/>
      <c r="OB56" s="35"/>
      <c r="OD56" s="27" t="str">
        <f>IF(ISBLANK(OB56),"","Personal")</f>
        <v/>
      </c>
      <c r="OF56" s="27"/>
      <c r="OI56" s="27"/>
      <c r="OL56" s="27"/>
      <c r="OO56" s="27"/>
      <c r="OR56" s="27"/>
      <c r="OT56" s="28"/>
      <c r="OW56" s="35"/>
      <c r="OZ56" s="27"/>
      <c r="PC56" s="27"/>
      <c r="PF56" s="27"/>
      <c r="PI56" s="27"/>
      <c r="PL56" s="27"/>
      <c r="PN56" s="28"/>
      <c r="PQ56" s="28"/>
      <c r="PR56" s="29"/>
      <c r="PS56" s="30" t="str">
        <f>IF(ISBLANK(PR56),"","Organizational")</f>
        <v/>
      </c>
      <c r="PU56" s="32"/>
      <c r="PV56" s="30" t="str">
        <f>IF(ISBLANK(PU56),"","Organizational")</f>
        <v/>
      </c>
      <c r="PX56" s="32"/>
      <c r="PY56" s="30" t="str">
        <f>IF(ISBLANK(PX56),"","Organizational")</f>
        <v/>
      </c>
      <c r="QA56" s="27" t="str">
        <f>IF(ISBLANK(PZ56),"",IF(ISBLANK(VLOOKUP(PZ56,role!A:E,2,FALSE)),"",VLOOKUP(PZ56,role!A:E,2,FALSE)))</f>
        <v/>
      </c>
      <c r="QB56" s="27" t="str">
        <f>IF(ISBLANK(PZ56),"",IF(ISBLANK(VLOOKUP(PZ56,role!A:E,3,FALSE)),"",VLOOKUP(PZ56,role!A:E,3,FALSE)))</f>
        <v/>
      </c>
      <c r="QC56" s="27" t="str">
        <f>IF(ISBLANK(PZ56),"",IF(ISBLANK(VLOOKUP(PZ56,role!A:E,4,FALSE)),"",VLOOKUP(PZ56,role!A:E,4,FALSE)))</f>
        <v/>
      </c>
      <c r="QD56" s="27" t="str">
        <f>IF(ISBLANK(PZ56),"",IF(ISBLANK(VLOOKUP(PZ56,role!A:E,5,FALSE)),"",VLOOKUP(PZ56,role!A:E,5,FALSE)))</f>
        <v/>
      </c>
      <c r="QE56" s="27" t="str">
        <f>IF(ISBLANK(PZ56),"",VLOOKUP(PZ56,role!A:F,6,FALSE))</f>
        <v/>
      </c>
      <c r="QF56" s="32"/>
      <c r="QG56" s="30" t="str">
        <f>IF(ISBLANK(QF56),"","Organizational")</f>
        <v/>
      </c>
      <c r="QI56" s="32"/>
      <c r="QJ56" s="30" t="str">
        <f>IF(ISBLANK(QI56),"","Organizational")</f>
        <v/>
      </c>
      <c r="QL56" s="28"/>
      <c r="QM56" s="32"/>
      <c r="QN56" s="30" t="str">
        <f>IF(ISBLANK(QM56),"","Organizational")</f>
        <v/>
      </c>
      <c r="QP56" s="32"/>
      <c r="QQ56" s="30" t="str">
        <f>IF(ISBLANK(QP56),"","Organizational")</f>
        <v/>
      </c>
      <c r="QS56" s="32"/>
      <c r="QT56" s="30" t="str">
        <f>IF(ISBLANK(QS56),"","Organizational")</f>
        <v/>
      </c>
      <c r="QV56" s="32"/>
      <c r="QW56" s="30" t="str">
        <f>IF(ISBLANK(QV56),"","Organizational")</f>
        <v/>
      </c>
      <c r="QY56" s="32"/>
      <c r="QZ56" s="30" t="str">
        <f>IF(ISBLANK(QY56),"","Organizational")</f>
        <v/>
      </c>
      <c r="RB56" s="28"/>
      <c r="RC56" s="29"/>
      <c r="RE56" s="27" t="str">
        <f t="shared" si="1"/>
        <v/>
      </c>
      <c r="RF56" s="35"/>
      <c r="RP56" s="28"/>
      <c r="RV56" s="28"/>
      <c r="SB56" s="28"/>
      <c r="SH56" s="28"/>
      <c r="SN56" s="28"/>
      <c r="ST56" s="31"/>
      <c r="SU56" s="50"/>
      <c r="SV56" s="50"/>
      <c r="SW56" s="52"/>
      <c r="SX56" s="50"/>
      <c r="SY56" s="50"/>
      <c r="SZ56" s="52"/>
      <c r="TA56" s="52"/>
      <c r="TB56" s="50"/>
      <c r="TC56" s="52"/>
      <c r="TD56" s="52"/>
      <c r="TE56" s="50"/>
      <c r="TF56" s="52"/>
      <c r="TG56" s="52"/>
      <c r="TH56" s="50"/>
      <c r="TI56" s="52"/>
      <c r="TJ56" s="33"/>
      <c r="TK56" s="29"/>
      <c r="TL56" s="32"/>
      <c r="TM56" s="30" t="str">
        <f t="shared" si="2"/>
        <v/>
      </c>
      <c r="TN56" s="27" t="str">
        <f t="shared" si="3"/>
        <v/>
      </c>
      <c r="TU56" s="27"/>
      <c r="TW56" s="27"/>
      <c r="TY56" s="27"/>
      <c r="UA56" s="27"/>
      <c r="UC56" s="27"/>
      <c r="UE56" s="27"/>
      <c r="UG56" s="33"/>
      <c r="UH56" s="27"/>
      <c r="UI56" s="27"/>
      <c r="UJ56" s="27"/>
      <c r="UK56" s="27"/>
      <c r="UL56" s="27"/>
      <c r="UM56" s="27"/>
      <c r="UN56" s="27"/>
      <c r="UO56" s="27"/>
      <c r="UP56" s="27"/>
    </row>
    <row r="57" spans="3:562" s="26" customFormat="1" x14ac:dyDescent="0.35">
      <c r="C57" s="27" t="str">
        <f t="shared" si="0"/>
        <v/>
      </c>
      <c r="H57" s="27"/>
      <c r="I57" s="27"/>
      <c r="J57" s="27"/>
      <c r="L57" s="29"/>
      <c r="N57" s="27" t="str">
        <f>IF(ISBLANK(L57),"","Personal")</f>
        <v/>
      </c>
      <c r="P57" s="27"/>
      <c r="S57" s="27"/>
      <c r="V57" s="27"/>
      <c r="Y57" s="27"/>
      <c r="AB57" s="27"/>
      <c r="AD57" s="28"/>
      <c r="AG57" s="35"/>
      <c r="AI57" s="27" t="str">
        <f>IF(ISBLANK(AG57),"","Personal")</f>
        <v/>
      </c>
      <c r="AK57" s="27"/>
      <c r="AN57" s="27"/>
      <c r="AQ57" s="27"/>
      <c r="AT57" s="27"/>
      <c r="AW57" s="27"/>
      <c r="AY57" s="28"/>
      <c r="BB57" s="35"/>
      <c r="BD57" s="27" t="str">
        <f>IF(ISBLANK(BB57),"","Personal")</f>
        <v/>
      </c>
      <c r="BF57" s="27"/>
      <c r="BI57" s="27"/>
      <c r="BL57" s="27"/>
      <c r="BO57" s="27"/>
      <c r="BR57" s="27"/>
      <c r="BT57" s="28"/>
      <c r="BW57" s="35"/>
      <c r="BY57" s="27" t="str">
        <f>IF(ISBLANK(BW57),"","Personal")</f>
        <v/>
      </c>
      <c r="CA57" s="27"/>
      <c r="CD57" s="27"/>
      <c r="CG57" s="27"/>
      <c r="CJ57" s="27"/>
      <c r="CM57" s="27"/>
      <c r="CO57" s="28"/>
      <c r="CR57" s="35"/>
      <c r="CT57" s="27" t="str">
        <f>IF(ISBLANK(CR57),"","Personal")</f>
        <v/>
      </c>
      <c r="CV57" s="27"/>
      <c r="CY57" s="27"/>
      <c r="DB57" s="27"/>
      <c r="DE57" s="27"/>
      <c r="DH57" s="27"/>
      <c r="DJ57" s="28"/>
      <c r="DM57" s="28"/>
      <c r="DP57" s="27" t="str">
        <f>IF(ISBLANK(DN57),"","Personal")</f>
        <v/>
      </c>
      <c r="DR57" s="27"/>
      <c r="DU57" s="27"/>
      <c r="DX57" s="27"/>
      <c r="EA57" s="27"/>
      <c r="ED57" s="27"/>
      <c r="EF57" s="28"/>
      <c r="EI57" s="35"/>
      <c r="EK57" s="27" t="str">
        <f>IF(ISBLANK(EI57),"","Personal")</f>
        <v/>
      </c>
      <c r="EM57" s="27"/>
      <c r="EP57" s="27"/>
      <c r="ES57" s="27"/>
      <c r="EV57" s="27"/>
      <c r="EY57" s="27"/>
      <c r="FA57" s="28"/>
      <c r="FD57" s="35"/>
      <c r="FF57" s="27" t="str">
        <f>IF(ISBLANK(FD57),"","Personal")</f>
        <v/>
      </c>
      <c r="FH57" s="27"/>
      <c r="FK57" s="27"/>
      <c r="FN57" s="27"/>
      <c r="FQ57" s="27"/>
      <c r="FT57" s="27"/>
      <c r="FV57" s="28"/>
      <c r="FY57" s="35"/>
      <c r="GA57" s="27" t="str">
        <f>IF(ISBLANK(FY57),"","Personal")</f>
        <v/>
      </c>
      <c r="GC57" s="27"/>
      <c r="GF57" s="27"/>
      <c r="GI57" s="27"/>
      <c r="GL57" s="27"/>
      <c r="GO57" s="27"/>
      <c r="GQ57" s="28"/>
      <c r="GT57" s="35"/>
      <c r="GV57" s="27" t="str">
        <f>IF(ISBLANK(GT57),"","Personal")</f>
        <v/>
      </c>
      <c r="GX57" s="27"/>
      <c r="HA57" s="27"/>
      <c r="HD57" s="27"/>
      <c r="HG57" s="27"/>
      <c r="HJ57" s="27"/>
      <c r="HL57" s="28"/>
      <c r="HO57" s="28"/>
      <c r="HR57" s="27" t="str">
        <f>IF(ISBLANK(HP57),"","Personal")</f>
        <v/>
      </c>
      <c r="HT57" s="27"/>
      <c r="HW57" s="27"/>
      <c r="HZ57" s="27"/>
      <c r="IC57" s="27"/>
      <c r="IF57" s="27"/>
      <c r="IH57" s="28"/>
      <c r="IK57" s="35"/>
      <c r="IM57" s="27" t="str">
        <f>IF(ISBLANK(IK57),"","Personal")</f>
        <v/>
      </c>
      <c r="IO57" s="27"/>
      <c r="IR57" s="27"/>
      <c r="IU57" s="27"/>
      <c r="IX57" s="27"/>
      <c r="JA57" s="27"/>
      <c r="JC57" s="28"/>
      <c r="JF57" s="35"/>
      <c r="JH57" s="27" t="str">
        <f>IF(ISBLANK(JF57),"","Personal")</f>
        <v/>
      </c>
      <c r="JJ57" s="27"/>
      <c r="JM57" s="27"/>
      <c r="JP57" s="27"/>
      <c r="JS57" s="27"/>
      <c r="JV57" s="27"/>
      <c r="JX57" s="28"/>
      <c r="KA57" s="35"/>
      <c r="KC57" s="27" t="str">
        <f>IF(ISBLANK(KA57),"","Personal")</f>
        <v/>
      </c>
      <c r="KE57" s="27"/>
      <c r="KH57" s="27"/>
      <c r="KK57" s="27"/>
      <c r="KN57" s="27"/>
      <c r="KQ57" s="27"/>
      <c r="KS57" s="28"/>
      <c r="KV57" s="35"/>
      <c r="KX57" s="27" t="str">
        <f>IF(ISBLANK(KV57),"","Personal")</f>
        <v/>
      </c>
      <c r="KZ57" s="27"/>
      <c r="LC57" s="27"/>
      <c r="LF57" s="27"/>
      <c r="LI57" s="27"/>
      <c r="LL57" s="27"/>
      <c r="LN57" s="28"/>
      <c r="LQ57" s="35"/>
      <c r="LS57" s="27" t="str">
        <f>IF(ISBLANK(LQ57),"","Personal")</f>
        <v/>
      </c>
      <c r="LU57" s="27"/>
      <c r="LX57" s="27"/>
      <c r="MA57" s="27"/>
      <c r="MD57" s="27"/>
      <c r="MG57" s="27"/>
      <c r="MI57" s="28"/>
      <c r="ML57" s="35"/>
      <c r="MN57" s="27" t="str">
        <f>IF(ISBLANK(ML57),"","Personal")</f>
        <v/>
      </c>
      <c r="MP57" s="27"/>
      <c r="MS57" s="27"/>
      <c r="MV57" s="27"/>
      <c r="MY57" s="27"/>
      <c r="NB57" s="27"/>
      <c r="ND57" s="28"/>
      <c r="NG57" s="35"/>
      <c r="NI57" s="27" t="str">
        <f>IF(ISBLANK(NG57),"","Personal")</f>
        <v/>
      </c>
      <c r="NK57" s="27"/>
      <c r="NN57" s="27"/>
      <c r="NQ57" s="27"/>
      <c r="NT57" s="27"/>
      <c r="NW57" s="27"/>
      <c r="NY57" s="28"/>
      <c r="OB57" s="35"/>
      <c r="OD57" s="27" t="str">
        <f>IF(ISBLANK(OB57),"","Personal")</f>
        <v/>
      </c>
      <c r="OF57" s="27"/>
      <c r="OI57" s="27"/>
      <c r="OL57" s="27"/>
      <c r="OO57" s="27"/>
      <c r="OR57" s="27"/>
      <c r="OT57" s="28"/>
      <c r="OW57" s="35"/>
      <c r="OZ57" s="27"/>
      <c r="PC57" s="27"/>
      <c r="PF57" s="27"/>
      <c r="PI57" s="27"/>
      <c r="PL57" s="27"/>
      <c r="PN57" s="28"/>
      <c r="PQ57" s="28"/>
      <c r="PR57" s="29"/>
      <c r="PS57" s="30" t="str">
        <f>IF(ISBLANK(PR57),"","Organizational")</f>
        <v/>
      </c>
      <c r="PU57" s="32"/>
      <c r="PV57" s="30" t="str">
        <f>IF(ISBLANK(PU57),"","Organizational")</f>
        <v/>
      </c>
      <c r="PX57" s="32"/>
      <c r="PY57" s="30" t="str">
        <f>IF(ISBLANK(PX57),"","Organizational")</f>
        <v/>
      </c>
      <c r="QA57" s="27" t="str">
        <f>IF(ISBLANK(PZ57),"",IF(ISBLANK(VLOOKUP(PZ57,role!A:E,2,FALSE)),"",VLOOKUP(PZ57,role!A:E,2,FALSE)))</f>
        <v/>
      </c>
      <c r="QB57" s="27" t="str">
        <f>IF(ISBLANK(PZ57),"",IF(ISBLANK(VLOOKUP(PZ57,role!A:E,3,FALSE)),"",VLOOKUP(PZ57,role!A:E,3,FALSE)))</f>
        <v/>
      </c>
      <c r="QC57" s="27" t="str">
        <f>IF(ISBLANK(PZ57),"",IF(ISBLANK(VLOOKUP(PZ57,role!A:E,4,FALSE)),"",VLOOKUP(PZ57,role!A:E,4,FALSE)))</f>
        <v/>
      </c>
      <c r="QD57" s="27" t="str">
        <f>IF(ISBLANK(PZ57),"",IF(ISBLANK(VLOOKUP(PZ57,role!A:E,5,FALSE)),"",VLOOKUP(PZ57,role!A:E,5,FALSE)))</f>
        <v/>
      </c>
      <c r="QE57" s="27" t="str">
        <f>IF(ISBLANK(PZ57),"",VLOOKUP(PZ57,role!A:F,6,FALSE))</f>
        <v/>
      </c>
      <c r="QF57" s="32"/>
      <c r="QG57" s="30" t="str">
        <f>IF(ISBLANK(QF57),"","Organizational")</f>
        <v/>
      </c>
      <c r="QI57" s="32"/>
      <c r="QJ57" s="30" t="str">
        <f>IF(ISBLANK(QI57),"","Organizational")</f>
        <v/>
      </c>
      <c r="QL57" s="28"/>
      <c r="QM57" s="32"/>
      <c r="QN57" s="30" t="str">
        <f>IF(ISBLANK(QM57),"","Organizational")</f>
        <v/>
      </c>
      <c r="QP57" s="32"/>
      <c r="QQ57" s="30" t="str">
        <f>IF(ISBLANK(QP57),"","Organizational")</f>
        <v/>
      </c>
      <c r="QS57" s="32"/>
      <c r="QT57" s="30" t="str">
        <f>IF(ISBLANK(QS57),"","Organizational")</f>
        <v/>
      </c>
      <c r="QV57" s="32"/>
      <c r="QW57" s="30" t="str">
        <f>IF(ISBLANK(QV57),"","Organizational")</f>
        <v/>
      </c>
      <c r="QY57" s="32"/>
      <c r="QZ57" s="30" t="str">
        <f>IF(ISBLANK(QY57),"","Organizational")</f>
        <v/>
      </c>
      <c r="RB57" s="28"/>
      <c r="RC57" s="29"/>
      <c r="RE57" s="27" t="str">
        <f t="shared" si="1"/>
        <v/>
      </c>
      <c r="RF57" s="35"/>
      <c r="RP57" s="28"/>
      <c r="RV57" s="28"/>
      <c r="SB57" s="28"/>
      <c r="SH57" s="28"/>
      <c r="SN57" s="28"/>
      <c r="ST57" s="31"/>
      <c r="SU57" s="50"/>
      <c r="SV57" s="50"/>
      <c r="SW57" s="52"/>
      <c r="SX57" s="50"/>
      <c r="SY57" s="50"/>
      <c r="SZ57" s="52"/>
      <c r="TA57" s="52"/>
      <c r="TB57" s="50"/>
      <c r="TC57" s="52"/>
      <c r="TD57" s="52"/>
      <c r="TE57" s="50"/>
      <c r="TF57" s="52"/>
      <c r="TG57" s="52"/>
      <c r="TH57" s="50"/>
      <c r="TI57" s="52"/>
      <c r="TJ57" s="33"/>
      <c r="TK57" s="29"/>
      <c r="TL57" s="32"/>
      <c r="TM57" s="30" t="str">
        <f t="shared" si="2"/>
        <v/>
      </c>
      <c r="TN57" s="27" t="str">
        <f t="shared" si="3"/>
        <v/>
      </c>
      <c r="TU57" s="27"/>
      <c r="TW57" s="27"/>
      <c r="TY57" s="27"/>
      <c r="UA57" s="27"/>
      <c r="UC57" s="27"/>
      <c r="UE57" s="27"/>
      <c r="UG57" s="33"/>
      <c r="UH57" s="27"/>
      <c r="UI57" s="27"/>
      <c r="UJ57" s="27"/>
      <c r="UK57" s="27"/>
      <c r="UL57" s="27"/>
      <c r="UM57" s="27"/>
      <c r="UN57" s="27"/>
      <c r="UO57" s="27"/>
      <c r="UP57" s="27"/>
    </row>
    <row r="58" spans="3:562" s="26" customFormat="1" x14ac:dyDescent="0.35">
      <c r="C58" s="27" t="str">
        <f t="shared" si="0"/>
        <v/>
      </c>
      <c r="H58" s="27"/>
      <c r="I58" s="27"/>
      <c r="J58" s="27"/>
      <c r="L58" s="29"/>
      <c r="N58" s="27" t="str">
        <f>IF(ISBLANK(L58),"","Personal")</f>
        <v/>
      </c>
      <c r="P58" s="27"/>
      <c r="S58" s="27"/>
      <c r="V58" s="27"/>
      <c r="Y58" s="27"/>
      <c r="AB58" s="27"/>
      <c r="AD58" s="28"/>
      <c r="AG58" s="35"/>
      <c r="AI58" s="27" t="str">
        <f>IF(ISBLANK(AG58),"","Personal")</f>
        <v/>
      </c>
      <c r="AK58" s="27"/>
      <c r="AN58" s="27"/>
      <c r="AQ58" s="27"/>
      <c r="AT58" s="27"/>
      <c r="AW58" s="27"/>
      <c r="AY58" s="28"/>
      <c r="BB58" s="35"/>
      <c r="BD58" s="27" t="str">
        <f>IF(ISBLANK(BB58),"","Personal")</f>
        <v/>
      </c>
      <c r="BF58" s="27"/>
      <c r="BI58" s="27"/>
      <c r="BL58" s="27"/>
      <c r="BO58" s="27"/>
      <c r="BR58" s="27"/>
      <c r="BT58" s="28"/>
      <c r="BW58" s="35"/>
      <c r="BY58" s="27" t="str">
        <f>IF(ISBLANK(BW58),"","Personal")</f>
        <v/>
      </c>
      <c r="CA58" s="27"/>
      <c r="CD58" s="27"/>
      <c r="CG58" s="27"/>
      <c r="CJ58" s="27"/>
      <c r="CM58" s="27"/>
      <c r="CO58" s="28"/>
      <c r="CR58" s="35"/>
      <c r="CT58" s="27" t="str">
        <f>IF(ISBLANK(CR58),"","Personal")</f>
        <v/>
      </c>
      <c r="CV58" s="27"/>
      <c r="CY58" s="27"/>
      <c r="DB58" s="27"/>
      <c r="DE58" s="27"/>
      <c r="DH58" s="27"/>
      <c r="DJ58" s="28"/>
      <c r="DM58" s="28"/>
      <c r="DP58" s="27" t="str">
        <f>IF(ISBLANK(DN58),"","Personal")</f>
        <v/>
      </c>
      <c r="DR58" s="27"/>
      <c r="DU58" s="27"/>
      <c r="DX58" s="27"/>
      <c r="EA58" s="27"/>
      <c r="ED58" s="27"/>
      <c r="EF58" s="28"/>
      <c r="EI58" s="35"/>
      <c r="EK58" s="27" t="str">
        <f>IF(ISBLANK(EI58),"","Personal")</f>
        <v/>
      </c>
      <c r="EM58" s="27"/>
      <c r="EP58" s="27"/>
      <c r="ES58" s="27"/>
      <c r="EV58" s="27"/>
      <c r="EY58" s="27"/>
      <c r="FA58" s="28"/>
      <c r="FD58" s="35"/>
      <c r="FF58" s="27" t="str">
        <f>IF(ISBLANK(FD58),"","Personal")</f>
        <v/>
      </c>
      <c r="FH58" s="27"/>
      <c r="FK58" s="27"/>
      <c r="FN58" s="27"/>
      <c r="FQ58" s="27"/>
      <c r="FT58" s="27"/>
      <c r="FV58" s="28"/>
      <c r="FY58" s="35"/>
      <c r="GA58" s="27" t="str">
        <f>IF(ISBLANK(FY58),"","Personal")</f>
        <v/>
      </c>
      <c r="GC58" s="27"/>
      <c r="GF58" s="27"/>
      <c r="GI58" s="27"/>
      <c r="GL58" s="27"/>
      <c r="GO58" s="27"/>
      <c r="GQ58" s="28"/>
      <c r="GT58" s="35"/>
      <c r="GV58" s="27" t="str">
        <f>IF(ISBLANK(GT58),"","Personal")</f>
        <v/>
      </c>
      <c r="GX58" s="27"/>
      <c r="HA58" s="27"/>
      <c r="HD58" s="27"/>
      <c r="HG58" s="27"/>
      <c r="HJ58" s="27"/>
      <c r="HL58" s="28"/>
      <c r="HO58" s="28"/>
      <c r="HR58" s="27" t="str">
        <f>IF(ISBLANK(HP58),"","Personal")</f>
        <v/>
      </c>
      <c r="HT58" s="27"/>
      <c r="HW58" s="27"/>
      <c r="HZ58" s="27"/>
      <c r="IC58" s="27"/>
      <c r="IF58" s="27"/>
      <c r="IH58" s="28"/>
      <c r="IK58" s="35"/>
      <c r="IM58" s="27" t="str">
        <f>IF(ISBLANK(IK58),"","Personal")</f>
        <v/>
      </c>
      <c r="IO58" s="27"/>
      <c r="IR58" s="27"/>
      <c r="IU58" s="27"/>
      <c r="IX58" s="27"/>
      <c r="JA58" s="27"/>
      <c r="JC58" s="28"/>
      <c r="JF58" s="35"/>
      <c r="JH58" s="27" t="str">
        <f>IF(ISBLANK(JF58),"","Personal")</f>
        <v/>
      </c>
      <c r="JJ58" s="27"/>
      <c r="JM58" s="27"/>
      <c r="JP58" s="27"/>
      <c r="JS58" s="27"/>
      <c r="JV58" s="27"/>
      <c r="JX58" s="28"/>
      <c r="KA58" s="35"/>
      <c r="KC58" s="27" t="str">
        <f>IF(ISBLANK(KA58),"","Personal")</f>
        <v/>
      </c>
      <c r="KE58" s="27"/>
      <c r="KH58" s="27"/>
      <c r="KK58" s="27"/>
      <c r="KN58" s="27"/>
      <c r="KQ58" s="27"/>
      <c r="KS58" s="28"/>
      <c r="KV58" s="35"/>
      <c r="KX58" s="27" t="str">
        <f>IF(ISBLANK(KV58),"","Personal")</f>
        <v/>
      </c>
      <c r="KZ58" s="27"/>
      <c r="LC58" s="27"/>
      <c r="LF58" s="27"/>
      <c r="LI58" s="27"/>
      <c r="LL58" s="27"/>
      <c r="LN58" s="28"/>
      <c r="LQ58" s="35"/>
      <c r="LS58" s="27" t="str">
        <f>IF(ISBLANK(LQ58),"","Personal")</f>
        <v/>
      </c>
      <c r="LU58" s="27"/>
      <c r="LX58" s="27"/>
      <c r="MA58" s="27"/>
      <c r="MD58" s="27"/>
      <c r="MG58" s="27"/>
      <c r="MI58" s="28"/>
      <c r="ML58" s="35"/>
      <c r="MN58" s="27" t="str">
        <f>IF(ISBLANK(ML58),"","Personal")</f>
        <v/>
      </c>
      <c r="MP58" s="27"/>
      <c r="MS58" s="27"/>
      <c r="MV58" s="27"/>
      <c r="MY58" s="27"/>
      <c r="NB58" s="27"/>
      <c r="ND58" s="28"/>
      <c r="NG58" s="35"/>
      <c r="NI58" s="27" t="str">
        <f>IF(ISBLANK(NG58),"","Personal")</f>
        <v/>
      </c>
      <c r="NK58" s="27"/>
      <c r="NN58" s="27"/>
      <c r="NQ58" s="27"/>
      <c r="NT58" s="27"/>
      <c r="NW58" s="27"/>
      <c r="NY58" s="28"/>
      <c r="OB58" s="35"/>
      <c r="OD58" s="27" t="str">
        <f>IF(ISBLANK(OB58),"","Personal")</f>
        <v/>
      </c>
      <c r="OF58" s="27"/>
      <c r="OI58" s="27"/>
      <c r="OL58" s="27"/>
      <c r="OO58" s="27"/>
      <c r="OR58" s="27"/>
      <c r="OT58" s="28"/>
      <c r="OW58" s="35"/>
      <c r="OZ58" s="27"/>
      <c r="PC58" s="27"/>
      <c r="PF58" s="27"/>
      <c r="PI58" s="27"/>
      <c r="PL58" s="27"/>
      <c r="PN58" s="28"/>
      <c r="PQ58" s="28"/>
      <c r="PR58" s="29"/>
      <c r="PS58" s="30" t="str">
        <f>IF(ISBLANK(PR58),"","Organizational")</f>
        <v/>
      </c>
      <c r="PU58" s="32"/>
      <c r="PV58" s="30" t="str">
        <f>IF(ISBLANK(PU58),"","Organizational")</f>
        <v/>
      </c>
      <c r="PX58" s="32"/>
      <c r="PY58" s="30" t="str">
        <f>IF(ISBLANK(PX58),"","Organizational")</f>
        <v/>
      </c>
      <c r="QA58" s="27" t="str">
        <f>IF(ISBLANK(PZ58),"",IF(ISBLANK(VLOOKUP(PZ58,role!A:E,2,FALSE)),"",VLOOKUP(PZ58,role!A:E,2,FALSE)))</f>
        <v/>
      </c>
      <c r="QB58" s="27" t="str">
        <f>IF(ISBLANK(PZ58),"",IF(ISBLANK(VLOOKUP(PZ58,role!A:E,3,FALSE)),"",VLOOKUP(PZ58,role!A:E,3,FALSE)))</f>
        <v/>
      </c>
      <c r="QC58" s="27" t="str">
        <f>IF(ISBLANK(PZ58),"",IF(ISBLANK(VLOOKUP(PZ58,role!A:E,4,FALSE)),"",VLOOKUP(PZ58,role!A:E,4,FALSE)))</f>
        <v/>
      </c>
      <c r="QD58" s="27" t="str">
        <f>IF(ISBLANK(PZ58),"",IF(ISBLANK(VLOOKUP(PZ58,role!A:E,5,FALSE)),"",VLOOKUP(PZ58,role!A:E,5,FALSE)))</f>
        <v/>
      </c>
      <c r="QE58" s="27" t="str">
        <f>IF(ISBLANK(PZ58),"",VLOOKUP(PZ58,role!A:F,6,FALSE))</f>
        <v/>
      </c>
      <c r="QF58" s="32"/>
      <c r="QG58" s="30" t="str">
        <f>IF(ISBLANK(QF58),"","Organizational")</f>
        <v/>
      </c>
      <c r="QI58" s="32"/>
      <c r="QJ58" s="30" t="str">
        <f>IF(ISBLANK(QI58),"","Organizational")</f>
        <v/>
      </c>
      <c r="QL58" s="28"/>
      <c r="QM58" s="32"/>
      <c r="QN58" s="30" t="str">
        <f>IF(ISBLANK(QM58),"","Organizational")</f>
        <v/>
      </c>
      <c r="QP58" s="32"/>
      <c r="QQ58" s="30" t="str">
        <f>IF(ISBLANK(QP58),"","Organizational")</f>
        <v/>
      </c>
      <c r="QS58" s="32"/>
      <c r="QT58" s="30" t="str">
        <f>IF(ISBLANK(QS58),"","Organizational")</f>
        <v/>
      </c>
      <c r="QV58" s="32"/>
      <c r="QW58" s="30" t="str">
        <f>IF(ISBLANK(QV58),"","Organizational")</f>
        <v/>
      </c>
      <c r="QY58" s="32"/>
      <c r="QZ58" s="30" t="str">
        <f>IF(ISBLANK(QY58),"","Organizational")</f>
        <v/>
      </c>
      <c r="RB58" s="28"/>
      <c r="RC58" s="29"/>
      <c r="RE58" s="27" t="str">
        <f t="shared" si="1"/>
        <v/>
      </c>
      <c r="RF58" s="35"/>
      <c r="RP58" s="28"/>
      <c r="RV58" s="28"/>
      <c r="SB58" s="28"/>
      <c r="SH58" s="28"/>
      <c r="SN58" s="28"/>
      <c r="ST58" s="31"/>
      <c r="SU58" s="50"/>
      <c r="SV58" s="50"/>
      <c r="SW58" s="52"/>
      <c r="SX58" s="50"/>
      <c r="SY58" s="50"/>
      <c r="SZ58" s="52"/>
      <c r="TA58" s="52"/>
      <c r="TB58" s="50"/>
      <c r="TC58" s="52"/>
      <c r="TD58" s="52"/>
      <c r="TE58" s="50"/>
      <c r="TF58" s="52"/>
      <c r="TG58" s="52"/>
      <c r="TH58" s="50"/>
      <c r="TI58" s="52"/>
      <c r="TJ58" s="33"/>
      <c r="TK58" s="29"/>
      <c r="TL58" s="32"/>
      <c r="TM58" s="30" t="str">
        <f t="shared" si="2"/>
        <v/>
      </c>
      <c r="TN58" s="27" t="str">
        <f t="shared" si="3"/>
        <v/>
      </c>
      <c r="TU58" s="27"/>
      <c r="TW58" s="27"/>
      <c r="TY58" s="27"/>
      <c r="UA58" s="27"/>
      <c r="UC58" s="27"/>
      <c r="UE58" s="27"/>
      <c r="UG58" s="33"/>
      <c r="UH58" s="27"/>
      <c r="UI58" s="27"/>
      <c r="UJ58" s="27"/>
      <c r="UK58" s="27"/>
      <c r="UL58" s="27"/>
      <c r="UM58" s="27"/>
      <c r="UN58" s="27"/>
      <c r="UO58" s="27"/>
      <c r="UP58" s="27"/>
    </row>
    <row r="59" spans="3:562" s="26" customFormat="1" x14ac:dyDescent="0.35">
      <c r="C59" s="27" t="str">
        <f t="shared" si="0"/>
        <v/>
      </c>
      <c r="H59" s="27"/>
      <c r="I59" s="27"/>
      <c r="J59" s="27"/>
      <c r="L59" s="29"/>
      <c r="N59" s="27" t="str">
        <f>IF(ISBLANK(L59),"","Personal")</f>
        <v/>
      </c>
      <c r="P59" s="27"/>
      <c r="S59" s="27"/>
      <c r="V59" s="27"/>
      <c r="Y59" s="27"/>
      <c r="AB59" s="27"/>
      <c r="AD59" s="28"/>
      <c r="AG59" s="35"/>
      <c r="AI59" s="27" t="str">
        <f>IF(ISBLANK(AG59),"","Personal")</f>
        <v/>
      </c>
      <c r="AK59" s="27"/>
      <c r="AN59" s="27"/>
      <c r="AQ59" s="27"/>
      <c r="AT59" s="27"/>
      <c r="AW59" s="27"/>
      <c r="AY59" s="28"/>
      <c r="BB59" s="35"/>
      <c r="BD59" s="27" t="str">
        <f>IF(ISBLANK(BB59),"","Personal")</f>
        <v/>
      </c>
      <c r="BF59" s="27"/>
      <c r="BI59" s="27"/>
      <c r="BL59" s="27"/>
      <c r="BO59" s="27"/>
      <c r="BR59" s="27"/>
      <c r="BT59" s="28"/>
      <c r="BW59" s="35"/>
      <c r="BY59" s="27" t="str">
        <f>IF(ISBLANK(BW59),"","Personal")</f>
        <v/>
      </c>
      <c r="CA59" s="27"/>
      <c r="CD59" s="27"/>
      <c r="CG59" s="27"/>
      <c r="CJ59" s="27"/>
      <c r="CM59" s="27"/>
      <c r="CO59" s="28"/>
      <c r="CR59" s="35"/>
      <c r="CT59" s="27" t="str">
        <f>IF(ISBLANK(CR59),"","Personal")</f>
        <v/>
      </c>
      <c r="CV59" s="27"/>
      <c r="CY59" s="27"/>
      <c r="DB59" s="27"/>
      <c r="DE59" s="27"/>
      <c r="DH59" s="27"/>
      <c r="DJ59" s="28"/>
      <c r="DM59" s="28"/>
      <c r="DP59" s="27" t="str">
        <f>IF(ISBLANK(DN59),"","Personal")</f>
        <v/>
      </c>
      <c r="DR59" s="27"/>
      <c r="DU59" s="27"/>
      <c r="DX59" s="27"/>
      <c r="EA59" s="27"/>
      <c r="ED59" s="27"/>
      <c r="EF59" s="28"/>
      <c r="EI59" s="35"/>
      <c r="EK59" s="27" t="str">
        <f>IF(ISBLANK(EI59),"","Personal")</f>
        <v/>
      </c>
      <c r="EM59" s="27"/>
      <c r="EP59" s="27"/>
      <c r="ES59" s="27"/>
      <c r="EV59" s="27"/>
      <c r="EY59" s="27"/>
      <c r="FA59" s="28"/>
      <c r="FD59" s="35"/>
      <c r="FF59" s="27" t="str">
        <f>IF(ISBLANK(FD59),"","Personal")</f>
        <v/>
      </c>
      <c r="FH59" s="27"/>
      <c r="FK59" s="27"/>
      <c r="FN59" s="27"/>
      <c r="FQ59" s="27"/>
      <c r="FT59" s="27"/>
      <c r="FV59" s="28"/>
      <c r="FY59" s="35"/>
      <c r="GA59" s="27" t="str">
        <f>IF(ISBLANK(FY59),"","Personal")</f>
        <v/>
      </c>
      <c r="GC59" s="27"/>
      <c r="GF59" s="27"/>
      <c r="GI59" s="27"/>
      <c r="GL59" s="27"/>
      <c r="GO59" s="27"/>
      <c r="GQ59" s="28"/>
      <c r="GT59" s="35"/>
      <c r="GV59" s="27" t="str">
        <f>IF(ISBLANK(GT59),"","Personal")</f>
        <v/>
      </c>
      <c r="GX59" s="27"/>
      <c r="HA59" s="27"/>
      <c r="HD59" s="27"/>
      <c r="HG59" s="27"/>
      <c r="HJ59" s="27"/>
      <c r="HL59" s="28"/>
      <c r="HO59" s="28"/>
      <c r="HR59" s="27" t="str">
        <f>IF(ISBLANK(HP59),"","Personal")</f>
        <v/>
      </c>
      <c r="HT59" s="27"/>
      <c r="HW59" s="27"/>
      <c r="HZ59" s="27"/>
      <c r="IC59" s="27"/>
      <c r="IF59" s="27"/>
      <c r="IH59" s="28"/>
      <c r="IK59" s="35"/>
      <c r="IM59" s="27" t="str">
        <f>IF(ISBLANK(IK59),"","Personal")</f>
        <v/>
      </c>
      <c r="IO59" s="27"/>
      <c r="IR59" s="27"/>
      <c r="IU59" s="27"/>
      <c r="IX59" s="27"/>
      <c r="JA59" s="27"/>
      <c r="JC59" s="28"/>
      <c r="JF59" s="35"/>
      <c r="JH59" s="27" t="str">
        <f>IF(ISBLANK(JF59),"","Personal")</f>
        <v/>
      </c>
      <c r="JJ59" s="27"/>
      <c r="JM59" s="27"/>
      <c r="JP59" s="27"/>
      <c r="JS59" s="27"/>
      <c r="JV59" s="27"/>
      <c r="JX59" s="28"/>
      <c r="KA59" s="35"/>
      <c r="KC59" s="27" t="str">
        <f>IF(ISBLANK(KA59),"","Personal")</f>
        <v/>
      </c>
      <c r="KE59" s="27"/>
      <c r="KH59" s="27"/>
      <c r="KK59" s="27"/>
      <c r="KN59" s="27"/>
      <c r="KQ59" s="27"/>
      <c r="KS59" s="28"/>
      <c r="KV59" s="35"/>
      <c r="KX59" s="27" t="str">
        <f>IF(ISBLANK(KV59),"","Personal")</f>
        <v/>
      </c>
      <c r="KZ59" s="27"/>
      <c r="LC59" s="27"/>
      <c r="LF59" s="27"/>
      <c r="LI59" s="27"/>
      <c r="LL59" s="27"/>
      <c r="LN59" s="28"/>
      <c r="LQ59" s="35"/>
      <c r="LS59" s="27" t="str">
        <f>IF(ISBLANK(LQ59),"","Personal")</f>
        <v/>
      </c>
      <c r="LU59" s="27"/>
      <c r="LX59" s="27"/>
      <c r="MA59" s="27"/>
      <c r="MD59" s="27"/>
      <c r="MG59" s="27"/>
      <c r="MI59" s="28"/>
      <c r="ML59" s="35"/>
      <c r="MN59" s="27" t="str">
        <f>IF(ISBLANK(ML59),"","Personal")</f>
        <v/>
      </c>
      <c r="MP59" s="27"/>
      <c r="MS59" s="27"/>
      <c r="MV59" s="27"/>
      <c r="MY59" s="27"/>
      <c r="NB59" s="27"/>
      <c r="ND59" s="28"/>
      <c r="NG59" s="35"/>
      <c r="NI59" s="27" t="str">
        <f>IF(ISBLANK(NG59),"","Personal")</f>
        <v/>
      </c>
      <c r="NK59" s="27"/>
      <c r="NN59" s="27"/>
      <c r="NQ59" s="27"/>
      <c r="NT59" s="27"/>
      <c r="NW59" s="27"/>
      <c r="NY59" s="28"/>
      <c r="OB59" s="35"/>
      <c r="OD59" s="27" t="str">
        <f>IF(ISBLANK(OB59),"","Personal")</f>
        <v/>
      </c>
      <c r="OF59" s="27"/>
      <c r="OI59" s="27"/>
      <c r="OL59" s="27"/>
      <c r="OO59" s="27"/>
      <c r="OR59" s="27"/>
      <c r="OT59" s="28"/>
      <c r="OW59" s="35"/>
      <c r="OZ59" s="27"/>
      <c r="PC59" s="27"/>
      <c r="PF59" s="27"/>
      <c r="PI59" s="27"/>
      <c r="PL59" s="27"/>
      <c r="PN59" s="28"/>
      <c r="PQ59" s="28"/>
      <c r="PR59" s="29"/>
      <c r="PS59" s="30" t="str">
        <f>IF(ISBLANK(PR59),"","Organizational")</f>
        <v/>
      </c>
      <c r="PU59" s="32"/>
      <c r="PV59" s="30" t="str">
        <f>IF(ISBLANK(PU59),"","Organizational")</f>
        <v/>
      </c>
      <c r="PX59" s="32"/>
      <c r="PY59" s="30" t="str">
        <f>IF(ISBLANK(PX59),"","Organizational")</f>
        <v/>
      </c>
      <c r="QA59" s="27" t="str">
        <f>IF(ISBLANK(PZ59),"",IF(ISBLANK(VLOOKUP(PZ59,role!A:E,2,FALSE)),"",VLOOKUP(PZ59,role!A:E,2,FALSE)))</f>
        <v/>
      </c>
      <c r="QB59" s="27" t="str">
        <f>IF(ISBLANK(PZ59),"",IF(ISBLANK(VLOOKUP(PZ59,role!A:E,3,FALSE)),"",VLOOKUP(PZ59,role!A:E,3,FALSE)))</f>
        <v/>
      </c>
      <c r="QC59" s="27" t="str">
        <f>IF(ISBLANK(PZ59),"",IF(ISBLANK(VLOOKUP(PZ59,role!A:E,4,FALSE)),"",VLOOKUP(PZ59,role!A:E,4,FALSE)))</f>
        <v/>
      </c>
      <c r="QD59" s="27" t="str">
        <f>IF(ISBLANK(PZ59),"",IF(ISBLANK(VLOOKUP(PZ59,role!A:E,5,FALSE)),"",VLOOKUP(PZ59,role!A:E,5,FALSE)))</f>
        <v/>
      </c>
      <c r="QE59" s="27" t="str">
        <f>IF(ISBLANK(PZ59),"",VLOOKUP(PZ59,role!A:F,6,FALSE))</f>
        <v/>
      </c>
      <c r="QF59" s="32"/>
      <c r="QG59" s="30" t="str">
        <f>IF(ISBLANK(QF59),"","Organizational")</f>
        <v/>
      </c>
      <c r="QI59" s="32"/>
      <c r="QJ59" s="30" t="str">
        <f>IF(ISBLANK(QI59),"","Organizational")</f>
        <v/>
      </c>
      <c r="QL59" s="28"/>
      <c r="QM59" s="32"/>
      <c r="QN59" s="30" t="str">
        <f>IF(ISBLANK(QM59),"","Organizational")</f>
        <v/>
      </c>
      <c r="QP59" s="32"/>
      <c r="QQ59" s="30" t="str">
        <f>IF(ISBLANK(QP59),"","Organizational")</f>
        <v/>
      </c>
      <c r="QS59" s="32"/>
      <c r="QT59" s="30" t="str">
        <f>IF(ISBLANK(QS59),"","Organizational")</f>
        <v/>
      </c>
      <c r="QV59" s="32"/>
      <c r="QW59" s="30" t="str">
        <f>IF(ISBLANK(QV59),"","Organizational")</f>
        <v/>
      </c>
      <c r="QY59" s="32"/>
      <c r="QZ59" s="30" t="str">
        <f>IF(ISBLANK(QY59),"","Organizational")</f>
        <v/>
      </c>
      <c r="RB59" s="28"/>
      <c r="RC59" s="29"/>
      <c r="RE59" s="27" t="str">
        <f t="shared" si="1"/>
        <v/>
      </c>
      <c r="RF59" s="35"/>
      <c r="RP59" s="28"/>
      <c r="RV59" s="28"/>
      <c r="SB59" s="28"/>
      <c r="SH59" s="28"/>
      <c r="SN59" s="28"/>
      <c r="ST59" s="31"/>
      <c r="SU59" s="50"/>
      <c r="SV59" s="50"/>
      <c r="SW59" s="52"/>
      <c r="SX59" s="50"/>
      <c r="SY59" s="50"/>
      <c r="SZ59" s="52"/>
      <c r="TA59" s="52"/>
      <c r="TB59" s="50"/>
      <c r="TC59" s="52"/>
      <c r="TD59" s="52"/>
      <c r="TE59" s="50"/>
      <c r="TF59" s="52"/>
      <c r="TG59" s="52"/>
      <c r="TH59" s="50"/>
      <c r="TI59" s="52"/>
      <c r="TJ59" s="33"/>
      <c r="TK59" s="29"/>
      <c r="TL59" s="32"/>
      <c r="TM59" s="30" t="str">
        <f t="shared" si="2"/>
        <v/>
      </c>
      <c r="TN59" s="27" t="str">
        <f t="shared" si="3"/>
        <v/>
      </c>
      <c r="TU59" s="27"/>
      <c r="TW59" s="27"/>
      <c r="TY59" s="27"/>
      <c r="UA59" s="27"/>
      <c r="UC59" s="27"/>
      <c r="UE59" s="27"/>
      <c r="UG59" s="33"/>
      <c r="UH59" s="27"/>
      <c r="UI59" s="27"/>
      <c r="UJ59" s="27"/>
      <c r="UK59" s="27"/>
      <c r="UL59" s="27"/>
      <c r="UM59" s="27"/>
      <c r="UN59" s="27"/>
      <c r="UO59" s="27"/>
      <c r="UP59" s="27"/>
    </row>
    <row r="60" spans="3:562" s="26" customFormat="1" x14ac:dyDescent="0.35">
      <c r="C60" s="27" t="str">
        <f t="shared" si="0"/>
        <v/>
      </c>
      <c r="H60" s="27"/>
      <c r="I60" s="27"/>
      <c r="J60" s="27"/>
      <c r="L60" s="29"/>
      <c r="N60" s="27" t="str">
        <f>IF(ISBLANK(L60),"","Personal")</f>
        <v/>
      </c>
      <c r="P60" s="27"/>
      <c r="S60" s="27"/>
      <c r="V60" s="27"/>
      <c r="Y60" s="27"/>
      <c r="AB60" s="27"/>
      <c r="AD60" s="28"/>
      <c r="AG60" s="35"/>
      <c r="AI60" s="27" t="str">
        <f>IF(ISBLANK(AG60),"","Personal")</f>
        <v/>
      </c>
      <c r="AK60" s="27"/>
      <c r="AN60" s="27"/>
      <c r="AQ60" s="27"/>
      <c r="AT60" s="27"/>
      <c r="AW60" s="27"/>
      <c r="AY60" s="28"/>
      <c r="BB60" s="35"/>
      <c r="BD60" s="27" t="str">
        <f>IF(ISBLANK(BB60),"","Personal")</f>
        <v/>
      </c>
      <c r="BF60" s="27"/>
      <c r="BI60" s="27"/>
      <c r="BL60" s="27"/>
      <c r="BO60" s="27"/>
      <c r="BR60" s="27"/>
      <c r="BT60" s="28"/>
      <c r="BW60" s="35"/>
      <c r="BY60" s="27" t="str">
        <f>IF(ISBLANK(BW60),"","Personal")</f>
        <v/>
      </c>
      <c r="CA60" s="27"/>
      <c r="CD60" s="27"/>
      <c r="CG60" s="27"/>
      <c r="CJ60" s="27"/>
      <c r="CM60" s="27"/>
      <c r="CO60" s="28"/>
      <c r="CR60" s="35"/>
      <c r="CT60" s="27" t="str">
        <f>IF(ISBLANK(CR60),"","Personal")</f>
        <v/>
      </c>
      <c r="CV60" s="27"/>
      <c r="CY60" s="27"/>
      <c r="DB60" s="27"/>
      <c r="DE60" s="27"/>
      <c r="DH60" s="27"/>
      <c r="DJ60" s="28"/>
      <c r="DM60" s="28"/>
      <c r="DP60" s="27" t="str">
        <f>IF(ISBLANK(DN60),"","Personal")</f>
        <v/>
      </c>
      <c r="DR60" s="27"/>
      <c r="DU60" s="27"/>
      <c r="DX60" s="27"/>
      <c r="EA60" s="27"/>
      <c r="ED60" s="27"/>
      <c r="EF60" s="28"/>
      <c r="EI60" s="35"/>
      <c r="EK60" s="27" t="str">
        <f>IF(ISBLANK(EI60),"","Personal")</f>
        <v/>
      </c>
      <c r="EM60" s="27"/>
      <c r="EP60" s="27"/>
      <c r="ES60" s="27"/>
      <c r="EV60" s="27"/>
      <c r="EY60" s="27"/>
      <c r="FA60" s="28"/>
      <c r="FD60" s="35"/>
      <c r="FF60" s="27" t="str">
        <f>IF(ISBLANK(FD60),"","Personal")</f>
        <v/>
      </c>
      <c r="FH60" s="27"/>
      <c r="FK60" s="27"/>
      <c r="FN60" s="27"/>
      <c r="FQ60" s="27"/>
      <c r="FT60" s="27"/>
      <c r="FV60" s="28"/>
      <c r="FY60" s="35"/>
      <c r="GA60" s="27" t="str">
        <f>IF(ISBLANK(FY60),"","Personal")</f>
        <v/>
      </c>
      <c r="GC60" s="27"/>
      <c r="GF60" s="27"/>
      <c r="GI60" s="27"/>
      <c r="GL60" s="27"/>
      <c r="GO60" s="27"/>
      <c r="GQ60" s="28"/>
      <c r="GT60" s="35"/>
      <c r="GV60" s="27" t="str">
        <f>IF(ISBLANK(GT60),"","Personal")</f>
        <v/>
      </c>
      <c r="GX60" s="27"/>
      <c r="HA60" s="27"/>
      <c r="HD60" s="27"/>
      <c r="HG60" s="27"/>
      <c r="HJ60" s="27"/>
      <c r="HL60" s="28"/>
      <c r="HO60" s="28"/>
      <c r="HR60" s="27" t="str">
        <f>IF(ISBLANK(HP60),"","Personal")</f>
        <v/>
      </c>
      <c r="HT60" s="27"/>
      <c r="HW60" s="27"/>
      <c r="HZ60" s="27"/>
      <c r="IC60" s="27"/>
      <c r="IF60" s="27"/>
      <c r="IH60" s="28"/>
      <c r="IK60" s="35"/>
      <c r="IM60" s="27" t="str">
        <f>IF(ISBLANK(IK60),"","Personal")</f>
        <v/>
      </c>
      <c r="IO60" s="27"/>
      <c r="IR60" s="27"/>
      <c r="IU60" s="27"/>
      <c r="IX60" s="27"/>
      <c r="JA60" s="27"/>
      <c r="JC60" s="28"/>
      <c r="JF60" s="35"/>
      <c r="JH60" s="27" t="str">
        <f>IF(ISBLANK(JF60),"","Personal")</f>
        <v/>
      </c>
      <c r="JJ60" s="27"/>
      <c r="JM60" s="27"/>
      <c r="JP60" s="27"/>
      <c r="JS60" s="27"/>
      <c r="JV60" s="27"/>
      <c r="JX60" s="28"/>
      <c r="KA60" s="35"/>
      <c r="KC60" s="27" t="str">
        <f>IF(ISBLANK(KA60),"","Personal")</f>
        <v/>
      </c>
      <c r="KE60" s="27"/>
      <c r="KH60" s="27"/>
      <c r="KK60" s="27"/>
      <c r="KN60" s="27"/>
      <c r="KQ60" s="27"/>
      <c r="KS60" s="28"/>
      <c r="KV60" s="35"/>
      <c r="KX60" s="27" t="str">
        <f>IF(ISBLANK(KV60),"","Personal")</f>
        <v/>
      </c>
      <c r="KZ60" s="27"/>
      <c r="LC60" s="27"/>
      <c r="LF60" s="27"/>
      <c r="LI60" s="27"/>
      <c r="LL60" s="27"/>
      <c r="LN60" s="28"/>
      <c r="LQ60" s="35"/>
      <c r="LS60" s="27" t="str">
        <f>IF(ISBLANK(LQ60),"","Personal")</f>
        <v/>
      </c>
      <c r="LU60" s="27"/>
      <c r="LX60" s="27"/>
      <c r="MA60" s="27"/>
      <c r="MD60" s="27"/>
      <c r="MG60" s="27"/>
      <c r="MI60" s="28"/>
      <c r="ML60" s="35"/>
      <c r="MN60" s="27" t="str">
        <f>IF(ISBLANK(ML60),"","Personal")</f>
        <v/>
      </c>
      <c r="MP60" s="27"/>
      <c r="MS60" s="27"/>
      <c r="MV60" s="27"/>
      <c r="MY60" s="27"/>
      <c r="NB60" s="27"/>
      <c r="ND60" s="28"/>
      <c r="NG60" s="35"/>
      <c r="NI60" s="27" t="str">
        <f>IF(ISBLANK(NG60),"","Personal")</f>
        <v/>
      </c>
      <c r="NK60" s="27"/>
      <c r="NN60" s="27"/>
      <c r="NQ60" s="27"/>
      <c r="NT60" s="27"/>
      <c r="NW60" s="27"/>
      <c r="NY60" s="28"/>
      <c r="OB60" s="35"/>
      <c r="OD60" s="27" t="str">
        <f>IF(ISBLANK(OB60),"","Personal")</f>
        <v/>
      </c>
      <c r="OF60" s="27"/>
      <c r="OI60" s="27"/>
      <c r="OL60" s="27"/>
      <c r="OO60" s="27"/>
      <c r="OR60" s="27"/>
      <c r="OT60" s="28"/>
      <c r="OW60" s="35"/>
      <c r="OZ60" s="27"/>
      <c r="PC60" s="27"/>
      <c r="PF60" s="27"/>
      <c r="PI60" s="27"/>
      <c r="PL60" s="27"/>
      <c r="PN60" s="28"/>
      <c r="PQ60" s="28"/>
      <c r="PR60" s="29"/>
      <c r="PS60" s="30" t="str">
        <f>IF(ISBLANK(PR60),"","Organizational")</f>
        <v/>
      </c>
      <c r="PU60" s="32"/>
      <c r="PV60" s="30" t="str">
        <f>IF(ISBLANK(PU60),"","Organizational")</f>
        <v/>
      </c>
      <c r="PX60" s="32"/>
      <c r="PY60" s="30" t="str">
        <f>IF(ISBLANK(PX60),"","Organizational")</f>
        <v/>
      </c>
      <c r="QA60" s="27" t="str">
        <f>IF(ISBLANK(PZ60),"",IF(ISBLANK(VLOOKUP(PZ60,role!A:E,2,FALSE)),"",VLOOKUP(PZ60,role!A:E,2,FALSE)))</f>
        <v/>
      </c>
      <c r="QB60" s="27" t="str">
        <f>IF(ISBLANK(PZ60),"",IF(ISBLANK(VLOOKUP(PZ60,role!A:E,3,FALSE)),"",VLOOKUP(PZ60,role!A:E,3,FALSE)))</f>
        <v/>
      </c>
      <c r="QC60" s="27" t="str">
        <f>IF(ISBLANK(PZ60),"",IF(ISBLANK(VLOOKUP(PZ60,role!A:E,4,FALSE)),"",VLOOKUP(PZ60,role!A:E,4,FALSE)))</f>
        <v/>
      </c>
      <c r="QD60" s="27" t="str">
        <f>IF(ISBLANK(PZ60),"",IF(ISBLANK(VLOOKUP(PZ60,role!A:E,5,FALSE)),"",VLOOKUP(PZ60,role!A:E,5,FALSE)))</f>
        <v/>
      </c>
      <c r="QE60" s="27" t="str">
        <f>IF(ISBLANK(PZ60),"",VLOOKUP(PZ60,role!A:F,6,FALSE))</f>
        <v/>
      </c>
      <c r="QF60" s="32"/>
      <c r="QG60" s="30" t="str">
        <f>IF(ISBLANK(QF60),"","Organizational")</f>
        <v/>
      </c>
      <c r="QI60" s="32"/>
      <c r="QJ60" s="30" t="str">
        <f>IF(ISBLANK(QI60),"","Organizational")</f>
        <v/>
      </c>
      <c r="QL60" s="28"/>
      <c r="QM60" s="32"/>
      <c r="QN60" s="30" t="str">
        <f>IF(ISBLANK(QM60),"","Organizational")</f>
        <v/>
      </c>
      <c r="QP60" s="32"/>
      <c r="QQ60" s="30" t="str">
        <f>IF(ISBLANK(QP60),"","Organizational")</f>
        <v/>
      </c>
      <c r="QS60" s="32"/>
      <c r="QT60" s="30" t="str">
        <f>IF(ISBLANK(QS60),"","Organizational")</f>
        <v/>
      </c>
      <c r="QV60" s="32"/>
      <c r="QW60" s="30" t="str">
        <f>IF(ISBLANK(QV60),"","Organizational")</f>
        <v/>
      </c>
      <c r="QY60" s="32"/>
      <c r="QZ60" s="30" t="str">
        <f>IF(ISBLANK(QY60),"","Organizational")</f>
        <v/>
      </c>
      <c r="RB60" s="28"/>
      <c r="RC60" s="29"/>
      <c r="RE60" s="27" t="str">
        <f t="shared" si="1"/>
        <v/>
      </c>
      <c r="RF60" s="35"/>
      <c r="RP60" s="28"/>
      <c r="RV60" s="28"/>
      <c r="SB60" s="28"/>
      <c r="SH60" s="28"/>
      <c r="SN60" s="28"/>
      <c r="ST60" s="31"/>
      <c r="SU60" s="50"/>
      <c r="SV60" s="50"/>
      <c r="SW60" s="52"/>
      <c r="SX60" s="50"/>
      <c r="SY60" s="50"/>
      <c r="SZ60" s="52"/>
      <c r="TA60" s="52"/>
      <c r="TB60" s="50"/>
      <c r="TC60" s="52"/>
      <c r="TD60" s="52"/>
      <c r="TE60" s="50"/>
      <c r="TF60" s="52"/>
      <c r="TG60" s="52"/>
      <c r="TH60" s="50"/>
      <c r="TI60" s="52"/>
      <c r="TJ60" s="33"/>
      <c r="TK60" s="29"/>
      <c r="TL60" s="32"/>
      <c r="TM60" s="30" t="str">
        <f t="shared" si="2"/>
        <v/>
      </c>
      <c r="TN60" s="27" t="str">
        <f t="shared" si="3"/>
        <v/>
      </c>
      <c r="TU60" s="27"/>
      <c r="TW60" s="27"/>
      <c r="TY60" s="27"/>
      <c r="UA60" s="27"/>
      <c r="UC60" s="27"/>
      <c r="UE60" s="27"/>
      <c r="UG60" s="33"/>
      <c r="UH60" s="27"/>
      <c r="UI60" s="27"/>
      <c r="UJ60" s="27"/>
      <c r="UK60" s="27"/>
      <c r="UL60" s="27"/>
      <c r="UM60" s="27"/>
      <c r="UN60" s="27"/>
      <c r="UO60" s="27"/>
      <c r="UP60" s="27"/>
    </row>
    <row r="61" spans="3:562" s="26" customFormat="1" x14ac:dyDescent="0.35">
      <c r="C61" s="27" t="str">
        <f t="shared" si="0"/>
        <v/>
      </c>
      <c r="H61" s="27"/>
      <c r="I61" s="27"/>
      <c r="J61" s="27"/>
      <c r="L61" s="29"/>
      <c r="N61" s="27" t="str">
        <f>IF(ISBLANK(L61),"","Personal")</f>
        <v/>
      </c>
      <c r="P61" s="27"/>
      <c r="S61" s="27"/>
      <c r="V61" s="27"/>
      <c r="Y61" s="27"/>
      <c r="AB61" s="27"/>
      <c r="AD61" s="28"/>
      <c r="AG61" s="35"/>
      <c r="AI61" s="27" t="str">
        <f>IF(ISBLANK(AG61),"","Personal")</f>
        <v/>
      </c>
      <c r="AK61" s="27"/>
      <c r="AN61" s="27"/>
      <c r="AQ61" s="27"/>
      <c r="AT61" s="27"/>
      <c r="AW61" s="27"/>
      <c r="AY61" s="28"/>
      <c r="BB61" s="35"/>
      <c r="BD61" s="27" t="str">
        <f>IF(ISBLANK(BB61),"","Personal")</f>
        <v/>
      </c>
      <c r="BF61" s="27"/>
      <c r="BI61" s="27"/>
      <c r="BL61" s="27"/>
      <c r="BO61" s="27"/>
      <c r="BR61" s="27"/>
      <c r="BT61" s="28"/>
      <c r="BW61" s="35"/>
      <c r="BY61" s="27" t="str">
        <f>IF(ISBLANK(BW61),"","Personal")</f>
        <v/>
      </c>
      <c r="CA61" s="27"/>
      <c r="CD61" s="27"/>
      <c r="CG61" s="27"/>
      <c r="CJ61" s="27"/>
      <c r="CM61" s="27"/>
      <c r="CO61" s="28"/>
      <c r="CR61" s="35"/>
      <c r="CT61" s="27" t="str">
        <f>IF(ISBLANK(CR61),"","Personal")</f>
        <v/>
      </c>
      <c r="CV61" s="27"/>
      <c r="CY61" s="27"/>
      <c r="DB61" s="27"/>
      <c r="DE61" s="27"/>
      <c r="DH61" s="27"/>
      <c r="DJ61" s="28"/>
      <c r="DM61" s="28"/>
      <c r="DP61" s="27" t="str">
        <f>IF(ISBLANK(DN61),"","Personal")</f>
        <v/>
      </c>
      <c r="DR61" s="27"/>
      <c r="DU61" s="27"/>
      <c r="DX61" s="27"/>
      <c r="EA61" s="27"/>
      <c r="ED61" s="27"/>
      <c r="EF61" s="28"/>
      <c r="EI61" s="35"/>
      <c r="EK61" s="27" t="str">
        <f>IF(ISBLANK(EI61),"","Personal")</f>
        <v/>
      </c>
      <c r="EM61" s="27"/>
      <c r="EP61" s="27"/>
      <c r="ES61" s="27"/>
      <c r="EV61" s="27"/>
      <c r="EY61" s="27"/>
      <c r="FA61" s="28"/>
      <c r="FD61" s="35"/>
      <c r="FF61" s="27" t="str">
        <f>IF(ISBLANK(FD61),"","Personal")</f>
        <v/>
      </c>
      <c r="FH61" s="27"/>
      <c r="FK61" s="27"/>
      <c r="FN61" s="27"/>
      <c r="FQ61" s="27"/>
      <c r="FT61" s="27"/>
      <c r="FV61" s="28"/>
      <c r="FY61" s="35"/>
      <c r="GA61" s="27" t="str">
        <f>IF(ISBLANK(FY61),"","Personal")</f>
        <v/>
      </c>
      <c r="GC61" s="27"/>
      <c r="GF61" s="27"/>
      <c r="GI61" s="27"/>
      <c r="GL61" s="27"/>
      <c r="GO61" s="27"/>
      <c r="GQ61" s="28"/>
      <c r="GT61" s="35"/>
      <c r="GV61" s="27" t="str">
        <f>IF(ISBLANK(GT61),"","Personal")</f>
        <v/>
      </c>
      <c r="GX61" s="27"/>
      <c r="HA61" s="27"/>
      <c r="HD61" s="27"/>
      <c r="HG61" s="27"/>
      <c r="HJ61" s="27"/>
      <c r="HL61" s="28"/>
      <c r="HO61" s="28"/>
      <c r="HR61" s="27" t="str">
        <f>IF(ISBLANK(HP61),"","Personal")</f>
        <v/>
      </c>
      <c r="HT61" s="27"/>
      <c r="HW61" s="27"/>
      <c r="HZ61" s="27"/>
      <c r="IC61" s="27"/>
      <c r="IF61" s="27"/>
      <c r="IH61" s="28"/>
      <c r="IK61" s="35"/>
      <c r="IM61" s="27" t="str">
        <f>IF(ISBLANK(IK61),"","Personal")</f>
        <v/>
      </c>
      <c r="IO61" s="27"/>
      <c r="IR61" s="27"/>
      <c r="IU61" s="27"/>
      <c r="IX61" s="27"/>
      <c r="JA61" s="27"/>
      <c r="JC61" s="28"/>
      <c r="JF61" s="35"/>
      <c r="JH61" s="27" t="str">
        <f>IF(ISBLANK(JF61),"","Personal")</f>
        <v/>
      </c>
      <c r="JJ61" s="27"/>
      <c r="JM61" s="27"/>
      <c r="JP61" s="27"/>
      <c r="JS61" s="27"/>
      <c r="JV61" s="27"/>
      <c r="JX61" s="28"/>
      <c r="KA61" s="35"/>
      <c r="KC61" s="27" t="str">
        <f>IF(ISBLANK(KA61),"","Personal")</f>
        <v/>
      </c>
      <c r="KE61" s="27"/>
      <c r="KH61" s="27"/>
      <c r="KK61" s="27"/>
      <c r="KN61" s="27"/>
      <c r="KQ61" s="27"/>
      <c r="KS61" s="28"/>
      <c r="KV61" s="35"/>
      <c r="KX61" s="27" t="str">
        <f>IF(ISBLANK(KV61),"","Personal")</f>
        <v/>
      </c>
      <c r="KZ61" s="27"/>
      <c r="LC61" s="27"/>
      <c r="LF61" s="27"/>
      <c r="LI61" s="27"/>
      <c r="LL61" s="27"/>
      <c r="LN61" s="28"/>
      <c r="LQ61" s="35"/>
      <c r="LS61" s="27" t="str">
        <f>IF(ISBLANK(LQ61),"","Personal")</f>
        <v/>
      </c>
      <c r="LU61" s="27"/>
      <c r="LX61" s="27"/>
      <c r="MA61" s="27"/>
      <c r="MD61" s="27"/>
      <c r="MG61" s="27"/>
      <c r="MI61" s="28"/>
      <c r="ML61" s="35"/>
      <c r="MN61" s="27" t="str">
        <f>IF(ISBLANK(ML61),"","Personal")</f>
        <v/>
      </c>
      <c r="MP61" s="27"/>
      <c r="MS61" s="27"/>
      <c r="MV61" s="27"/>
      <c r="MY61" s="27"/>
      <c r="NB61" s="27"/>
      <c r="ND61" s="28"/>
      <c r="NG61" s="35"/>
      <c r="NI61" s="27" t="str">
        <f>IF(ISBLANK(NG61),"","Personal")</f>
        <v/>
      </c>
      <c r="NK61" s="27"/>
      <c r="NN61" s="27"/>
      <c r="NQ61" s="27"/>
      <c r="NT61" s="27"/>
      <c r="NW61" s="27"/>
      <c r="NY61" s="28"/>
      <c r="OB61" s="35"/>
      <c r="OD61" s="27" t="str">
        <f>IF(ISBLANK(OB61),"","Personal")</f>
        <v/>
      </c>
      <c r="OF61" s="27"/>
      <c r="OI61" s="27"/>
      <c r="OL61" s="27"/>
      <c r="OO61" s="27"/>
      <c r="OR61" s="27"/>
      <c r="OT61" s="28"/>
      <c r="OW61" s="35"/>
      <c r="OZ61" s="27"/>
      <c r="PC61" s="27"/>
      <c r="PF61" s="27"/>
      <c r="PI61" s="27"/>
      <c r="PL61" s="27"/>
      <c r="PN61" s="28"/>
      <c r="PQ61" s="28"/>
      <c r="PR61" s="29"/>
      <c r="PS61" s="30" t="str">
        <f>IF(ISBLANK(PR61),"","Organizational")</f>
        <v/>
      </c>
      <c r="PU61" s="32"/>
      <c r="PV61" s="30" t="str">
        <f>IF(ISBLANK(PU61),"","Organizational")</f>
        <v/>
      </c>
      <c r="PX61" s="32"/>
      <c r="PY61" s="30" t="str">
        <f>IF(ISBLANK(PX61),"","Organizational")</f>
        <v/>
      </c>
      <c r="QA61" s="27" t="str">
        <f>IF(ISBLANK(PZ61),"",IF(ISBLANK(VLOOKUP(PZ61,role!A:E,2,FALSE)),"",VLOOKUP(PZ61,role!A:E,2,FALSE)))</f>
        <v/>
      </c>
      <c r="QB61" s="27" t="str">
        <f>IF(ISBLANK(PZ61),"",IF(ISBLANK(VLOOKUP(PZ61,role!A:E,3,FALSE)),"",VLOOKUP(PZ61,role!A:E,3,FALSE)))</f>
        <v/>
      </c>
      <c r="QC61" s="27" t="str">
        <f>IF(ISBLANK(PZ61),"",IF(ISBLANK(VLOOKUP(PZ61,role!A:E,4,FALSE)),"",VLOOKUP(PZ61,role!A:E,4,FALSE)))</f>
        <v/>
      </c>
      <c r="QD61" s="27" t="str">
        <f>IF(ISBLANK(PZ61),"",IF(ISBLANK(VLOOKUP(PZ61,role!A:E,5,FALSE)),"",VLOOKUP(PZ61,role!A:E,5,FALSE)))</f>
        <v/>
      </c>
      <c r="QE61" s="27" t="str">
        <f>IF(ISBLANK(PZ61),"",VLOOKUP(PZ61,role!A:F,6,FALSE))</f>
        <v/>
      </c>
      <c r="QF61" s="32"/>
      <c r="QG61" s="30" t="str">
        <f>IF(ISBLANK(QF61),"","Organizational")</f>
        <v/>
      </c>
      <c r="QI61" s="32"/>
      <c r="QJ61" s="30" t="str">
        <f>IF(ISBLANK(QI61),"","Organizational")</f>
        <v/>
      </c>
      <c r="QL61" s="28"/>
      <c r="QM61" s="32"/>
      <c r="QN61" s="30" t="str">
        <f>IF(ISBLANK(QM61),"","Organizational")</f>
        <v/>
      </c>
      <c r="QP61" s="32"/>
      <c r="QQ61" s="30" t="str">
        <f>IF(ISBLANK(QP61),"","Organizational")</f>
        <v/>
      </c>
      <c r="QS61" s="32"/>
      <c r="QT61" s="30" t="str">
        <f>IF(ISBLANK(QS61),"","Organizational")</f>
        <v/>
      </c>
      <c r="QV61" s="32"/>
      <c r="QW61" s="30" t="str">
        <f>IF(ISBLANK(QV61),"","Organizational")</f>
        <v/>
      </c>
      <c r="QY61" s="32"/>
      <c r="QZ61" s="30" t="str">
        <f>IF(ISBLANK(QY61),"","Organizational")</f>
        <v/>
      </c>
      <c r="RB61" s="28"/>
      <c r="RC61" s="29"/>
      <c r="RE61" s="27" t="str">
        <f t="shared" si="1"/>
        <v/>
      </c>
      <c r="RF61" s="35"/>
      <c r="RP61" s="28"/>
      <c r="RV61" s="28"/>
      <c r="SB61" s="28"/>
      <c r="SH61" s="28"/>
      <c r="SN61" s="28"/>
      <c r="ST61" s="31"/>
      <c r="SU61" s="50"/>
      <c r="SV61" s="50"/>
      <c r="SW61" s="52"/>
      <c r="SX61" s="50"/>
      <c r="SY61" s="50"/>
      <c r="SZ61" s="52"/>
      <c r="TA61" s="52"/>
      <c r="TB61" s="50"/>
      <c r="TC61" s="52"/>
      <c r="TD61" s="52"/>
      <c r="TE61" s="50"/>
      <c r="TF61" s="52"/>
      <c r="TG61" s="52"/>
      <c r="TH61" s="50"/>
      <c r="TI61" s="52"/>
      <c r="TJ61" s="33"/>
      <c r="TK61" s="29"/>
      <c r="TL61" s="32"/>
      <c r="TM61" s="30" t="str">
        <f t="shared" si="2"/>
        <v/>
      </c>
      <c r="TN61" s="27" t="str">
        <f t="shared" si="3"/>
        <v/>
      </c>
      <c r="TU61" s="27"/>
      <c r="TW61" s="27"/>
      <c r="TY61" s="27"/>
      <c r="UA61" s="27"/>
      <c r="UC61" s="27"/>
      <c r="UE61" s="27"/>
      <c r="UG61" s="33"/>
      <c r="UH61" s="27"/>
      <c r="UI61" s="27"/>
      <c r="UJ61" s="27"/>
      <c r="UK61" s="27"/>
      <c r="UL61" s="27"/>
      <c r="UM61" s="27"/>
      <c r="UN61" s="27"/>
      <c r="UO61" s="27"/>
      <c r="UP61" s="27"/>
    </row>
    <row r="62" spans="3:562" s="26" customFormat="1" x14ac:dyDescent="0.35">
      <c r="C62" s="27" t="str">
        <f t="shared" si="0"/>
        <v/>
      </c>
      <c r="H62" s="27"/>
      <c r="I62" s="27"/>
      <c r="J62" s="27"/>
      <c r="L62" s="29"/>
      <c r="N62" s="27" t="str">
        <f>IF(ISBLANK(L62),"","Personal")</f>
        <v/>
      </c>
      <c r="P62" s="27"/>
      <c r="S62" s="27"/>
      <c r="V62" s="27"/>
      <c r="Y62" s="27"/>
      <c r="AB62" s="27"/>
      <c r="AD62" s="28"/>
      <c r="AG62" s="35"/>
      <c r="AI62" s="27" t="str">
        <f>IF(ISBLANK(AG62),"","Personal")</f>
        <v/>
      </c>
      <c r="AK62" s="27"/>
      <c r="AN62" s="27"/>
      <c r="AQ62" s="27"/>
      <c r="AT62" s="27"/>
      <c r="AW62" s="27"/>
      <c r="AY62" s="28"/>
      <c r="BB62" s="35"/>
      <c r="BD62" s="27" t="str">
        <f>IF(ISBLANK(BB62),"","Personal")</f>
        <v/>
      </c>
      <c r="BF62" s="27"/>
      <c r="BI62" s="27"/>
      <c r="BL62" s="27"/>
      <c r="BO62" s="27"/>
      <c r="BR62" s="27"/>
      <c r="BT62" s="28"/>
      <c r="BW62" s="35"/>
      <c r="BY62" s="27" t="str">
        <f>IF(ISBLANK(BW62),"","Personal")</f>
        <v/>
      </c>
      <c r="CA62" s="27"/>
      <c r="CD62" s="27"/>
      <c r="CG62" s="27"/>
      <c r="CJ62" s="27"/>
      <c r="CM62" s="27"/>
      <c r="CO62" s="28"/>
      <c r="CR62" s="35"/>
      <c r="CT62" s="27" t="str">
        <f>IF(ISBLANK(CR62),"","Personal")</f>
        <v/>
      </c>
      <c r="CV62" s="27"/>
      <c r="CY62" s="27"/>
      <c r="DB62" s="27"/>
      <c r="DE62" s="27"/>
      <c r="DH62" s="27"/>
      <c r="DJ62" s="28"/>
      <c r="DM62" s="28"/>
      <c r="DP62" s="27" t="str">
        <f>IF(ISBLANK(DN62),"","Personal")</f>
        <v/>
      </c>
      <c r="DR62" s="27"/>
      <c r="DU62" s="27"/>
      <c r="DX62" s="27"/>
      <c r="EA62" s="27"/>
      <c r="ED62" s="27"/>
      <c r="EF62" s="28"/>
      <c r="EI62" s="35"/>
      <c r="EK62" s="27" t="str">
        <f>IF(ISBLANK(EI62),"","Personal")</f>
        <v/>
      </c>
      <c r="EM62" s="27"/>
      <c r="EP62" s="27"/>
      <c r="ES62" s="27"/>
      <c r="EV62" s="27"/>
      <c r="EY62" s="27"/>
      <c r="FA62" s="28"/>
      <c r="FD62" s="35"/>
      <c r="FF62" s="27" t="str">
        <f>IF(ISBLANK(FD62),"","Personal")</f>
        <v/>
      </c>
      <c r="FH62" s="27"/>
      <c r="FK62" s="27"/>
      <c r="FN62" s="27"/>
      <c r="FQ62" s="27"/>
      <c r="FT62" s="27"/>
      <c r="FV62" s="28"/>
      <c r="FY62" s="35"/>
      <c r="GA62" s="27" t="str">
        <f>IF(ISBLANK(FY62),"","Personal")</f>
        <v/>
      </c>
      <c r="GC62" s="27"/>
      <c r="GF62" s="27"/>
      <c r="GI62" s="27"/>
      <c r="GL62" s="27"/>
      <c r="GO62" s="27"/>
      <c r="GQ62" s="28"/>
      <c r="GT62" s="35"/>
      <c r="GV62" s="27" t="str">
        <f>IF(ISBLANK(GT62),"","Personal")</f>
        <v/>
      </c>
      <c r="GX62" s="27"/>
      <c r="HA62" s="27"/>
      <c r="HD62" s="27"/>
      <c r="HG62" s="27"/>
      <c r="HJ62" s="27"/>
      <c r="HL62" s="28"/>
      <c r="HO62" s="28"/>
      <c r="HR62" s="27" t="str">
        <f>IF(ISBLANK(HP62),"","Personal")</f>
        <v/>
      </c>
      <c r="HT62" s="27"/>
      <c r="HW62" s="27"/>
      <c r="HZ62" s="27"/>
      <c r="IC62" s="27"/>
      <c r="IF62" s="27"/>
      <c r="IH62" s="28"/>
      <c r="IK62" s="35"/>
      <c r="IM62" s="27" t="str">
        <f>IF(ISBLANK(IK62),"","Personal")</f>
        <v/>
      </c>
      <c r="IO62" s="27"/>
      <c r="IR62" s="27"/>
      <c r="IU62" s="27"/>
      <c r="IX62" s="27"/>
      <c r="JA62" s="27"/>
      <c r="JC62" s="28"/>
      <c r="JF62" s="35"/>
      <c r="JH62" s="27" t="str">
        <f>IF(ISBLANK(JF62),"","Personal")</f>
        <v/>
      </c>
      <c r="JJ62" s="27"/>
      <c r="JM62" s="27"/>
      <c r="JP62" s="27"/>
      <c r="JS62" s="27"/>
      <c r="JV62" s="27"/>
      <c r="JX62" s="28"/>
      <c r="KA62" s="35"/>
      <c r="KC62" s="27" t="str">
        <f>IF(ISBLANK(KA62),"","Personal")</f>
        <v/>
      </c>
      <c r="KE62" s="27"/>
      <c r="KH62" s="27"/>
      <c r="KK62" s="27"/>
      <c r="KN62" s="27"/>
      <c r="KQ62" s="27"/>
      <c r="KS62" s="28"/>
      <c r="KV62" s="35"/>
      <c r="KX62" s="27" t="str">
        <f>IF(ISBLANK(KV62),"","Personal")</f>
        <v/>
      </c>
      <c r="KZ62" s="27"/>
      <c r="LC62" s="27"/>
      <c r="LF62" s="27"/>
      <c r="LI62" s="27"/>
      <c r="LL62" s="27"/>
      <c r="LN62" s="28"/>
      <c r="LQ62" s="35"/>
      <c r="LS62" s="27" t="str">
        <f>IF(ISBLANK(LQ62),"","Personal")</f>
        <v/>
      </c>
      <c r="LU62" s="27"/>
      <c r="LX62" s="27"/>
      <c r="MA62" s="27"/>
      <c r="MD62" s="27"/>
      <c r="MG62" s="27"/>
      <c r="MI62" s="28"/>
      <c r="ML62" s="35"/>
      <c r="MN62" s="27" t="str">
        <f>IF(ISBLANK(ML62),"","Personal")</f>
        <v/>
      </c>
      <c r="MP62" s="27"/>
      <c r="MS62" s="27"/>
      <c r="MV62" s="27"/>
      <c r="MY62" s="27"/>
      <c r="NB62" s="27"/>
      <c r="ND62" s="28"/>
      <c r="NG62" s="35"/>
      <c r="NI62" s="27" t="str">
        <f>IF(ISBLANK(NG62),"","Personal")</f>
        <v/>
      </c>
      <c r="NK62" s="27"/>
      <c r="NN62" s="27"/>
      <c r="NQ62" s="27"/>
      <c r="NT62" s="27"/>
      <c r="NW62" s="27"/>
      <c r="NY62" s="28"/>
      <c r="OB62" s="35"/>
      <c r="OD62" s="27" t="str">
        <f>IF(ISBLANK(OB62),"","Personal")</f>
        <v/>
      </c>
      <c r="OF62" s="27"/>
      <c r="OI62" s="27"/>
      <c r="OL62" s="27"/>
      <c r="OO62" s="27"/>
      <c r="OR62" s="27"/>
      <c r="OT62" s="28"/>
      <c r="OW62" s="35"/>
      <c r="OZ62" s="27"/>
      <c r="PC62" s="27"/>
      <c r="PF62" s="27"/>
      <c r="PI62" s="27"/>
      <c r="PL62" s="27"/>
      <c r="PN62" s="28"/>
      <c r="PQ62" s="28"/>
      <c r="PR62" s="29"/>
      <c r="PS62" s="30" t="str">
        <f>IF(ISBLANK(PR62),"","Organizational")</f>
        <v/>
      </c>
      <c r="PU62" s="32"/>
      <c r="PV62" s="30" t="str">
        <f>IF(ISBLANK(PU62),"","Organizational")</f>
        <v/>
      </c>
      <c r="PX62" s="32"/>
      <c r="PY62" s="30" t="str">
        <f>IF(ISBLANK(PX62),"","Organizational")</f>
        <v/>
      </c>
      <c r="QA62" s="27" t="str">
        <f>IF(ISBLANK(PZ62),"",IF(ISBLANK(VLOOKUP(PZ62,role!A:E,2,FALSE)),"",VLOOKUP(PZ62,role!A:E,2,FALSE)))</f>
        <v/>
      </c>
      <c r="QB62" s="27" t="str">
        <f>IF(ISBLANK(PZ62),"",IF(ISBLANK(VLOOKUP(PZ62,role!A:E,3,FALSE)),"",VLOOKUP(PZ62,role!A:E,3,FALSE)))</f>
        <v/>
      </c>
      <c r="QC62" s="27" t="str">
        <f>IF(ISBLANK(PZ62),"",IF(ISBLANK(VLOOKUP(PZ62,role!A:E,4,FALSE)),"",VLOOKUP(PZ62,role!A:E,4,FALSE)))</f>
        <v/>
      </c>
      <c r="QD62" s="27" t="str">
        <f>IF(ISBLANK(PZ62),"",IF(ISBLANK(VLOOKUP(PZ62,role!A:E,5,FALSE)),"",VLOOKUP(PZ62,role!A:E,5,FALSE)))</f>
        <v/>
      </c>
      <c r="QE62" s="27" t="str">
        <f>IF(ISBLANK(PZ62),"",VLOOKUP(PZ62,role!A:F,6,FALSE))</f>
        <v/>
      </c>
      <c r="QF62" s="32"/>
      <c r="QG62" s="30" t="str">
        <f>IF(ISBLANK(QF62),"","Organizational")</f>
        <v/>
      </c>
      <c r="QI62" s="32"/>
      <c r="QJ62" s="30" t="str">
        <f>IF(ISBLANK(QI62),"","Organizational")</f>
        <v/>
      </c>
      <c r="QL62" s="28"/>
      <c r="QM62" s="32"/>
      <c r="QN62" s="30" t="str">
        <f>IF(ISBLANK(QM62),"","Organizational")</f>
        <v/>
      </c>
      <c r="QP62" s="32"/>
      <c r="QQ62" s="30" t="str">
        <f>IF(ISBLANK(QP62),"","Organizational")</f>
        <v/>
      </c>
      <c r="QS62" s="32"/>
      <c r="QT62" s="30" t="str">
        <f>IF(ISBLANK(QS62),"","Organizational")</f>
        <v/>
      </c>
      <c r="QV62" s="32"/>
      <c r="QW62" s="30" t="str">
        <f>IF(ISBLANK(QV62),"","Organizational")</f>
        <v/>
      </c>
      <c r="QY62" s="32"/>
      <c r="QZ62" s="30" t="str">
        <f>IF(ISBLANK(QY62),"","Organizational")</f>
        <v/>
      </c>
      <c r="RB62" s="28"/>
      <c r="RC62" s="29"/>
      <c r="RE62" s="27" t="str">
        <f t="shared" si="1"/>
        <v/>
      </c>
      <c r="RF62" s="35"/>
      <c r="RP62" s="28"/>
      <c r="RV62" s="28"/>
      <c r="SB62" s="28"/>
      <c r="SH62" s="28"/>
      <c r="SN62" s="28"/>
      <c r="ST62" s="31"/>
      <c r="SU62" s="50"/>
      <c r="SV62" s="50"/>
      <c r="SW62" s="52"/>
      <c r="SX62" s="50"/>
      <c r="SY62" s="50"/>
      <c r="SZ62" s="52"/>
      <c r="TA62" s="52"/>
      <c r="TB62" s="50"/>
      <c r="TC62" s="52"/>
      <c r="TD62" s="52"/>
      <c r="TE62" s="50"/>
      <c r="TF62" s="52"/>
      <c r="TG62" s="52"/>
      <c r="TH62" s="50"/>
      <c r="TI62" s="52"/>
      <c r="TJ62" s="33"/>
      <c r="TK62" s="29"/>
      <c r="TL62" s="32"/>
      <c r="TM62" s="30" t="str">
        <f t="shared" si="2"/>
        <v/>
      </c>
      <c r="TN62" s="27" t="str">
        <f t="shared" si="3"/>
        <v/>
      </c>
      <c r="TU62" s="27"/>
      <c r="TW62" s="27"/>
      <c r="TY62" s="27"/>
      <c r="UA62" s="27"/>
      <c r="UC62" s="27"/>
      <c r="UE62" s="27"/>
      <c r="UG62" s="33"/>
      <c r="UH62" s="27"/>
      <c r="UI62" s="27"/>
      <c r="UJ62" s="27"/>
      <c r="UK62" s="27"/>
      <c r="UL62" s="27"/>
      <c r="UM62" s="27"/>
      <c r="UN62" s="27"/>
      <c r="UO62" s="27"/>
      <c r="UP62" s="27"/>
    </row>
    <row r="63" spans="3:562" s="26" customFormat="1" x14ac:dyDescent="0.35">
      <c r="C63" s="27" t="str">
        <f t="shared" si="0"/>
        <v/>
      </c>
      <c r="H63" s="27"/>
      <c r="I63" s="27"/>
      <c r="J63" s="27"/>
      <c r="L63" s="29"/>
      <c r="N63" s="27" t="str">
        <f>IF(ISBLANK(L63),"","Personal")</f>
        <v/>
      </c>
      <c r="P63" s="27"/>
      <c r="S63" s="27"/>
      <c r="V63" s="27"/>
      <c r="Y63" s="27"/>
      <c r="AB63" s="27"/>
      <c r="AD63" s="28"/>
      <c r="AG63" s="35"/>
      <c r="AI63" s="27" t="str">
        <f>IF(ISBLANK(AG63),"","Personal")</f>
        <v/>
      </c>
      <c r="AK63" s="27"/>
      <c r="AN63" s="27"/>
      <c r="AQ63" s="27"/>
      <c r="AT63" s="27"/>
      <c r="AW63" s="27"/>
      <c r="AY63" s="28"/>
      <c r="BB63" s="35"/>
      <c r="BD63" s="27" t="str">
        <f>IF(ISBLANK(BB63),"","Personal")</f>
        <v/>
      </c>
      <c r="BF63" s="27"/>
      <c r="BI63" s="27"/>
      <c r="BL63" s="27"/>
      <c r="BO63" s="27"/>
      <c r="BR63" s="27"/>
      <c r="BT63" s="28"/>
      <c r="BW63" s="35"/>
      <c r="BY63" s="27" t="str">
        <f>IF(ISBLANK(BW63),"","Personal")</f>
        <v/>
      </c>
      <c r="CA63" s="27"/>
      <c r="CD63" s="27"/>
      <c r="CG63" s="27"/>
      <c r="CJ63" s="27"/>
      <c r="CM63" s="27"/>
      <c r="CO63" s="28"/>
      <c r="CR63" s="35"/>
      <c r="CT63" s="27" t="str">
        <f>IF(ISBLANK(CR63),"","Personal")</f>
        <v/>
      </c>
      <c r="CV63" s="27"/>
      <c r="CY63" s="27"/>
      <c r="DB63" s="27"/>
      <c r="DE63" s="27"/>
      <c r="DH63" s="27"/>
      <c r="DJ63" s="28"/>
      <c r="DM63" s="28"/>
      <c r="DP63" s="27" t="str">
        <f>IF(ISBLANK(DN63),"","Personal")</f>
        <v/>
      </c>
      <c r="DR63" s="27"/>
      <c r="DU63" s="27"/>
      <c r="DX63" s="27"/>
      <c r="EA63" s="27"/>
      <c r="ED63" s="27"/>
      <c r="EF63" s="28"/>
      <c r="EI63" s="35"/>
      <c r="EK63" s="27" t="str">
        <f>IF(ISBLANK(EI63),"","Personal")</f>
        <v/>
      </c>
      <c r="EM63" s="27"/>
      <c r="EP63" s="27"/>
      <c r="ES63" s="27"/>
      <c r="EV63" s="27"/>
      <c r="EY63" s="27"/>
      <c r="FA63" s="28"/>
      <c r="FD63" s="35"/>
      <c r="FF63" s="27" t="str">
        <f>IF(ISBLANK(FD63),"","Personal")</f>
        <v/>
      </c>
      <c r="FH63" s="27"/>
      <c r="FK63" s="27"/>
      <c r="FN63" s="27"/>
      <c r="FQ63" s="27"/>
      <c r="FT63" s="27"/>
      <c r="FV63" s="28"/>
      <c r="FY63" s="35"/>
      <c r="GA63" s="27" t="str">
        <f>IF(ISBLANK(FY63),"","Personal")</f>
        <v/>
      </c>
      <c r="GC63" s="27"/>
      <c r="GF63" s="27"/>
      <c r="GI63" s="27"/>
      <c r="GL63" s="27"/>
      <c r="GO63" s="27"/>
      <c r="GQ63" s="28"/>
      <c r="GT63" s="35"/>
      <c r="GV63" s="27" t="str">
        <f>IF(ISBLANK(GT63),"","Personal")</f>
        <v/>
      </c>
      <c r="GX63" s="27"/>
      <c r="HA63" s="27"/>
      <c r="HD63" s="27"/>
      <c r="HG63" s="27"/>
      <c r="HJ63" s="27"/>
      <c r="HL63" s="28"/>
      <c r="HO63" s="28"/>
      <c r="HR63" s="27" t="str">
        <f>IF(ISBLANK(HP63),"","Personal")</f>
        <v/>
      </c>
      <c r="HT63" s="27"/>
      <c r="HW63" s="27"/>
      <c r="HZ63" s="27"/>
      <c r="IC63" s="27"/>
      <c r="IF63" s="27"/>
      <c r="IH63" s="28"/>
      <c r="IK63" s="35"/>
      <c r="IM63" s="27" t="str">
        <f>IF(ISBLANK(IK63),"","Personal")</f>
        <v/>
      </c>
      <c r="IO63" s="27"/>
      <c r="IR63" s="27"/>
      <c r="IU63" s="27"/>
      <c r="IX63" s="27"/>
      <c r="JA63" s="27"/>
      <c r="JC63" s="28"/>
      <c r="JF63" s="35"/>
      <c r="JH63" s="27" t="str">
        <f>IF(ISBLANK(JF63),"","Personal")</f>
        <v/>
      </c>
      <c r="JJ63" s="27"/>
      <c r="JM63" s="27"/>
      <c r="JP63" s="27"/>
      <c r="JS63" s="27"/>
      <c r="JV63" s="27"/>
      <c r="JX63" s="28"/>
      <c r="KA63" s="35"/>
      <c r="KC63" s="27" t="str">
        <f>IF(ISBLANK(KA63),"","Personal")</f>
        <v/>
      </c>
      <c r="KE63" s="27"/>
      <c r="KH63" s="27"/>
      <c r="KK63" s="27"/>
      <c r="KN63" s="27"/>
      <c r="KQ63" s="27"/>
      <c r="KS63" s="28"/>
      <c r="KV63" s="35"/>
      <c r="KX63" s="27" t="str">
        <f>IF(ISBLANK(KV63),"","Personal")</f>
        <v/>
      </c>
      <c r="KZ63" s="27"/>
      <c r="LC63" s="27"/>
      <c r="LF63" s="27"/>
      <c r="LI63" s="27"/>
      <c r="LL63" s="27"/>
      <c r="LN63" s="28"/>
      <c r="LQ63" s="35"/>
      <c r="LS63" s="27" t="str">
        <f>IF(ISBLANK(LQ63),"","Personal")</f>
        <v/>
      </c>
      <c r="LU63" s="27"/>
      <c r="LX63" s="27"/>
      <c r="MA63" s="27"/>
      <c r="MD63" s="27"/>
      <c r="MG63" s="27"/>
      <c r="MI63" s="28"/>
      <c r="ML63" s="35"/>
      <c r="MN63" s="27" t="str">
        <f>IF(ISBLANK(ML63),"","Personal")</f>
        <v/>
      </c>
      <c r="MP63" s="27"/>
      <c r="MS63" s="27"/>
      <c r="MV63" s="27"/>
      <c r="MY63" s="27"/>
      <c r="NB63" s="27"/>
      <c r="ND63" s="28"/>
      <c r="NG63" s="35"/>
      <c r="NI63" s="27" t="str">
        <f>IF(ISBLANK(NG63),"","Personal")</f>
        <v/>
      </c>
      <c r="NK63" s="27"/>
      <c r="NN63" s="27"/>
      <c r="NQ63" s="27"/>
      <c r="NT63" s="27"/>
      <c r="NW63" s="27"/>
      <c r="NY63" s="28"/>
      <c r="OB63" s="35"/>
      <c r="OD63" s="27" t="str">
        <f>IF(ISBLANK(OB63),"","Personal")</f>
        <v/>
      </c>
      <c r="OF63" s="27"/>
      <c r="OI63" s="27"/>
      <c r="OL63" s="27"/>
      <c r="OO63" s="27"/>
      <c r="OR63" s="27"/>
      <c r="OT63" s="28"/>
      <c r="OW63" s="35"/>
      <c r="OZ63" s="27"/>
      <c r="PC63" s="27"/>
      <c r="PF63" s="27"/>
      <c r="PI63" s="27"/>
      <c r="PL63" s="27"/>
      <c r="PN63" s="28"/>
      <c r="PQ63" s="28"/>
      <c r="PR63" s="29"/>
      <c r="PS63" s="30" t="str">
        <f>IF(ISBLANK(PR63),"","Organizational")</f>
        <v/>
      </c>
      <c r="PU63" s="32"/>
      <c r="PV63" s="30" t="str">
        <f>IF(ISBLANK(PU63),"","Organizational")</f>
        <v/>
      </c>
      <c r="PX63" s="32"/>
      <c r="PY63" s="30" t="str">
        <f>IF(ISBLANK(PX63),"","Organizational")</f>
        <v/>
      </c>
      <c r="QA63" s="27" t="str">
        <f>IF(ISBLANK(PZ63),"",IF(ISBLANK(VLOOKUP(PZ63,role!A:E,2,FALSE)),"",VLOOKUP(PZ63,role!A:E,2,FALSE)))</f>
        <v/>
      </c>
      <c r="QB63" s="27" t="str">
        <f>IF(ISBLANK(PZ63),"",IF(ISBLANK(VLOOKUP(PZ63,role!A:E,3,FALSE)),"",VLOOKUP(PZ63,role!A:E,3,FALSE)))</f>
        <v/>
      </c>
      <c r="QC63" s="27" t="str">
        <f>IF(ISBLANK(PZ63),"",IF(ISBLANK(VLOOKUP(PZ63,role!A:E,4,FALSE)),"",VLOOKUP(PZ63,role!A:E,4,FALSE)))</f>
        <v/>
      </c>
      <c r="QD63" s="27" t="str">
        <f>IF(ISBLANK(PZ63),"",IF(ISBLANK(VLOOKUP(PZ63,role!A:E,5,FALSE)),"",VLOOKUP(PZ63,role!A:E,5,FALSE)))</f>
        <v/>
      </c>
      <c r="QE63" s="27" t="str">
        <f>IF(ISBLANK(PZ63),"",VLOOKUP(PZ63,role!A:F,6,FALSE))</f>
        <v/>
      </c>
      <c r="QF63" s="32"/>
      <c r="QG63" s="30" t="str">
        <f>IF(ISBLANK(QF63),"","Organizational")</f>
        <v/>
      </c>
      <c r="QI63" s="32"/>
      <c r="QJ63" s="30" t="str">
        <f>IF(ISBLANK(QI63),"","Organizational")</f>
        <v/>
      </c>
      <c r="QL63" s="28"/>
      <c r="QM63" s="32"/>
      <c r="QN63" s="30" t="str">
        <f>IF(ISBLANK(QM63),"","Organizational")</f>
        <v/>
      </c>
      <c r="QP63" s="32"/>
      <c r="QQ63" s="30" t="str">
        <f>IF(ISBLANK(QP63),"","Organizational")</f>
        <v/>
      </c>
      <c r="QS63" s="32"/>
      <c r="QT63" s="30" t="str">
        <f>IF(ISBLANK(QS63),"","Organizational")</f>
        <v/>
      </c>
      <c r="QV63" s="32"/>
      <c r="QW63" s="30" t="str">
        <f>IF(ISBLANK(QV63),"","Organizational")</f>
        <v/>
      </c>
      <c r="QY63" s="32"/>
      <c r="QZ63" s="30" t="str">
        <f>IF(ISBLANK(QY63),"","Organizational")</f>
        <v/>
      </c>
      <c r="RB63" s="28"/>
      <c r="RC63" s="29"/>
      <c r="RE63" s="27" t="str">
        <f t="shared" si="1"/>
        <v/>
      </c>
      <c r="RF63" s="35"/>
      <c r="RP63" s="28"/>
      <c r="RV63" s="28"/>
      <c r="SB63" s="28"/>
      <c r="SH63" s="28"/>
      <c r="SN63" s="28"/>
      <c r="ST63" s="31"/>
      <c r="SU63" s="50"/>
      <c r="SV63" s="50"/>
      <c r="SW63" s="52"/>
      <c r="SX63" s="50"/>
      <c r="SY63" s="50"/>
      <c r="SZ63" s="52"/>
      <c r="TA63" s="52"/>
      <c r="TB63" s="50"/>
      <c r="TC63" s="52"/>
      <c r="TD63" s="52"/>
      <c r="TE63" s="50"/>
      <c r="TF63" s="52"/>
      <c r="TG63" s="52"/>
      <c r="TH63" s="50"/>
      <c r="TI63" s="52"/>
      <c r="TJ63" s="33"/>
      <c r="TK63" s="29"/>
      <c r="TL63" s="32"/>
      <c r="TM63" s="30" t="str">
        <f t="shared" si="2"/>
        <v/>
      </c>
      <c r="TN63" s="27" t="str">
        <f t="shared" si="3"/>
        <v/>
      </c>
      <c r="TU63" s="27"/>
      <c r="TW63" s="27"/>
      <c r="TY63" s="27"/>
      <c r="UA63" s="27"/>
      <c r="UC63" s="27"/>
      <c r="UE63" s="27"/>
      <c r="UG63" s="33"/>
      <c r="UH63" s="27"/>
      <c r="UI63" s="27"/>
      <c r="UJ63" s="27"/>
      <c r="UK63" s="27"/>
      <c r="UL63" s="27"/>
      <c r="UM63" s="27"/>
      <c r="UN63" s="27"/>
      <c r="UO63" s="27"/>
      <c r="UP63" s="27"/>
    </row>
    <row r="64" spans="3:562" s="26" customFormat="1" x14ac:dyDescent="0.35">
      <c r="C64" s="27" t="str">
        <f t="shared" si="0"/>
        <v/>
      </c>
      <c r="H64" s="27"/>
      <c r="I64" s="27"/>
      <c r="J64" s="27"/>
      <c r="L64" s="29"/>
      <c r="N64" s="27" t="str">
        <f>IF(ISBLANK(L64),"","Personal")</f>
        <v/>
      </c>
      <c r="P64" s="27"/>
      <c r="S64" s="27"/>
      <c r="V64" s="27"/>
      <c r="Y64" s="27"/>
      <c r="AB64" s="27"/>
      <c r="AD64" s="28"/>
      <c r="AG64" s="35"/>
      <c r="AI64" s="27" t="str">
        <f>IF(ISBLANK(AG64),"","Personal")</f>
        <v/>
      </c>
      <c r="AK64" s="27"/>
      <c r="AN64" s="27"/>
      <c r="AQ64" s="27"/>
      <c r="AT64" s="27"/>
      <c r="AW64" s="27"/>
      <c r="AY64" s="28"/>
      <c r="BB64" s="35"/>
      <c r="BD64" s="27" t="str">
        <f>IF(ISBLANK(BB64),"","Personal")</f>
        <v/>
      </c>
      <c r="BF64" s="27"/>
      <c r="BI64" s="27"/>
      <c r="BL64" s="27"/>
      <c r="BO64" s="27"/>
      <c r="BR64" s="27"/>
      <c r="BT64" s="28"/>
      <c r="BW64" s="35"/>
      <c r="BY64" s="27" t="str">
        <f>IF(ISBLANK(BW64),"","Personal")</f>
        <v/>
      </c>
      <c r="CA64" s="27"/>
      <c r="CD64" s="27"/>
      <c r="CG64" s="27"/>
      <c r="CJ64" s="27"/>
      <c r="CM64" s="27"/>
      <c r="CO64" s="28"/>
      <c r="CR64" s="35"/>
      <c r="CT64" s="27" t="str">
        <f>IF(ISBLANK(CR64),"","Personal")</f>
        <v/>
      </c>
      <c r="CV64" s="27"/>
      <c r="CY64" s="27"/>
      <c r="DB64" s="27"/>
      <c r="DE64" s="27"/>
      <c r="DH64" s="27"/>
      <c r="DJ64" s="28"/>
      <c r="DM64" s="28"/>
      <c r="DP64" s="27" t="str">
        <f>IF(ISBLANK(DN64),"","Personal")</f>
        <v/>
      </c>
      <c r="DR64" s="27"/>
      <c r="DU64" s="27"/>
      <c r="DX64" s="27"/>
      <c r="EA64" s="27"/>
      <c r="ED64" s="27"/>
      <c r="EF64" s="28"/>
      <c r="EI64" s="35"/>
      <c r="EK64" s="27" t="str">
        <f>IF(ISBLANK(EI64),"","Personal")</f>
        <v/>
      </c>
      <c r="EM64" s="27"/>
      <c r="EP64" s="27"/>
      <c r="ES64" s="27"/>
      <c r="EV64" s="27"/>
      <c r="EY64" s="27"/>
      <c r="FA64" s="28"/>
      <c r="FD64" s="35"/>
      <c r="FF64" s="27" t="str">
        <f>IF(ISBLANK(FD64),"","Personal")</f>
        <v/>
      </c>
      <c r="FH64" s="27"/>
      <c r="FK64" s="27"/>
      <c r="FN64" s="27"/>
      <c r="FQ64" s="27"/>
      <c r="FT64" s="27"/>
      <c r="FV64" s="28"/>
      <c r="FY64" s="35"/>
      <c r="GA64" s="27" t="str">
        <f>IF(ISBLANK(FY64),"","Personal")</f>
        <v/>
      </c>
      <c r="GC64" s="27"/>
      <c r="GF64" s="27"/>
      <c r="GI64" s="27"/>
      <c r="GL64" s="27"/>
      <c r="GO64" s="27"/>
      <c r="GQ64" s="28"/>
      <c r="GT64" s="35"/>
      <c r="GV64" s="27" t="str">
        <f>IF(ISBLANK(GT64),"","Personal")</f>
        <v/>
      </c>
      <c r="GX64" s="27"/>
      <c r="HA64" s="27"/>
      <c r="HD64" s="27"/>
      <c r="HG64" s="27"/>
      <c r="HJ64" s="27"/>
      <c r="HL64" s="28"/>
      <c r="HO64" s="28"/>
      <c r="HR64" s="27" t="str">
        <f>IF(ISBLANK(HP64),"","Personal")</f>
        <v/>
      </c>
      <c r="HT64" s="27"/>
      <c r="HW64" s="27"/>
      <c r="HZ64" s="27"/>
      <c r="IC64" s="27"/>
      <c r="IF64" s="27"/>
      <c r="IH64" s="28"/>
      <c r="IK64" s="35"/>
      <c r="IM64" s="27" t="str">
        <f>IF(ISBLANK(IK64),"","Personal")</f>
        <v/>
      </c>
      <c r="IO64" s="27"/>
      <c r="IR64" s="27"/>
      <c r="IU64" s="27"/>
      <c r="IX64" s="27"/>
      <c r="JA64" s="27"/>
      <c r="JC64" s="28"/>
      <c r="JF64" s="35"/>
      <c r="JH64" s="27" t="str">
        <f>IF(ISBLANK(JF64),"","Personal")</f>
        <v/>
      </c>
      <c r="JJ64" s="27"/>
      <c r="JM64" s="27"/>
      <c r="JP64" s="27"/>
      <c r="JS64" s="27"/>
      <c r="JV64" s="27"/>
      <c r="JX64" s="28"/>
      <c r="KA64" s="35"/>
      <c r="KC64" s="27" t="str">
        <f>IF(ISBLANK(KA64),"","Personal")</f>
        <v/>
      </c>
      <c r="KE64" s="27"/>
      <c r="KH64" s="27"/>
      <c r="KK64" s="27"/>
      <c r="KN64" s="27"/>
      <c r="KQ64" s="27"/>
      <c r="KS64" s="28"/>
      <c r="KV64" s="35"/>
      <c r="KX64" s="27" t="str">
        <f>IF(ISBLANK(KV64),"","Personal")</f>
        <v/>
      </c>
      <c r="KZ64" s="27"/>
      <c r="LC64" s="27"/>
      <c r="LF64" s="27"/>
      <c r="LI64" s="27"/>
      <c r="LL64" s="27"/>
      <c r="LN64" s="28"/>
      <c r="LQ64" s="35"/>
      <c r="LS64" s="27" t="str">
        <f>IF(ISBLANK(LQ64),"","Personal")</f>
        <v/>
      </c>
      <c r="LU64" s="27"/>
      <c r="LX64" s="27"/>
      <c r="MA64" s="27"/>
      <c r="MD64" s="27"/>
      <c r="MG64" s="27"/>
      <c r="MI64" s="28"/>
      <c r="ML64" s="35"/>
      <c r="MN64" s="27" t="str">
        <f>IF(ISBLANK(ML64),"","Personal")</f>
        <v/>
      </c>
      <c r="MP64" s="27"/>
      <c r="MS64" s="27"/>
      <c r="MV64" s="27"/>
      <c r="MY64" s="27"/>
      <c r="NB64" s="27"/>
      <c r="ND64" s="28"/>
      <c r="NG64" s="35"/>
      <c r="NI64" s="27" t="str">
        <f>IF(ISBLANK(NG64),"","Personal")</f>
        <v/>
      </c>
      <c r="NK64" s="27"/>
      <c r="NN64" s="27"/>
      <c r="NQ64" s="27"/>
      <c r="NT64" s="27"/>
      <c r="NW64" s="27"/>
      <c r="NY64" s="28"/>
      <c r="OB64" s="35"/>
      <c r="OD64" s="27" t="str">
        <f>IF(ISBLANK(OB64),"","Personal")</f>
        <v/>
      </c>
      <c r="OF64" s="27"/>
      <c r="OI64" s="27"/>
      <c r="OL64" s="27"/>
      <c r="OO64" s="27"/>
      <c r="OR64" s="27"/>
      <c r="OT64" s="28"/>
      <c r="OW64" s="35"/>
      <c r="OZ64" s="27"/>
      <c r="PC64" s="27"/>
      <c r="PF64" s="27"/>
      <c r="PI64" s="27"/>
      <c r="PL64" s="27"/>
      <c r="PN64" s="28"/>
      <c r="PQ64" s="28"/>
      <c r="PR64" s="29"/>
      <c r="PS64" s="30" t="str">
        <f>IF(ISBLANK(PR64),"","Organizational")</f>
        <v/>
      </c>
      <c r="PU64" s="32"/>
      <c r="PV64" s="30" t="str">
        <f>IF(ISBLANK(PU64),"","Organizational")</f>
        <v/>
      </c>
      <c r="PX64" s="32"/>
      <c r="PY64" s="30" t="str">
        <f>IF(ISBLANK(PX64),"","Organizational")</f>
        <v/>
      </c>
      <c r="QA64" s="27" t="str">
        <f>IF(ISBLANK(PZ64),"",IF(ISBLANK(VLOOKUP(PZ64,role!A:E,2,FALSE)),"",VLOOKUP(PZ64,role!A:E,2,FALSE)))</f>
        <v/>
      </c>
      <c r="QB64" s="27" t="str">
        <f>IF(ISBLANK(PZ64),"",IF(ISBLANK(VLOOKUP(PZ64,role!A:E,3,FALSE)),"",VLOOKUP(PZ64,role!A:E,3,FALSE)))</f>
        <v/>
      </c>
      <c r="QC64" s="27" t="str">
        <f>IF(ISBLANK(PZ64),"",IF(ISBLANK(VLOOKUP(PZ64,role!A:E,4,FALSE)),"",VLOOKUP(PZ64,role!A:E,4,FALSE)))</f>
        <v/>
      </c>
      <c r="QD64" s="27" t="str">
        <f>IF(ISBLANK(PZ64),"",IF(ISBLANK(VLOOKUP(PZ64,role!A:E,5,FALSE)),"",VLOOKUP(PZ64,role!A:E,5,FALSE)))</f>
        <v/>
      </c>
      <c r="QE64" s="27" t="str">
        <f>IF(ISBLANK(PZ64),"",VLOOKUP(PZ64,role!A:F,6,FALSE))</f>
        <v/>
      </c>
      <c r="QF64" s="32"/>
      <c r="QG64" s="30" t="str">
        <f>IF(ISBLANK(QF64),"","Organizational")</f>
        <v/>
      </c>
      <c r="QI64" s="32"/>
      <c r="QJ64" s="30" t="str">
        <f>IF(ISBLANK(QI64),"","Organizational")</f>
        <v/>
      </c>
      <c r="QL64" s="28"/>
      <c r="QM64" s="32"/>
      <c r="QN64" s="30" t="str">
        <f>IF(ISBLANK(QM64),"","Organizational")</f>
        <v/>
      </c>
      <c r="QP64" s="32"/>
      <c r="QQ64" s="30" t="str">
        <f>IF(ISBLANK(QP64),"","Organizational")</f>
        <v/>
      </c>
      <c r="QS64" s="32"/>
      <c r="QT64" s="30" t="str">
        <f>IF(ISBLANK(QS64),"","Organizational")</f>
        <v/>
      </c>
      <c r="QV64" s="32"/>
      <c r="QW64" s="30" t="str">
        <f>IF(ISBLANK(QV64),"","Organizational")</f>
        <v/>
      </c>
      <c r="QY64" s="32"/>
      <c r="QZ64" s="30" t="str">
        <f>IF(ISBLANK(QY64),"","Organizational")</f>
        <v/>
      </c>
      <c r="RB64" s="28"/>
      <c r="RC64" s="29"/>
      <c r="RE64" s="27" t="str">
        <f t="shared" si="1"/>
        <v/>
      </c>
      <c r="RF64" s="35"/>
      <c r="RP64" s="28"/>
      <c r="RV64" s="28"/>
      <c r="SB64" s="28"/>
      <c r="SH64" s="28"/>
      <c r="SN64" s="28"/>
      <c r="ST64" s="31"/>
      <c r="SU64" s="50"/>
      <c r="SV64" s="50"/>
      <c r="SW64" s="52"/>
      <c r="SX64" s="50"/>
      <c r="SY64" s="50"/>
      <c r="SZ64" s="52"/>
      <c r="TA64" s="52"/>
      <c r="TB64" s="50"/>
      <c r="TC64" s="52"/>
      <c r="TD64" s="52"/>
      <c r="TE64" s="50"/>
      <c r="TF64" s="52"/>
      <c r="TG64" s="52"/>
      <c r="TH64" s="50"/>
      <c r="TI64" s="52"/>
      <c r="TJ64" s="33"/>
      <c r="TK64" s="29"/>
      <c r="TL64" s="32"/>
      <c r="TM64" s="30" t="str">
        <f t="shared" si="2"/>
        <v/>
      </c>
      <c r="TN64" s="27" t="str">
        <f t="shared" si="3"/>
        <v/>
      </c>
      <c r="TU64" s="27"/>
      <c r="TW64" s="27"/>
      <c r="TY64" s="27"/>
      <c r="UA64" s="27"/>
      <c r="UC64" s="27"/>
      <c r="UE64" s="27"/>
      <c r="UG64" s="33"/>
      <c r="UH64" s="27"/>
      <c r="UI64" s="27"/>
      <c r="UJ64" s="27"/>
      <c r="UK64" s="27"/>
      <c r="UL64" s="27"/>
      <c r="UM64" s="27"/>
      <c r="UN64" s="27"/>
      <c r="UO64" s="27"/>
      <c r="UP64" s="27"/>
    </row>
    <row r="65" spans="3:562" s="26" customFormat="1" x14ac:dyDescent="0.35">
      <c r="C65" s="27" t="str">
        <f t="shared" si="0"/>
        <v/>
      </c>
      <c r="H65" s="27"/>
      <c r="I65" s="27"/>
      <c r="J65" s="27"/>
      <c r="L65" s="29"/>
      <c r="N65" s="27" t="str">
        <f>IF(ISBLANK(L65),"","Personal")</f>
        <v/>
      </c>
      <c r="P65" s="27"/>
      <c r="S65" s="27"/>
      <c r="V65" s="27"/>
      <c r="Y65" s="27"/>
      <c r="AB65" s="27"/>
      <c r="AD65" s="28"/>
      <c r="AG65" s="35"/>
      <c r="AI65" s="27" t="str">
        <f>IF(ISBLANK(AG65),"","Personal")</f>
        <v/>
      </c>
      <c r="AK65" s="27"/>
      <c r="AN65" s="27"/>
      <c r="AQ65" s="27"/>
      <c r="AT65" s="27"/>
      <c r="AW65" s="27"/>
      <c r="AY65" s="28"/>
      <c r="BB65" s="35"/>
      <c r="BD65" s="27" t="str">
        <f>IF(ISBLANK(BB65),"","Personal")</f>
        <v/>
      </c>
      <c r="BF65" s="27"/>
      <c r="BI65" s="27"/>
      <c r="BL65" s="27"/>
      <c r="BO65" s="27"/>
      <c r="BR65" s="27"/>
      <c r="BT65" s="28"/>
      <c r="BW65" s="35"/>
      <c r="BY65" s="27" t="str">
        <f>IF(ISBLANK(BW65),"","Personal")</f>
        <v/>
      </c>
      <c r="CA65" s="27"/>
      <c r="CD65" s="27"/>
      <c r="CG65" s="27"/>
      <c r="CJ65" s="27"/>
      <c r="CM65" s="27"/>
      <c r="CO65" s="28"/>
      <c r="CR65" s="35"/>
      <c r="CT65" s="27" t="str">
        <f>IF(ISBLANK(CR65),"","Personal")</f>
        <v/>
      </c>
      <c r="CV65" s="27"/>
      <c r="CY65" s="27"/>
      <c r="DB65" s="27"/>
      <c r="DE65" s="27"/>
      <c r="DH65" s="27"/>
      <c r="DJ65" s="28"/>
      <c r="DM65" s="28"/>
      <c r="DP65" s="27" t="str">
        <f>IF(ISBLANK(DN65),"","Personal")</f>
        <v/>
      </c>
      <c r="DR65" s="27"/>
      <c r="DU65" s="27"/>
      <c r="DX65" s="27"/>
      <c r="EA65" s="27"/>
      <c r="ED65" s="27"/>
      <c r="EF65" s="28"/>
      <c r="EI65" s="35"/>
      <c r="EK65" s="27" t="str">
        <f>IF(ISBLANK(EI65),"","Personal")</f>
        <v/>
      </c>
      <c r="EM65" s="27"/>
      <c r="EP65" s="27"/>
      <c r="ES65" s="27"/>
      <c r="EV65" s="27"/>
      <c r="EY65" s="27"/>
      <c r="FA65" s="28"/>
      <c r="FD65" s="35"/>
      <c r="FF65" s="27" t="str">
        <f>IF(ISBLANK(FD65),"","Personal")</f>
        <v/>
      </c>
      <c r="FH65" s="27"/>
      <c r="FK65" s="27"/>
      <c r="FN65" s="27"/>
      <c r="FQ65" s="27"/>
      <c r="FT65" s="27"/>
      <c r="FV65" s="28"/>
      <c r="FY65" s="35"/>
      <c r="GA65" s="27" t="str">
        <f>IF(ISBLANK(FY65),"","Personal")</f>
        <v/>
      </c>
      <c r="GC65" s="27"/>
      <c r="GF65" s="27"/>
      <c r="GI65" s="27"/>
      <c r="GL65" s="27"/>
      <c r="GO65" s="27"/>
      <c r="GQ65" s="28"/>
      <c r="GT65" s="35"/>
      <c r="GV65" s="27" t="str">
        <f>IF(ISBLANK(GT65),"","Personal")</f>
        <v/>
      </c>
      <c r="GX65" s="27"/>
      <c r="HA65" s="27"/>
      <c r="HD65" s="27"/>
      <c r="HG65" s="27"/>
      <c r="HJ65" s="27"/>
      <c r="HL65" s="28"/>
      <c r="HO65" s="28"/>
      <c r="HR65" s="27" t="str">
        <f>IF(ISBLANK(HP65),"","Personal")</f>
        <v/>
      </c>
      <c r="HT65" s="27"/>
      <c r="HW65" s="27"/>
      <c r="HZ65" s="27"/>
      <c r="IC65" s="27"/>
      <c r="IF65" s="27"/>
      <c r="IH65" s="28"/>
      <c r="IK65" s="35"/>
      <c r="IM65" s="27" t="str">
        <f>IF(ISBLANK(IK65),"","Personal")</f>
        <v/>
      </c>
      <c r="IO65" s="27"/>
      <c r="IR65" s="27"/>
      <c r="IU65" s="27"/>
      <c r="IX65" s="27"/>
      <c r="JA65" s="27"/>
      <c r="JC65" s="28"/>
      <c r="JF65" s="35"/>
      <c r="JH65" s="27" t="str">
        <f>IF(ISBLANK(JF65),"","Personal")</f>
        <v/>
      </c>
      <c r="JJ65" s="27"/>
      <c r="JM65" s="27"/>
      <c r="JP65" s="27"/>
      <c r="JS65" s="27"/>
      <c r="JV65" s="27"/>
      <c r="JX65" s="28"/>
      <c r="KA65" s="35"/>
      <c r="KC65" s="27" t="str">
        <f>IF(ISBLANK(KA65),"","Personal")</f>
        <v/>
      </c>
      <c r="KE65" s="27"/>
      <c r="KH65" s="27"/>
      <c r="KK65" s="27"/>
      <c r="KN65" s="27"/>
      <c r="KQ65" s="27"/>
      <c r="KS65" s="28"/>
      <c r="KV65" s="35"/>
      <c r="KX65" s="27" t="str">
        <f>IF(ISBLANK(KV65),"","Personal")</f>
        <v/>
      </c>
      <c r="KZ65" s="27"/>
      <c r="LC65" s="27"/>
      <c r="LF65" s="27"/>
      <c r="LI65" s="27"/>
      <c r="LL65" s="27"/>
      <c r="LN65" s="28"/>
      <c r="LQ65" s="35"/>
      <c r="LS65" s="27" t="str">
        <f>IF(ISBLANK(LQ65),"","Personal")</f>
        <v/>
      </c>
      <c r="LU65" s="27"/>
      <c r="LX65" s="27"/>
      <c r="MA65" s="27"/>
      <c r="MD65" s="27"/>
      <c r="MG65" s="27"/>
      <c r="MI65" s="28"/>
      <c r="ML65" s="35"/>
      <c r="MN65" s="27" t="str">
        <f>IF(ISBLANK(ML65),"","Personal")</f>
        <v/>
      </c>
      <c r="MP65" s="27"/>
      <c r="MS65" s="27"/>
      <c r="MV65" s="27"/>
      <c r="MY65" s="27"/>
      <c r="NB65" s="27"/>
      <c r="ND65" s="28"/>
      <c r="NG65" s="35"/>
      <c r="NI65" s="27" t="str">
        <f>IF(ISBLANK(NG65),"","Personal")</f>
        <v/>
      </c>
      <c r="NK65" s="27"/>
      <c r="NN65" s="27"/>
      <c r="NQ65" s="27"/>
      <c r="NT65" s="27"/>
      <c r="NW65" s="27"/>
      <c r="NY65" s="28"/>
      <c r="OB65" s="35"/>
      <c r="OD65" s="27" t="str">
        <f>IF(ISBLANK(OB65),"","Personal")</f>
        <v/>
      </c>
      <c r="OF65" s="27"/>
      <c r="OI65" s="27"/>
      <c r="OL65" s="27"/>
      <c r="OO65" s="27"/>
      <c r="OR65" s="27"/>
      <c r="OT65" s="28"/>
      <c r="OW65" s="35"/>
      <c r="OZ65" s="27"/>
      <c r="PC65" s="27"/>
      <c r="PF65" s="27"/>
      <c r="PI65" s="27"/>
      <c r="PL65" s="27"/>
      <c r="PN65" s="28"/>
      <c r="PQ65" s="28"/>
      <c r="PR65" s="29"/>
      <c r="PS65" s="30" t="str">
        <f>IF(ISBLANK(PR65),"","Organizational")</f>
        <v/>
      </c>
      <c r="PU65" s="32"/>
      <c r="PV65" s="30" t="str">
        <f>IF(ISBLANK(PU65),"","Organizational")</f>
        <v/>
      </c>
      <c r="PX65" s="32"/>
      <c r="PY65" s="30" t="str">
        <f>IF(ISBLANK(PX65),"","Organizational")</f>
        <v/>
      </c>
      <c r="QA65" s="27" t="str">
        <f>IF(ISBLANK(PZ65),"",IF(ISBLANK(VLOOKUP(PZ65,role!A:E,2,FALSE)),"",VLOOKUP(PZ65,role!A:E,2,FALSE)))</f>
        <v/>
      </c>
      <c r="QB65" s="27" t="str">
        <f>IF(ISBLANK(PZ65),"",IF(ISBLANK(VLOOKUP(PZ65,role!A:E,3,FALSE)),"",VLOOKUP(PZ65,role!A:E,3,FALSE)))</f>
        <v/>
      </c>
      <c r="QC65" s="27" t="str">
        <f>IF(ISBLANK(PZ65),"",IF(ISBLANK(VLOOKUP(PZ65,role!A:E,4,FALSE)),"",VLOOKUP(PZ65,role!A:E,4,FALSE)))</f>
        <v/>
      </c>
      <c r="QD65" s="27" t="str">
        <f>IF(ISBLANK(PZ65),"",IF(ISBLANK(VLOOKUP(PZ65,role!A:E,5,FALSE)),"",VLOOKUP(PZ65,role!A:E,5,FALSE)))</f>
        <v/>
      </c>
      <c r="QE65" s="27" t="str">
        <f>IF(ISBLANK(PZ65),"",VLOOKUP(PZ65,role!A:F,6,FALSE))</f>
        <v/>
      </c>
      <c r="QF65" s="32"/>
      <c r="QG65" s="30" t="str">
        <f>IF(ISBLANK(QF65),"","Organizational")</f>
        <v/>
      </c>
      <c r="QI65" s="32"/>
      <c r="QJ65" s="30" t="str">
        <f>IF(ISBLANK(QI65),"","Organizational")</f>
        <v/>
      </c>
      <c r="QL65" s="28"/>
      <c r="QM65" s="32"/>
      <c r="QN65" s="30" t="str">
        <f>IF(ISBLANK(QM65),"","Organizational")</f>
        <v/>
      </c>
      <c r="QP65" s="32"/>
      <c r="QQ65" s="30" t="str">
        <f>IF(ISBLANK(QP65),"","Organizational")</f>
        <v/>
      </c>
      <c r="QS65" s="32"/>
      <c r="QT65" s="30" t="str">
        <f>IF(ISBLANK(QS65),"","Organizational")</f>
        <v/>
      </c>
      <c r="QV65" s="32"/>
      <c r="QW65" s="30" t="str">
        <f>IF(ISBLANK(QV65),"","Organizational")</f>
        <v/>
      </c>
      <c r="QY65" s="32"/>
      <c r="QZ65" s="30" t="str">
        <f>IF(ISBLANK(QY65),"","Organizational")</f>
        <v/>
      </c>
      <c r="RB65" s="28"/>
      <c r="RC65" s="29"/>
      <c r="RE65" s="27" t="str">
        <f t="shared" si="1"/>
        <v/>
      </c>
      <c r="RF65" s="35"/>
      <c r="RP65" s="28"/>
      <c r="RV65" s="28"/>
      <c r="SB65" s="28"/>
      <c r="SH65" s="28"/>
      <c r="SN65" s="28"/>
      <c r="ST65" s="31"/>
      <c r="SU65" s="50"/>
      <c r="SV65" s="50"/>
      <c r="SW65" s="52"/>
      <c r="SX65" s="50"/>
      <c r="SY65" s="50"/>
      <c r="SZ65" s="52"/>
      <c r="TA65" s="52"/>
      <c r="TB65" s="50"/>
      <c r="TC65" s="52"/>
      <c r="TD65" s="52"/>
      <c r="TE65" s="50"/>
      <c r="TF65" s="52"/>
      <c r="TG65" s="52"/>
      <c r="TH65" s="50"/>
      <c r="TI65" s="52"/>
      <c r="TJ65" s="33"/>
      <c r="TK65" s="29"/>
      <c r="TL65" s="32"/>
      <c r="TM65" s="30" t="str">
        <f t="shared" si="2"/>
        <v/>
      </c>
      <c r="TN65" s="27" t="str">
        <f t="shared" si="3"/>
        <v/>
      </c>
      <c r="TU65" s="27"/>
      <c r="TW65" s="27"/>
      <c r="TY65" s="27"/>
      <c r="UA65" s="27"/>
      <c r="UC65" s="27"/>
      <c r="UE65" s="27"/>
      <c r="UG65" s="33"/>
      <c r="UH65" s="27"/>
      <c r="UI65" s="27"/>
      <c r="UJ65" s="27"/>
      <c r="UK65" s="27"/>
      <c r="UL65" s="27"/>
      <c r="UM65" s="27"/>
      <c r="UN65" s="27"/>
      <c r="UO65" s="27"/>
      <c r="UP65" s="27"/>
    </row>
    <row r="66" spans="3:562" s="26" customFormat="1" x14ac:dyDescent="0.35">
      <c r="C66" s="27" t="str">
        <f t="shared" si="0"/>
        <v/>
      </c>
      <c r="H66" s="27"/>
      <c r="I66" s="27"/>
      <c r="J66" s="27"/>
      <c r="L66" s="29"/>
      <c r="N66" s="27" t="str">
        <f>IF(ISBLANK(L66),"","Personal")</f>
        <v/>
      </c>
      <c r="P66" s="27"/>
      <c r="S66" s="27"/>
      <c r="V66" s="27"/>
      <c r="Y66" s="27"/>
      <c r="AB66" s="27"/>
      <c r="AD66" s="28"/>
      <c r="AG66" s="35"/>
      <c r="AI66" s="27" t="str">
        <f>IF(ISBLANK(AG66),"","Personal")</f>
        <v/>
      </c>
      <c r="AK66" s="27"/>
      <c r="AN66" s="27"/>
      <c r="AQ66" s="27"/>
      <c r="AT66" s="27"/>
      <c r="AW66" s="27"/>
      <c r="AY66" s="28"/>
      <c r="BB66" s="35"/>
      <c r="BD66" s="27" t="str">
        <f>IF(ISBLANK(BB66),"","Personal")</f>
        <v/>
      </c>
      <c r="BF66" s="27"/>
      <c r="BI66" s="27"/>
      <c r="BL66" s="27"/>
      <c r="BO66" s="27"/>
      <c r="BR66" s="27"/>
      <c r="BT66" s="28"/>
      <c r="BW66" s="35"/>
      <c r="BY66" s="27" t="str">
        <f>IF(ISBLANK(BW66),"","Personal")</f>
        <v/>
      </c>
      <c r="CA66" s="27"/>
      <c r="CD66" s="27"/>
      <c r="CG66" s="27"/>
      <c r="CJ66" s="27"/>
      <c r="CM66" s="27"/>
      <c r="CO66" s="28"/>
      <c r="CR66" s="35"/>
      <c r="CT66" s="27" t="str">
        <f>IF(ISBLANK(CR66),"","Personal")</f>
        <v/>
      </c>
      <c r="CV66" s="27"/>
      <c r="CY66" s="27"/>
      <c r="DB66" s="27"/>
      <c r="DE66" s="27"/>
      <c r="DH66" s="27"/>
      <c r="DJ66" s="28"/>
      <c r="DM66" s="28"/>
      <c r="DP66" s="27" t="str">
        <f>IF(ISBLANK(DN66),"","Personal")</f>
        <v/>
      </c>
      <c r="DR66" s="27"/>
      <c r="DU66" s="27"/>
      <c r="DX66" s="27"/>
      <c r="EA66" s="27"/>
      <c r="ED66" s="27"/>
      <c r="EF66" s="28"/>
      <c r="EI66" s="35"/>
      <c r="EK66" s="27" t="str">
        <f>IF(ISBLANK(EI66),"","Personal")</f>
        <v/>
      </c>
      <c r="EM66" s="27"/>
      <c r="EP66" s="27"/>
      <c r="ES66" s="27"/>
      <c r="EV66" s="27"/>
      <c r="EY66" s="27"/>
      <c r="FA66" s="28"/>
      <c r="FD66" s="35"/>
      <c r="FF66" s="27" t="str">
        <f>IF(ISBLANK(FD66),"","Personal")</f>
        <v/>
      </c>
      <c r="FH66" s="27"/>
      <c r="FK66" s="27"/>
      <c r="FN66" s="27"/>
      <c r="FQ66" s="27"/>
      <c r="FT66" s="27"/>
      <c r="FV66" s="28"/>
      <c r="FY66" s="35"/>
      <c r="GA66" s="27" t="str">
        <f>IF(ISBLANK(FY66),"","Personal")</f>
        <v/>
      </c>
      <c r="GC66" s="27"/>
      <c r="GF66" s="27"/>
      <c r="GI66" s="27"/>
      <c r="GL66" s="27"/>
      <c r="GO66" s="27"/>
      <c r="GQ66" s="28"/>
      <c r="GT66" s="35"/>
      <c r="GV66" s="27" t="str">
        <f>IF(ISBLANK(GT66),"","Personal")</f>
        <v/>
      </c>
      <c r="GX66" s="27"/>
      <c r="HA66" s="27"/>
      <c r="HD66" s="27"/>
      <c r="HG66" s="27"/>
      <c r="HJ66" s="27"/>
      <c r="HL66" s="28"/>
      <c r="HO66" s="28"/>
      <c r="HR66" s="27" t="str">
        <f>IF(ISBLANK(HP66),"","Personal")</f>
        <v/>
      </c>
      <c r="HT66" s="27"/>
      <c r="HW66" s="27"/>
      <c r="HZ66" s="27"/>
      <c r="IC66" s="27"/>
      <c r="IF66" s="27"/>
      <c r="IH66" s="28"/>
      <c r="IK66" s="35"/>
      <c r="IM66" s="27" t="str">
        <f>IF(ISBLANK(IK66),"","Personal")</f>
        <v/>
      </c>
      <c r="IO66" s="27"/>
      <c r="IR66" s="27"/>
      <c r="IU66" s="27"/>
      <c r="IX66" s="27"/>
      <c r="JA66" s="27"/>
      <c r="JC66" s="28"/>
      <c r="JF66" s="35"/>
      <c r="JH66" s="27" t="str">
        <f>IF(ISBLANK(JF66),"","Personal")</f>
        <v/>
      </c>
      <c r="JJ66" s="27"/>
      <c r="JM66" s="27"/>
      <c r="JP66" s="27"/>
      <c r="JS66" s="27"/>
      <c r="JV66" s="27"/>
      <c r="JX66" s="28"/>
      <c r="KA66" s="35"/>
      <c r="KC66" s="27" t="str">
        <f>IF(ISBLANK(KA66),"","Personal")</f>
        <v/>
      </c>
      <c r="KE66" s="27"/>
      <c r="KH66" s="27"/>
      <c r="KK66" s="27"/>
      <c r="KN66" s="27"/>
      <c r="KQ66" s="27"/>
      <c r="KS66" s="28"/>
      <c r="KV66" s="35"/>
      <c r="KX66" s="27" t="str">
        <f>IF(ISBLANK(KV66),"","Personal")</f>
        <v/>
      </c>
      <c r="KZ66" s="27"/>
      <c r="LC66" s="27"/>
      <c r="LF66" s="27"/>
      <c r="LI66" s="27"/>
      <c r="LL66" s="27"/>
      <c r="LN66" s="28"/>
      <c r="LQ66" s="35"/>
      <c r="LS66" s="27" t="str">
        <f>IF(ISBLANK(LQ66),"","Personal")</f>
        <v/>
      </c>
      <c r="LU66" s="27"/>
      <c r="LX66" s="27"/>
      <c r="MA66" s="27"/>
      <c r="MD66" s="27"/>
      <c r="MG66" s="27"/>
      <c r="MI66" s="28"/>
      <c r="ML66" s="35"/>
      <c r="MN66" s="27" t="str">
        <f>IF(ISBLANK(ML66),"","Personal")</f>
        <v/>
      </c>
      <c r="MP66" s="27"/>
      <c r="MS66" s="27"/>
      <c r="MV66" s="27"/>
      <c r="MY66" s="27"/>
      <c r="NB66" s="27"/>
      <c r="ND66" s="28"/>
      <c r="NG66" s="35"/>
      <c r="NI66" s="27" t="str">
        <f>IF(ISBLANK(NG66),"","Personal")</f>
        <v/>
      </c>
      <c r="NK66" s="27"/>
      <c r="NN66" s="27"/>
      <c r="NQ66" s="27"/>
      <c r="NT66" s="27"/>
      <c r="NW66" s="27"/>
      <c r="NY66" s="28"/>
      <c r="OB66" s="35"/>
      <c r="OD66" s="27" t="str">
        <f>IF(ISBLANK(OB66),"","Personal")</f>
        <v/>
      </c>
      <c r="OF66" s="27"/>
      <c r="OI66" s="27"/>
      <c r="OL66" s="27"/>
      <c r="OO66" s="27"/>
      <c r="OR66" s="27"/>
      <c r="OT66" s="28"/>
      <c r="OW66" s="35"/>
      <c r="OZ66" s="27"/>
      <c r="PC66" s="27"/>
      <c r="PF66" s="27"/>
      <c r="PI66" s="27"/>
      <c r="PL66" s="27"/>
      <c r="PN66" s="28"/>
      <c r="PQ66" s="28"/>
      <c r="PR66" s="29"/>
      <c r="PS66" s="30" t="str">
        <f>IF(ISBLANK(PR66),"","Organizational")</f>
        <v/>
      </c>
      <c r="PU66" s="32"/>
      <c r="PV66" s="30" t="str">
        <f>IF(ISBLANK(PU66),"","Organizational")</f>
        <v/>
      </c>
      <c r="PX66" s="32"/>
      <c r="PY66" s="30" t="str">
        <f>IF(ISBLANK(PX66),"","Organizational")</f>
        <v/>
      </c>
      <c r="QA66" s="27" t="str">
        <f>IF(ISBLANK(PZ66),"",IF(ISBLANK(VLOOKUP(PZ66,role!A:E,2,FALSE)),"",VLOOKUP(PZ66,role!A:E,2,FALSE)))</f>
        <v/>
      </c>
      <c r="QB66" s="27" t="str">
        <f>IF(ISBLANK(PZ66),"",IF(ISBLANK(VLOOKUP(PZ66,role!A:E,3,FALSE)),"",VLOOKUP(PZ66,role!A:E,3,FALSE)))</f>
        <v/>
      </c>
      <c r="QC66" s="27" t="str">
        <f>IF(ISBLANK(PZ66),"",IF(ISBLANK(VLOOKUP(PZ66,role!A:E,4,FALSE)),"",VLOOKUP(PZ66,role!A:E,4,FALSE)))</f>
        <v/>
      </c>
      <c r="QD66" s="27" t="str">
        <f>IF(ISBLANK(PZ66),"",IF(ISBLANK(VLOOKUP(PZ66,role!A:E,5,FALSE)),"",VLOOKUP(PZ66,role!A:E,5,FALSE)))</f>
        <v/>
      </c>
      <c r="QE66" s="27" t="str">
        <f>IF(ISBLANK(PZ66),"",VLOOKUP(PZ66,role!A:F,6,FALSE))</f>
        <v/>
      </c>
      <c r="QF66" s="32"/>
      <c r="QG66" s="30" t="str">
        <f>IF(ISBLANK(QF66),"","Organizational")</f>
        <v/>
      </c>
      <c r="QI66" s="32"/>
      <c r="QJ66" s="30" t="str">
        <f>IF(ISBLANK(QI66),"","Organizational")</f>
        <v/>
      </c>
      <c r="QL66" s="28"/>
      <c r="QM66" s="32"/>
      <c r="QN66" s="30" t="str">
        <f>IF(ISBLANK(QM66),"","Organizational")</f>
        <v/>
      </c>
      <c r="QP66" s="32"/>
      <c r="QQ66" s="30" t="str">
        <f>IF(ISBLANK(QP66),"","Organizational")</f>
        <v/>
      </c>
      <c r="QS66" s="32"/>
      <c r="QT66" s="30" t="str">
        <f>IF(ISBLANK(QS66),"","Organizational")</f>
        <v/>
      </c>
      <c r="QV66" s="32"/>
      <c r="QW66" s="30" t="str">
        <f>IF(ISBLANK(QV66),"","Organizational")</f>
        <v/>
      </c>
      <c r="QY66" s="32"/>
      <c r="QZ66" s="30" t="str">
        <f>IF(ISBLANK(QY66),"","Organizational")</f>
        <v/>
      </c>
      <c r="RB66" s="28"/>
      <c r="RC66" s="29"/>
      <c r="RE66" s="27" t="str">
        <f t="shared" si="1"/>
        <v/>
      </c>
      <c r="RF66" s="35"/>
      <c r="RP66" s="28"/>
      <c r="RV66" s="28"/>
      <c r="SB66" s="28"/>
      <c r="SH66" s="28"/>
      <c r="SN66" s="28"/>
      <c r="ST66" s="31"/>
      <c r="SU66" s="50"/>
      <c r="SV66" s="50"/>
      <c r="SW66" s="52"/>
      <c r="SX66" s="50"/>
      <c r="SY66" s="50"/>
      <c r="SZ66" s="52"/>
      <c r="TA66" s="52"/>
      <c r="TB66" s="50"/>
      <c r="TC66" s="52"/>
      <c r="TD66" s="52"/>
      <c r="TE66" s="50"/>
      <c r="TF66" s="52"/>
      <c r="TG66" s="52"/>
      <c r="TH66" s="50"/>
      <c r="TI66" s="52"/>
      <c r="TJ66" s="33"/>
      <c r="TK66" s="29"/>
      <c r="TL66" s="32"/>
      <c r="TM66" s="30" t="str">
        <f t="shared" si="2"/>
        <v/>
      </c>
      <c r="TN66" s="27" t="str">
        <f t="shared" si="3"/>
        <v/>
      </c>
      <c r="TU66" s="27"/>
      <c r="TW66" s="27"/>
      <c r="TY66" s="27"/>
      <c r="UA66" s="27"/>
      <c r="UC66" s="27"/>
      <c r="UE66" s="27"/>
      <c r="UG66" s="33"/>
      <c r="UH66" s="27"/>
      <c r="UI66" s="27"/>
      <c r="UJ66" s="27"/>
      <c r="UK66" s="27"/>
      <c r="UL66" s="27"/>
      <c r="UM66" s="27"/>
      <c r="UN66" s="27"/>
      <c r="UO66" s="27"/>
      <c r="UP66" s="27"/>
    </row>
    <row r="67" spans="3:562" s="26" customFormat="1" x14ac:dyDescent="0.35">
      <c r="C67" s="27" t="str">
        <f t="shared" si="0"/>
        <v/>
      </c>
      <c r="H67" s="27"/>
      <c r="I67" s="27"/>
      <c r="J67" s="27"/>
      <c r="L67" s="29"/>
      <c r="N67" s="27" t="str">
        <f>IF(ISBLANK(L67),"","Personal")</f>
        <v/>
      </c>
      <c r="P67" s="27"/>
      <c r="S67" s="27"/>
      <c r="V67" s="27"/>
      <c r="Y67" s="27"/>
      <c r="AB67" s="27"/>
      <c r="AD67" s="28"/>
      <c r="AG67" s="35"/>
      <c r="AI67" s="27" t="str">
        <f>IF(ISBLANK(AG67),"","Personal")</f>
        <v/>
      </c>
      <c r="AK67" s="27"/>
      <c r="AN67" s="27"/>
      <c r="AQ67" s="27"/>
      <c r="AT67" s="27"/>
      <c r="AW67" s="27"/>
      <c r="AY67" s="28"/>
      <c r="BB67" s="35"/>
      <c r="BD67" s="27" t="str">
        <f>IF(ISBLANK(BB67),"","Personal")</f>
        <v/>
      </c>
      <c r="BF67" s="27"/>
      <c r="BI67" s="27"/>
      <c r="BL67" s="27"/>
      <c r="BO67" s="27"/>
      <c r="BR67" s="27"/>
      <c r="BT67" s="28"/>
      <c r="BW67" s="35"/>
      <c r="BY67" s="27" t="str">
        <f>IF(ISBLANK(BW67),"","Personal")</f>
        <v/>
      </c>
      <c r="CA67" s="27"/>
      <c r="CD67" s="27"/>
      <c r="CG67" s="27"/>
      <c r="CJ67" s="27"/>
      <c r="CM67" s="27"/>
      <c r="CO67" s="28"/>
      <c r="CR67" s="35"/>
      <c r="CT67" s="27" t="str">
        <f>IF(ISBLANK(CR67),"","Personal")</f>
        <v/>
      </c>
      <c r="CV67" s="27"/>
      <c r="CY67" s="27"/>
      <c r="DB67" s="27"/>
      <c r="DE67" s="27"/>
      <c r="DH67" s="27"/>
      <c r="DJ67" s="28"/>
      <c r="DM67" s="28"/>
      <c r="DP67" s="27" t="str">
        <f>IF(ISBLANK(DN67),"","Personal")</f>
        <v/>
      </c>
      <c r="DR67" s="27"/>
      <c r="DU67" s="27"/>
      <c r="DX67" s="27"/>
      <c r="EA67" s="27"/>
      <c r="ED67" s="27"/>
      <c r="EF67" s="28"/>
      <c r="EI67" s="35"/>
      <c r="EK67" s="27" t="str">
        <f>IF(ISBLANK(EI67),"","Personal")</f>
        <v/>
      </c>
      <c r="EM67" s="27"/>
      <c r="EP67" s="27"/>
      <c r="ES67" s="27"/>
      <c r="EV67" s="27"/>
      <c r="EY67" s="27"/>
      <c r="FA67" s="28"/>
      <c r="FD67" s="35"/>
      <c r="FF67" s="27" t="str">
        <f>IF(ISBLANK(FD67),"","Personal")</f>
        <v/>
      </c>
      <c r="FH67" s="27"/>
      <c r="FK67" s="27"/>
      <c r="FN67" s="27"/>
      <c r="FQ67" s="27"/>
      <c r="FT67" s="27"/>
      <c r="FV67" s="28"/>
      <c r="FY67" s="35"/>
      <c r="GA67" s="27" t="str">
        <f>IF(ISBLANK(FY67),"","Personal")</f>
        <v/>
      </c>
      <c r="GC67" s="27"/>
      <c r="GF67" s="27"/>
      <c r="GI67" s="27"/>
      <c r="GL67" s="27"/>
      <c r="GO67" s="27"/>
      <c r="GQ67" s="28"/>
      <c r="GT67" s="35"/>
      <c r="GV67" s="27" t="str">
        <f>IF(ISBLANK(GT67),"","Personal")</f>
        <v/>
      </c>
      <c r="GX67" s="27"/>
      <c r="HA67" s="27"/>
      <c r="HD67" s="27"/>
      <c r="HG67" s="27"/>
      <c r="HJ67" s="27"/>
      <c r="HL67" s="28"/>
      <c r="HO67" s="28"/>
      <c r="HR67" s="27" t="str">
        <f>IF(ISBLANK(HP67),"","Personal")</f>
        <v/>
      </c>
      <c r="HT67" s="27"/>
      <c r="HW67" s="27"/>
      <c r="HZ67" s="27"/>
      <c r="IC67" s="27"/>
      <c r="IF67" s="27"/>
      <c r="IH67" s="28"/>
      <c r="IK67" s="35"/>
      <c r="IM67" s="27" t="str">
        <f>IF(ISBLANK(IK67),"","Personal")</f>
        <v/>
      </c>
      <c r="IO67" s="27"/>
      <c r="IR67" s="27"/>
      <c r="IU67" s="27"/>
      <c r="IX67" s="27"/>
      <c r="JA67" s="27"/>
      <c r="JC67" s="28"/>
      <c r="JF67" s="35"/>
      <c r="JH67" s="27" t="str">
        <f>IF(ISBLANK(JF67),"","Personal")</f>
        <v/>
      </c>
      <c r="JJ67" s="27"/>
      <c r="JM67" s="27"/>
      <c r="JP67" s="27"/>
      <c r="JS67" s="27"/>
      <c r="JV67" s="27"/>
      <c r="JX67" s="28"/>
      <c r="KA67" s="35"/>
      <c r="KC67" s="27" t="str">
        <f>IF(ISBLANK(KA67),"","Personal")</f>
        <v/>
      </c>
      <c r="KE67" s="27"/>
      <c r="KH67" s="27"/>
      <c r="KK67" s="27"/>
      <c r="KN67" s="27"/>
      <c r="KQ67" s="27"/>
      <c r="KS67" s="28"/>
      <c r="KV67" s="35"/>
      <c r="KX67" s="27" t="str">
        <f>IF(ISBLANK(KV67),"","Personal")</f>
        <v/>
      </c>
      <c r="KZ67" s="27"/>
      <c r="LC67" s="27"/>
      <c r="LF67" s="27"/>
      <c r="LI67" s="27"/>
      <c r="LL67" s="27"/>
      <c r="LN67" s="28"/>
      <c r="LQ67" s="35"/>
      <c r="LS67" s="27" t="str">
        <f>IF(ISBLANK(LQ67),"","Personal")</f>
        <v/>
      </c>
      <c r="LU67" s="27"/>
      <c r="LX67" s="27"/>
      <c r="MA67" s="27"/>
      <c r="MD67" s="27"/>
      <c r="MG67" s="27"/>
      <c r="MI67" s="28"/>
      <c r="ML67" s="35"/>
      <c r="MN67" s="27" t="str">
        <f>IF(ISBLANK(ML67),"","Personal")</f>
        <v/>
      </c>
      <c r="MP67" s="27"/>
      <c r="MS67" s="27"/>
      <c r="MV67" s="27"/>
      <c r="MY67" s="27"/>
      <c r="NB67" s="27"/>
      <c r="ND67" s="28"/>
      <c r="NG67" s="35"/>
      <c r="NI67" s="27" t="str">
        <f>IF(ISBLANK(NG67),"","Personal")</f>
        <v/>
      </c>
      <c r="NK67" s="27"/>
      <c r="NN67" s="27"/>
      <c r="NQ67" s="27"/>
      <c r="NT67" s="27"/>
      <c r="NW67" s="27"/>
      <c r="NY67" s="28"/>
      <c r="OB67" s="35"/>
      <c r="OD67" s="27" t="str">
        <f>IF(ISBLANK(OB67),"","Personal")</f>
        <v/>
      </c>
      <c r="OF67" s="27"/>
      <c r="OI67" s="27"/>
      <c r="OL67" s="27"/>
      <c r="OO67" s="27"/>
      <c r="OR67" s="27"/>
      <c r="OT67" s="28"/>
      <c r="OW67" s="35"/>
      <c r="OZ67" s="27"/>
      <c r="PC67" s="27"/>
      <c r="PF67" s="27"/>
      <c r="PI67" s="27"/>
      <c r="PL67" s="27"/>
      <c r="PN67" s="28"/>
      <c r="PQ67" s="28"/>
      <c r="PR67" s="29"/>
      <c r="PS67" s="30" t="str">
        <f>IF(ISBLANK(PR67),"","Organizational")</f>
        <v/>
      </c>
      <c r="PU67" s="32"/>
      <c r="PV67" s="30" t="str">
        <f>IF(ISBLANK(PU67),"","Organizational")</f>
        <v/>
      </c>
      <c r="PX67" s="32"/>
      <c r="PY67" s="30" t="str">
        <f>IF(ISBLANK(PX67),"","Organizational")</f>
        <v/>
      </c>
      <c r="QA67" s="27" t="str">
        <f>IF(ISBLANK(PZ67),"",IF(ISBLANK(VLOOKUP(PZ67,role!A:E,2,FALSE)),"",VLOOKUP(PZ67,role!A:E,2,FALSE)))</f>
        <v/>
      </c>
      <c r="QB67" s="27" t="str">
        <f>IF(ISBLANK(PZ67),"",IF(ISBLANK(VLOOKUP(PZ67,role!A:E,3,FALSE)),"",VLOOKUP(PZ67,role!A:E,3,FALSE)))</f>
        <v/>
      </c>
      <c r="QC67" s="27" t="str">
        <f>IF(ISBLANK(PZ67),"",IF(ISBLANK(VLOOKUP(PZ67,role!A:E,4,FALSE)),"",VLOOKUP(PZ67,role!A:E,4,FALSE)))</f>
        <v/>
      </c>
      <c r="QD67" s="27" t="str">
        <f>IF(ISBLANK(PZ67),"",IF(ISBLANK(VLOOKUP(PZ67,role!A:E,5,FALSE)),"",VLOOKUP(PZ67,role!A:E,5,FALSE)))</f>
        <v/>
      </c>
      <c r="QE67" s="27" t="str">
        <f>IF(ISBLANK(PZ67),"",VLOOKUP(PZ67,role!A:F,6,FALSE))</f>
        <v/>
      </c>
      <c r="QF67" s="32"/>
      <c r="QG67" s="30" t="str">
        <f>IF(ISBLANK(QF67),"","Organizational")</f>
        <v/>
      </c>
      <c r="QI67" s="32"/>
      <c r="QJ67" s="30" t="str">
        <f>IF(ISBLANK(QI67),"","Organizational")</f>
        <v/>
      </c>
      <c r="QL67" s="28"/>
      <c r="QM67" s="32"/>
      <c r="QN67" s="30" t="str">
        <f>IF(ISBLANK(QM67),"","Organizational")</f>
        <v/>
      </c>
      <c r="QP67" s="32"/>
      <c r="QQ67" s="30" t="str">
        <f>IF(ISBLANK(QP67),"","Organizational")</f>
        <v/>
      </c>
      <c r="QS67" s="32"/>
      <c r="QT67" s="30" t="str">
        <f>IF(ISBLANK(QS67),"","Organizational")</f>
        <v/>
      </c>
      <c r="QV67" s="32"/>
      <c r="QW67" s="30" t="str">
        <f>IF(ISBLANK(QV67),"","Organizational")</f>
        <v/>
      </c>
      <c r="QY67" s="32"/>
      <c r="QZ67" s="30" t="str">
        <f>IF(ISBLANK(QY67),"","Organizational")</f>
        <v/>
      </c>
      <c r="RB67" s="28"/>
      <c r="RC67" s="29"/>
      <c r="RE67" s="27" t="str">
        <f t="shared" si="1"/>
        <v/>
      </c>
      <c r="RF67" s="35"/>
      <c r="RP67" s="28"/>
      <c r="RV67" s="28"/>
      <c r="SB67" s="28"/>
      <c r="SH67" s="28"/>
      <c r="SN67" s="28"/>
      <c r="ST67" s="31"/>
      <c r="SU67" s="50"/>
      <c r="SV67" s="50"/>
      <c r="SW67" s="52"/>
      <c r="SX67" s="50"/>
      <c r="SY67" s="50"/>
      <c r="SZ67" s="52"/>
      <c r="TA67" s="52"/>
      <c r="TB67" s="50"/>
      <c r="TC67" s="52"/>
      <c r="TD67" s="52"/>
      <c r="TE67" s="50"/>
      <c r="TF67" s="52"/>
      <c r="TG67" s="52"/>
      <c r="TH67" s="50"/>
      <c r="TI67" s="52"/>
      <c r="TJ67" s="33"/>
      <c r="TK67" s="29"/>
      <c r="TL67" s="32"/>
      <c r="TM67" s="30" t="str">
        <f t="shared" si="2"/>
        <v/>
      </c>
      <c r="TN67" s="27" t="str">
        <f t="shared" si="3"/>
        <v/>
      </c>
      <c r="TU67" s="27"/>
      <c r="TW67" s="27"/>
      <c r="TY67" s="27"/>
      <c r="UA67" s="27"/>
      <c r="UC67" s="27"/>
      <c r="UE67" s="27"/>
      <c r="UG67" s="33"/>
      <c r="UH67" s="27"/>
      <c r="UI67" s="27"/>
      <c r="UJ67" s="27"/>
      <c r="UK67" s="27"/>
      <c r="UL67" s="27"/>
      <c r="UM67" s="27"/>
      <c r="UN67" s="27"/>
      <c r="UO67" s="27"/>
      <c r="UP67" s="27"/>
    </row>
    <row r="68" spans="3:562" s="26" customFormat="1" x14ac:dyDescent="0.35">
      <c r="C68" s="27" t="str">
        <f t="shared" si="0"/>
        <v/>
      </c>
      <c r="H68" s="27"/>
      <c r="I68" s="27"/>
      <c r="J68" s="27"/>
      <c r="L68" s="29"/>
      <c r="N68" s="27" t="str">
        <f>IF(ISBLANK(L68),"","Personal")</f>
        <v/>
      </c>
      <c r="P68" s="27"/>
      <c r="S68" s="27"/>
      <c r="V68" s="27"/>
      <c r="Y68" s="27"/>
      <c r="AB68" s="27"/>
      <c r="AD68" s="28"/>
      <c r="AG68" s="35"/>
      <c r="AI68" s="27" t="str">
        <f>IF(ISBLANK(AG68),"","Personal")</f>
        <v/>
      </c>
      <c r="AK68" s="27"/>
      <c r="AN68" s="27"/>
      <c r="AQ68" s="27"/>
      <c r="AT68" s="27"/>
      <c r="AW68" s="27"/>
      <c r="AY68" s="28"/>
      <c r="BB68" s="35"/>
      <c r="BD68" s="27" t="str">
        <f>IF(ISBLANK(BB68),"","Personal")</f>
        <v/>
      </c>
      <c r="BF68" s="27"/>
      <c r="BI68" s="27"/>
      <c r="BL68" s="27"/>
      <c r="BO68" s="27"/>
      <c r="BR68" s="27"/>
      <c r="BT68" s="28"/>
      <c r="BW68" s="35"/>
      <c r="BY68" s="27" t="str">
        <f>IF(ISBLANK(BW68),"","Personal")</f>
        <v/>
      </c>
      <c r="CA68" s="27"/>
      <c r="CD68" s="27"/>
      <c r="CG68" s="27"/>
      <c r="CJ68" s="27"/>
      <c r="CM68" s="27"/>
      <c r="CO68" s="28"/>
      <c r="CR68" s="35"/>
      <c r="CT68" s="27" t="str">
        <f>IF(ISBLANK(CR68),"","Personal")</f>
        <v/>
      </c>
      <c r="CV68" s="27"/>
      <c r="CY68" s="27"/>
      <c r="DB68" s="27"/>
      <c r="DE68" s="27"/>
      <c r="DH68" s="27"/>
      <c r="DJ68" s="28"/>
      <c r="DM68" s="28"/>
      <c r="DP68" s="27" t="str">
        <f>IF(ISBLANK(DN68),"","Personal")</f>
        <v/>
      </c>
      <c r="DR68" s="27"/>
      <c r="DU68" s="27"/>
      <c r="DX68" s="27"/>
      <c r="EA68" s="27"/>
      <c r="ED68" s="27"/>
      <c r="EF68" s="28"/>
      <c r="EI68" s="35"/>
      <c r="EK68" s="27" t="str">
        <f>IF(ISBLANK(EI68),"","Personal")</f>
        <v/>
      </c>
      <c r="EM68" s="27"/>
      <c r="EP68" s="27"/>
      <c r="ES68" s="27"/>
      <c r="EV68" s="27"/>
      <c r="EY68" s="27"/>
      <c r="FA68" s="28"/>
      <c r="FD68" s="35"/>
      <c r="FF68" s="27" t="str">
        <f>IF(ISBLANK(FD68),"","Personal")</f>
        <v/>
      </c>
      <c r="FH68" s="27"/>
      <c r="FK68" s="27"/>
      <c r="FN68" s="27"/>
      <c r="FQ68" s="27"/>
      <c r="FT68" s="27"/>
      <c r="FV68" s="28"/>
      <c r="FY68" s="35"/>
      <c r="GA68" s="27" t="str">
        <f>IF(ISBLANK(FY68),"","Personal")</f>
        <v/>
      </c>
      <c r="GC68" s="27"/>
      <c r="GF68" s="27"/>
      <c r="GI68" s="27"/>
      <c r="GL68" s="27"/>
      <c r="GO68" s="27"/>
      <c r="GQ68" s="28"/>
      <c r="GT68" s="35"/>
      <c r="GV68" s="27" t="str">
        <f>IF(ISBLANK(GT68),"","Personal")</f>
        <v/>
      </c>
      <c r="GX68" s="27"/>
      <c r="HA68" s="27"/>
      <c r="HD68" s="27"/>
      <c r="HG68" s="27"/>
      <c r="HJ68" s="27"/>
      <c r="HL68" s="28"/>
      <c r="HO68" s="28"/>
      <c r="HR68" s="27" t="str">
        <f>IF(ISBLANK(HP68),"","Personal")</f>
        <v/>
      </c>
      <c r="HT68" s="27"/>
      <c r="HW68" s="27"/>
      <c r="HZ68" s="27"/>
      <c r="IC68" s="27"/>
      <c r="IF68" s="27"/>
      <c r="IH68" s="28"/>
      <c r="IK68" s="35"/>
      <c r="IM68" s="27" t="str">
        <f>IF(ISBLANK(IK68),"","Personal")</f>
        <v/>
      </c>
      <c r="IO68" s="27"/>
      <c r="IR68" s="27"/>
      <c r="IU68" s="27"/>
      <c r="IX68" s="27"/>
      <c r="JA68" s="27"/>
      <c r="JC68" s="28"/>
      <c r="JF68" s="35"/>
      <c r="JH68" s="27" t="str">
        <f>IF(ISBLANK(JF68),"","Personal")</f>
        <v/>
      </c>
      <c r="JJ68" s="27"/>
      <c r="JM68" s="27"/>
      <c r="JP68" s="27"/>
      <c r="JS68" s="27"/>
      <c r="JV68" s="27"/>
      <c r="JX68" s="28"/>
      <c r="KA68" s="35"/>
      <c r="KC68" s="27" t="str">
        <f>IF(ISBLANK(KA68),"","Personal")</f>
        <v/>
      </c>
      <c r="KE68" s="27"/>
      <c r="KH68" s="27"/>
      <c r="KK68" s="27"/>
      <c r="KN68" s="27"/>
      <c r="KQ68" s="27"/>
      <c r="KS68" s="28"/>
      <c r="KV68" s="35"/>
      <c r="KX68" s="27" t="str">
        <f>IF(ISBLANK(KV68),"","Personal")</f>
        <v/>
      </c>
      <c r="KZ68" s="27"/>
      <c r="LC68" s="27"/>
      <c r="LF68" s="27"/>
      <c r="LI68" s="27"/>
      <c r="LL68" s="27"/>
      <c r="LN68" s="28"/>
      <c r="LQ68" s="35"/>
      <c r="LS68" s="27" t="str">
        <f>IF(ISBLANK(LQ68),"","Personal")</f>
        <v/>
      </c>
      <c r="LU68" s="27"/>
      <c r="LX68" s="27"/>
      <c r="MA68" s="27"/>
      <c r="MD68" s="27"/>
      <c r="MG68" s="27"/>
      <c r="MI68" s="28"/>
      <c r="ML68" s="35"/>
      <c r="MN68" s="27" t="str">
        <f>IF(ISBLANK(ML68),"","Personal")</f>
        <v/>
      </c>
      <c r="MP68" s="27"/>
      <c r="MS68" s="27"/>
      <c r="MV68" s="27"/>
      <c r="MY68" s="27"/>
      <c r="NB68" s="27"/>
      <c r="ND68" s="28"/>
      <c r="NG68" s="35"/>
      <c r="NI68" s="27" t="str">
        <f>IF(ISBLANK(NG68),"","Personal")</f>
        <v/>
      </c>
      <c r="NK68" s="27"/>
      <c r="NN68" s="27"/>
      <c r="NQ68" s="27"/>
      <c r="NT68" s="27"/>
      <c r="NW68" s="27"/>
      <c r="NY68" s="28"/>
      <c r="OB68" s="35"/>
      <c r="OD68" s="27" t="str">
        <f>IF(ISBLANK(OB68),"","Personal")</f>
        <v/>
      </c>
      <c r="OF68" s="27"/>
      <c r="OI68" s="27"/>
      <c r="OL68" s="27"/>
      <c r="OO68" s="27"/>
      <c r="OR68" s="27"/>
      <c r="OT68" s="28"/>
      <c r="OW68" s="35"/>
      <c r="OZ68" s="27"/>
      <c r="PC68" s="27"/>
      <c r="PF68" s="27"/>
      <c r="PI68" s="27"/>
      <c r="PL68" s="27"/>
      <c r="PN68" s="28"/>
      <c r="PQ68" s="28"/>
      <c r="PR68" s="29"/>
      <c r="PS68" s="30" t="str">
        <f>IF(ISBLANK(PR68),"","Organizational")</f>
        <v/>
      </c>
      <c r="PU68" s="32"/>
      <c r="PV68" s="30" t="str">
        <f>IF(ISBLANK(PU68),"","Organizational")</f>
        <v/>
      </c>
      <c r="PX68" s="32"/>
      <c r="PY68" s="30" t="str">
        <f>IF(ISBLANK(PX68),"","Organizational")</f>
        <v/>
      </c>
      <c r="QA68" s="27" t="str">
        <f>IF(ISBLANK(PZ68),"",IF(ISBLANK(VLOOKUP(PZ68,role!A:E,2,FALSE)),"",VLOOKUP(PZ68,role!A:E,2,FALSE)))</f>
        <v/>
      </c>
      <c r="QB68" s="27" t="str">
        <f>IF(ISBLANK(PZ68),"",IF(ISBLANK(VLOOKUP(PZ68,role!A:E,3,FALSE)),"",VLOOKUP(PZ68,role!A:E,3,FALSE)))</f>
        <v/>
      </c>
      <c r="QC68" s="27" t="str">
        <f>IF(ISBLANK(PZ68),"",IF(ISBLANK(VLOOKUP(PZ68,role!A:E,4,FALSE)),"",VLOOKUP(PZ68,role!A:E,4,FALSE)))</f>
        <v/>
      </c>
      <c r="QD68" s="27" t="str">
        <f>IF(ISBLANK(PZ68),"",IF(ISBLANK(VLOOKUP(PZ68,role!A:E,5,FALSE)),"",VLOOKUP(PZ68,role!A:E,5,FALSE)))</f>
        <v/>
      </c>
      <c r="QE68" s="27" t="str">
        <f>IF(ISBLANK(PZ68),"",VLOOKUP(PZ68,role!A:F,6,FALSE))</f>
        <v/>
      </c>
      <c r="QF68" s="32"/>
      <c r="QG68" s="30" t="str">
        <f>IF(ISBLANK(QF68),"","Organizational")</f>
        <v/>
      </c>
      <c r="QI68" s="32"/>
      <c r="QJ68" s="30" t="str">
        <f>IF(ISBLANK(QI68),"","Organizational")</f>
        <v/>
      </c>
      <c r="QL68" s="28"/>
      <c r="QM68" s="32"/>
      <c r="QN68" s="30" t="str">
        <f>IF(ISBLANK(QM68),"","Organizational")</f>
        <v/>
      </c>
      <c r="QP68" s="32"/>
      <c r="QQ68" s="30" t="str">
        <f>IF(ISBLANK(QP68),"","Organizational")</f>
        <v/>
      </c>
      <c r="QS68" s="32"/>
      <c r="QT68" s="30" t="str">
        <f>IF(ISBLANK(QS68),"","Organizational")</f>
        <v/>
      </c>
      <c r="QV68" s="32"/>
      <c r="QW68" s="30" t="str">
        <f>IF(ISBLANK(QV68),"","Organizational")</f>
        <v/>
      </c>
      <c r="QY68" s="32"/>
      <c r="QZ68" s="30" t="str">
        <f>IF(ISBLANK(QY68),"","Organizational")</f>
        <v/>
      </c>
      <c r="RB68" s="28"/>
      <c r="RC68" s="29"/>
      <c r="RE68" s="27" t="str">
        <f t="shared" si="1"/>
        <v/>
      </c>
      <c r="RF68" s="35"/>
      <c r="RP68" s="28"/>
      <c r="RV68" s="28"/>
      <c r="SB68" s="28"/>
      <c r="SH68" s="28"/>
      <c r="SN68" s="28"/>
      <c r="ST68" s="31"/>
      <c r="SU68" s="50"/>
      <c r="SV68" s="50"/>
      <c r="SW68" s="52"/>
      <c r="SX68" s="50"/>
      <c r="SY68" s="50"/>
      <c r="SZ68" s="52"/>
      <c r="TA68" s="52"/>
      <c r="TB68" s="50"/>
      <c r="TC68" s="52"/>
      <c r="TD68" s="52"/>
      <c r="TE68" s="50"/>
      <c r="TF68" s="52"/>
      <c r="TG68" s="52"/>
      <c r="TH68" s="50"/>
      <c r="TI68" s="52"/>
      <c r="TJ68" s="33"/>
      <c r="TK68" s="29"/>
      <c r="TL68" s="32"/>
      <c r="TM68" s="30" t="str">
        <f t="shared" si="2"/>
        <v/>
      </c>
      <c r="TN68" s="27" t="str">
        <f t="shared" si="3"/>
        <v/>
      </c>
      <c r="TU68" s="27"/>
      <c r="TW68" s="27"/>
      <c r="TY68" s="27"/>
      <c r="UA68" s="27"/>
      <c r="UC68" s="27"/>
      <c r="UE68" s="27"/>
      <c r="UG68" s="33"/>
      <c r="UH68" s="27"/>
      <c r="UI68" s="27"/>
      <c r="UJ68" s="27"/>
      <c r="UK68" s="27"/>
      <c r="UL68" s="27"/>
      <c r="UM68" s="27"/>
      <c r="UN68" s="27"/>
      <c r="UO68" s="27"/>
      <c r="UP68" s="27"/>
    </row>
    <row r="69" spans="3:562" s="26" customFormat="1" x14ac:dyDescent="0.35">
      <c r="C69" s="27" t="str">
        <f t="shared" ref="C69:C100" si="4">IF(ISBLANK(A69),"",CONCATENATE("https://purl.stanford.edu/",A69))</f>
        <v/>
      </c>
      <c r="H69" s="27"/>
      <c r="I69" s="27"/>
      <c r="J69" s="27"/>
      <c r="L69" s="29"/>
      <c r="N69" s="27" t="str">
        <f>IF(ISBLANK(L69),"","Personal")</f>
        <v/>
      </c>
      <c r="P69" s="27"/>
      <c r="S69" s="27"/>
      <c r="V69" s="27"/>
      <c r="Y69" s="27"/>
      <c r="AB69" s="27"/>
      <c r="AD69" s="28"/>
      <c r="AG69" s="35"/>
      <c r="AI69" s="27" t="str">
        <f>IF(ISBLANK(AG69),"","Personal")</f>
        <v/>
      </c>
      <c r="AK69" s="27"/>
      <c r="AN69" s="27"/>
      <c r="AQ69" s="27"/>
      <c r="AT69" s="27"/>
      <c r="AW69" s="27"/>
      <c r="AY69" s="28"/>
      <c r="BB69" s="35"/>
      <c r="BD69" s="27" t="str">
        <f>IF(ISBLANK(BB69),"","Personal")</f>
        <v/>
      </c>
      <c r="BF69" s="27"/>
      <c r="BI69" s="27"/>
      <c r="BL69" s="27"/>
      <c r="BO69" s="27"/>
      <c r="BR69" s="27"/>
      <c r="BT69" s="28"/>
      <c r="BW69" s="35"/>
      <c r="BY69" s="27" t="str">
        <f>IF(ISBLANK(BW69),"","Personal")</f>
        <v/>
      </c>
      <c r="CA69" s="27"/>
      <c r="CD69" s="27"/>
      <c r="CG69" s="27"/>
      <c r="CJ69" s="27"/>
      <c r="CM69" s="27"/>
      <c r="CO69" s="28"/>
      <c r="CR69" s="35"/>
      <c r="CT69" s="27" t="str">
        <f>IF(ISBLANK(CR69),"","Personal")</f>
        <v/>
      </c>
      <c r="CV69" s="27"/>
      <c r="CY69" s="27"/>
      <c r="DB69" s="27"/>
      <c r="DE69" s="27"/>
      <c r="DH69" s="27"/>
      <c r="DJ69" s="28"/>
      <c r="DM69" s="28"/>
      <c r="DP69" s="27" t="str">
        <f>IF(ISBLANK(DN69),"","Personal")</f>
        <v/>
      </c>
      <c r="DR69" s="27"/>
      <c r="DU69" s="27"/>
      <c r="DX69" s="27"/>
      <c r="EA69" s="27"/>
      <c r="ED69" s="27"/>
      <c r="EF69" s="28"/>
      <c r="EI69" s="35"/>
      <c r="EK69" s="27" t="str">
        <f>IF(ISBLANK(EI69),"","Personal")</f>
        <v/>
      </c>
      <c r="EM69" s="27"/>
      <c r="EP69" s="27"/>
      <c r="ES69" s="27"/>
      <c r="EV69" s="27"/>
      <c r="EY69" s="27"/>
      <c r="FA69" s="28"/>
      <c r="FD69" s="35"/>
      <c r="FF69" s="27" t="str">
        <f>IF(ISBLANK(FD69),"","Personal")</f>
        <v/>
      </c>
      <c r="FH69" s="27"/>
      <c r="FK69" s="27"/>
      <c r="FN69" s="27"/>
      <c r="FQ69" s="27"/>
      <c r="FT69" s="27"/>
      <c r="FV69" s="28"/>
      <c r="FY69" s="35"/>
      <c r="GA69" s="27" t="str">
        <f>IF(ISBLANK(FY69),"","Personal")</f>
        <v/>
      </c>
      <c r="GC69" s="27"/>
      <c r="GF69" s="27"/>
      <c r="GI69" s="27"/>
      <c r="GL69" s="27"/>
      <c r="GO69" s="27"/>
      <c r="GQ69" s="28"/>
      <c r="GT69" s="35"/>
      <c r="GV69" s="27" t="str">
        <f>IF(ISBLANK(GT69),"","Personal")</f>
        <v/>
      </c>
      <c r="GX69" s="27"/>
      <c r="HA69" s="27"/>
      <c r="HD69" s="27"/>
      <c r="HG69" s="27"/>
      <c r="HJ69" s="27"/>
      <c r="HL69" s="28"/>
      <c r="HO69" s="28"/>
      <c r="HR69" s="27" t="str">
        <f>IF(ISBLANK(HP69),"","Personal")</f>
        <v/>
      </c>
      <c r="HT69" s="27"/>
      <c r="HW69" s="27"/>
      <c r="HZ69" s="27"/>
      <c r="IC69" s="27"/>
      <c r="IF69" s="27"/>
      <c r="IH69" s="28"/>
      <c r="IK69" s="35"/>
      <c r="IM69" s="27" t="str">
        <f>IF(ISBLANK(IK69),"","Personal")</f>
        <v/>
      </c>
      <c r="IO69" s="27"/>
      <c r="IR69" s="27"/>
      <c r="IU69" s="27"/>
      <c r="IX69" s="27"/>
      <c r="JA69" s="27"/>
      <c r="JC69" s="28"/>
      <c r="JF69" s="35"/>
      <c r="JH69" s="27" t="str">
        <f>IF(ISBLANK(JF69),"","Personal")</f>
        <v/>
      </c>
      <c r="JJ69" s="27"/>
      <c r="JM69" s="27"/>
      <c r="JP69" s="27"/>
      <c r="JS69" s="27"/>
      <c r="JV69" s="27"/>
      <c r="JX69" s="28"/>
      <c r="KA69" s="35"/>
      <c r="KC69" s="27" t="str">
        <f>IF(ISBLANK(KA69),"","Personal")</f>
        <v/>
      </c>
      <c r="KE69" s="27"/>
      <c r="KH69" s="27"/>
      <c r="KK69" s="27"/>
      <c r="KN69" s="27"/>
      <c r="KQ69" s="27"/>
      <c r="KS69" s="28"/>
      <c r="KV69" s="35"/>
      <c r="KX69" s="27" t="str">
        <f>IF(ISBLANK(KV69),"","Personal")</f>
        <v/>
      </c>
      <c r="KZ69" s="27"/>
      <c r="LC69" s="27"/>
      <c r="LF69" s="27"/>
      <c r="LI69" s="27"/>
      <c r="LL69" s="27"/>
      <c r="LN69" s="28"/>
      <c r="LQ69" s="35"/>
      <c r="LS69" s="27" t="str">
        <f>IF(ISBLANK(LQ69),"","Personal")</f>
        <v/>
      </c>
      <c r="LU69" s="27"/>
      <c r="LX69" s="27"/>
      <c r="MA69" s="27"/>
      <c r="MD69" s="27"/>
      <c r="MG69" s="27"/>
      <c r="MI69" s="28"/>
      <c r="ML69" s="35"/>
      <c r="MN69" s="27" t="str">
        <f>IF(ISBLANK(ML69),"","Personal")</f>
        <v/>
      </c>
      <c r="MP69" s="27"/>
      <c r="MS69" s="27"/>
      <c r="MV69" s="27"/>
      <c r="MY69" s="27"/>
      <c r="NB69" s="27"/>
      <c r="ND69" s="28"/>
      <c r="NG69" s="35"/>
      <c r="NI69" s="27" t="str">
        <f>IF(ISBLANK(NG69),"","Personal")</f>
        <v/>
      </c>
      <c r="NK69" s="27"/>
      <c r="NN69" s="27"/>
      <c r="NQ69" s="27"/>
      <c r="NT69" s="27"/>
      <c r="NW69" s="27"/>
      <c r="NY69" s="28"/>
      <c r="OB69" s="35"/>
      <c r="OD69" s="27" t="str">
        <f>IF(ISBLANK(OB69),"","Personal")</f>
        <v/>
      </c>
      <c r="OF69" s="27"/>
      <c r="OI69" s="27"/>
      <c r="OL69" s="27"/>
      <c r="OO69" s="27"/>
      <c r="OR69" s="27"/>
      <c r="OT69" s="28"/>
      <c r="OW69" s="35"/>
      <c r="OZ69" s="27"/>
      <c r="PC69" s="27"/>
      <c r="PF69" s="27"/>
      <c r="PI69" s="27"/>
      <c r="PL69" s="27"/>
      <c r="PN69" s="28"/>
      <c r="PQ69" s="28"/>
      <c r="PR69" s="29"/>
      <c r="PS69" s="30" t="str">
        <f>IF(ISBLANK(PR69),"","Organizational")</f>
        <v/>
      </c>
      <c r="PU69" s="32"/>
      <c r="PV69" s="30" t="str">
        <f>IF(ISBLANK(PU69),"","Organizational")</f>
        <v/>
      </c>
      <c r="PX69" s="32"/>
      <c r="PY69" s="30" t="str">
        <f>IF(ISBLANK(PX69),"","Organizational")</f>
        <v/>
      </c>
      <c r="QA69" s="27" t="str">
        <f>IF(ISBLANK(PZ69),"",IF(ISBLANK(VLOOKUP(PZ69,role!A:E,2,FALSE)),"",VLOOKUP(PZ69,role!A:E,2,FALSE)))</f>
        <v/>
      </c>
      <c r="QB69" s="27" t="str">
        <f>IF(ISBLANK(PZ69),"",IF(ISBLANK(VLOOKUP(PZ69,role!A:E,3,FALSE)),"",VLOOKUP(PZ69,role!A:E,3,FALSE)))</f>
        <v/>
      </c>
      <c r="QC69" s="27" t="str">
        <f>IF(ISBLANK(PZ69),"",IF(ISBLANK(VLOOKUP(PZ69,role!A:E,4,FALSE)),"",VLOOKUP(PZ69,role!A:E,4,FALSE)))</f>
        <v/>
      </c>
      <c r="QD69" s="27" t="str">
        <f>IF(ISBLANK(PZ69),"",IF(ISBLANK(VLOOKUP(PZ69,role!A:E,5,FALSE)),"",VLOOKUP(PZ69,role!A:E,5,FALSE)))</f>
        <v/>
      </c>
      <c r="QE69" s="27" t="str">
        <f>IF(ISBLANK(PZ69),"",VLOOKUP(PZ69,role!A:F,6,FALSE))</f>
        <v/>
      </c>
      <c r="QF69" s="32"/>
      <c r="QG69" s="30" t="str">
        <f>IF(ISBLANK(QF69),"","Organizational")</f>
        <v/>
      </c>
      <c r="QI69" s="32"/>
      <c r="QJ69" s="30" t="str">
        <f>IF(ISBLANK(QI69),"","Organizational")</f>
        <v/>
      </c>
      <c r="QL69" s="28"/>
      <c r="QM69" s="32"/>
      <c r="QN69" s="30" t="str">
        <f>IF(ISBLANK(QM69),"","Organizational")</f>
        <v/>
      </c>
      <c r="QP69" s="32"/>
      <c r="QQ69" s="30" t="str">
        <f>IF(ISBLANK(QP69),"","Organizational")</f>
        <v/>
      </c>
      <c r="QS69" s="32"/>
      <c r="QT69" s="30" t="str">
        <f>IF(ISBLANK(QS69),"","Organizational")</f>
        <v/>
      </c>
      <c r="QV69" s="32"/>
      <c r="QW69" s="30" t="str">
        <f>IF(ISBLANK(QV69),"","Organizational")</f>
        <v/>
      </c>
      <c r="QY69" s="32"/>
      <c r="QZ69" s="30" t="str">
        <f>IF(ISBLANK(QY69),"","Organizational")</f>
        <v/>
      </c>
      <c r="RB69" s="28"/>
      <c r="RC69" s="29"/>
      <c r="RE69" s="27" t="str">
        <f t="shared" ref="RE69:RE100" si="5">IF(ISBLANK(RD69),"","Project name")</f>
        <v/>
      </c>
      <c r="RF69" s="35"/>
      <c r="RP69" s="28"/>
      <c r="RV69" s="28"/>
      <c r="SB69" s="28"/>
      <c r="SH69" s="28"/>
      <c r="SN69" s="28"/>
      <c r="ST69" s="31"/>
      <c r="SU69" s="50"/>
      <c r="SV69" s="50"/>
      <c r="SW69" s="52"/>
      <c r="SX69" s="50"/>
      <c r="SY69" s="50"/>
      <c r="SZ69" s="52"/>
      <c r="TA69" s="52"/>
      <c r="TB69" s="50"/>
      <c r="TC69" s="52"/>
      <c r="TD69" s="52"/>
      <c r="TE69" s="50"/>
      <c r="TF69" s="52"/>
      <c r="TG69" s="52"/>
      <c r="TH69" s="50"/>
      <c r="TI69" s="52"/>
      <c r="TJ69" s="33"/>
      <c r="TK69" s="29"/>
      <c r="TL69" s="32"/>
      <c r="TM69" s="30" t="str">
        <f t="shared" ref="TM69:TM100" si="6">IF(AND(ISBLANK(TK69),ISBLANK(TL69)),"",TRIM(CONCATENATE(TK69," ",TL69)))</f>
        <v/>
      </c>
      <c r="TN69" s="27" t="str">
        <f t="shared" ref="TN69:TN100" si="7">IF(AND(ISBLANK(TK69),ISBLANK(TL69)),"","Funding information")</f>
        <v/>
      </c>
      <c r="TU69" s="27"/>
      <c r="TW69" s="27"/>
      <c r="TY69" s="27"/>
      <c r="UA69" s="27"/>
      <c r="UC69" s="27"/>
      <c r="UE69" s="27"/>
      <c r="UG69" s="33"/>
      <c r="UH69" s="27"/>
      <c r="UI69" s="27"/>
      <c r="UJ69" s="27"/>
      <c r="UK69" s="27"/>
      <c r="UL69" s="27"/>
      <c r="UM69" s="27"/>
      <c r="UN69" s="27"/>
      <c r="UO69" s="27"/>
      <c r="UP69" s="27"/>
    </row>
    <row r="70" spans="3:562" s="26" customFormat="1" x14ac:dyDescent="0.35">
      <c r="C70" s="27" t="str">
        <f t="shared" si="4"/>
        <v/>
      </c>
      <c r="H70" s="27"/>
      <c r="I70" s="27"/>
      <c r="J70" s="27"/>
      <c r="L70" s="29"/>
      <c r="N70" s="27" t="str">
        <f>IF(ISBLANK(L70),"","Personal")</f>
        <v/>
      </c>
      <c r="P70" s="27"/>
      <c r="S70" s="27"/>
      <c r="V70" s="27"/>
      <c r="Y70" s="27"/>
      <c r="AB70" s="27"/>
      <c r="AD70" s="28"/>
      <c r="AG70" s="35"/>
      <c r="AI70" s="27" t="str">
        <f>IF(ISBLANK(AG70),"","Personal")</f>
        <v/>
      </c>
      <c r="AK70" s="27"/>
      <c r="AN70" s="27"/>
      <c r="AQ70" s="27"/>
      <c r="AT70" s="27"/>
      <c r="AW70" s="27"/>
      <c r="AY70" s="28"/>
      <c r="BB70" s="35"/>
      <c r="BD70" s="27" t="str">
        <f>IF(ISBLANK(BB70),"","Personal")</f>
        <v/>
      </c>
      <c r="BF70" s="27"/>
      <c r="BI70" s="27"/>
      <c r="BL70" s="27"/>
      <c r="BO70" s="27"/>
      <c r="BR70" s="27"/>
      <c r="BT70" s="28"/>
      <c r="BW70" s="35"/>
      <c r="BY70" s="27" t="str">
        <f>IF(ISBLANK(BW70),"","Personal")</f>
        <v/>
      </c>
      <c r="CA70" s="27"/>
      <c r="CD70" s="27"/>
      <c r="CG70" s="27"/>
      <c r="CJ70" s="27"/>
      <c r="CM70" s="27"/>
      <c r="CO70" s="28"/>
      <c r="CR70" s="35"/>
      <c r="CT70" s="27" t="str">
        <f>IF(ISBLANK(CR70),"","Personal")</f>
        <v/>
      </c>
      <c r="CV70" s="27"/>
      <c r="CY70" s="27"/>
      <c r="DB70" s="27"/>
      <c r="DE70" s="27"/>
      <c r="DH70" s="27"/>
      <c r="DJ70" s="28"/>
      <c r="DM70" s="28"/>
      <c r="DP70" s="27" t="str">
        <f>IF(ISBLANK(DN70),"","Personal")</f>
        <v/>
      </c>
      <c r="DR70" s="27"/>
      <c r="DU70" s="27"/>
      <c r="DX70" s="27"/>
      <c r="EA70" s="27"/>
      <c r="ED70" s="27"/>
      <c r="EF70" s="28"/>
      <c r="EI70" s="35"/>
      <c r="EK70" s="27" t="str">
        <f>IF(ISBLANK(EI70),"","Personal")</f>
        <v/>
      </c>
      <c r="EM70" s="27"/>
      <c r="EP70" s="27"/>
      <c r="ES70" s="27"/>
      <c r="EV70" s="27"/>
      <c r="EY70" s="27"/>
      <c r="FA70" s="28"/>
      <c r="FD70" s="35"/>
      <c r="FF70" s="27" t="str">
        <f>IF(ISBLANK(FD70),"","Personal")</f>
        <v/>
      </c>
      <c r="FH70" s="27"/>
      <c r="FK70" s="27"/>
      <c r="FN70" s="27"/>
      <c r="FQ70" s="27"/>
      <c r="FT70" s="27"/>
      <c r="FV70" s="28"/>
      <c r="FY70" s="35"/>
      <c r="GA70" s="27" t="str">
        <f>IF(ISBLANK(FY70),"","Personal")</f>
        <v/>
      </c>
      <c r="GC70" s="27"/>
      <c r="GF70" s="27"/>
      <c r="GI70" s="27"/>
      <c r="GL70" s="27"/>
      <c r="GO70" s="27"/>
      <c r="GQ70" s="28"/>
      <c r="GT70" s="35"/>
      <c r="GV70" s="27" t="str">
        <f>IF(ISBLANK(GT70),"","Personal")</f>
        <v/>
      </c>
      <c r="GX70" s="27"/>
      <c r="HA70" s="27"/>
      <c r="HD70" s="27"/>
      <c r="HG70" s="27"/>
      <c r="HJ70" s="27"/>
      <c r="HL70" s="28"/>
      <c r="HO70" s="28"/>
      <c r="HR70" s="27" t="str">
        <f>IF(ISBLANK(HP70),"","Personal")</f>
        <v/>
      </c>
      <c r="HT70" s="27"/>
      <c r="HW70" s="27"/>
      <c r="HZ70" s="27"/>
      <c r="IC70" s="27"/>
      <c r="IF70" s="27"/>
      <c r="IH70" s="28"/>
      <c r="IK70" s="35"/>
      <c r="IM70" s="27" t="str">
        <f>IF(ISBLANK(IK70),"","Personal")</f>
        <v/>
      </c>
      <c r="IO70" s="27"/>
      <c r="IR70" s="27"/>
      <c r="IU70" s="27"/>
      <c r="IX70" s="27"/>
      <c r="JA70" s="27"/>
      <c r="JC70" s="28"/>
      <c r="JF70" s="35"/>
      <c r="JH70" s="27" t="str">
        <f>IF(ISBLANK(JF70),"","Personal")</f>
        <v/>
      </c>
      <c r="JJ70" s="27"/>
      <c r="JM70" s="27"/>
      <c r="JP70" s="27"/>
      <c r="JS70" s="27"/>
      <c r="JV70" s="27"/>
      <c r="JX70" s="28"/>
      <c r="KA70" s="35"/>
      <c r="KC70" s="27" t="str">
        <f>IF(ISBLANK(KA70),"","Personal")</f>
        <v/>
      </c>
      <c r="KE70" s="27"/>
      <c r="KH70" s="27"/>
      <c r="KK70" s="27"/>
      <c r="KN70" s="27"/>
      <c r="KQ70" s="27"/>
      <c r="KS70" s="28"/>
      <c r="KV70" s="35"/>
      <c r="KX70" s="27" t="str">
        <f>IF(ISBLANK(KV70),"","Personal")</f>
        <v/>
      </c>
      <c r="KZ70" s="27"/>
      <c r="LC70" s="27"/>
      <c r="LF70" s="27"/>
      <c r="LI70" s="27"/>
      <c r="LL70" s="27"/>
      <c r="LN70" s="28"/>
      <c r="LQ70" s="35"/>
      <c r="LS70" s="27" t="str">
        <f>IF(ISBLANK(LQ70),"","Personal")</f>
        <v/>
      </c>
      <c r="LU70" s="27"/>
      <c r="LX70" s="27"/>
      <c r="MA70" s="27"/>
      <c r="MD70" s="27"/>
      <c r="MG70" s="27"/>
      <c r="MI70" s="28"/>
      <c r="ML70" s="35"/>
      <c r="MN70" s="27" t="str">
        <f>IF(ISBLANK(ML70),"","Personal")</f>
        <v/>
      </c>
      <c r="MP70" s="27"/>
      <c r="MS70" s="27"/>
      <c r="MV70" s="27"/>
      <c r="MY70" s="27"/>
      <c r="NB70" s="27"/>
      <c r="ND70" s="28"/>
      <c r="NG70" s="35"/>
      <c r="NI70" s="27" t="str">
        <f>IF(ISBLANK(NG70),"","Personal")</f>
        <v/>
      </c>
      <c r="NK70" s="27"/>
      <c r="NN70" s="27"/>
      <c r="NQ70" s="27"/>
      <c r="NT70" s="27"/>
      <c r="NW70" s="27"/>
      <c r="NY70" s="28"/>
      <c r="OB70" s="35"/>
      <c r="OD70" s="27" t="str">
        <f>IF(ISBLANK(OB70),"","Personal")</f>
        <v/>
      </c>
      <c r="OF70" s="27"/>
      <c r="OI70" s="27"/>
      <c r="OL70" s="27"/>
      <c r="OO70" s="27"/>
      <c r="OR70" s="27"/>
      <c r="OT70" s="28"/>
      <c r="OW70" s="35"/>
      <c r="OZ70" s="27"/>
      <c r="PC70" s="27"/>
      <c r="PF70" s="27"/>
      <c r="PI70" s="27"/>
      <c r="PL70" s="27"/>
      <c r="PN70" s="28"/>
      <c r="PQ70" s="28"/>
      <c r="PR70" s="29"/>
      <c r="PS70" s="30" t="str">
        <f>IF(ISBLANK(PR70),"","Organizational")</f>
        <v/>
      </c>
      <c r="PU70" s="32"/>
      <c r="PV70" s="30" t="str">
        <f>IF(ISBLANK(PU70),"","Organizational")</f>
        <v/>
      </c>
      <c r="PX70" s="32"/>
      <c r="PY70" s="30" t="str">
        <f>IF(ISBLANK(PX70),"","Organizational")</f>
        <v/>
      </c>
      <c r="QA70" s="27" t="str">
        <f>IF(ISBLANK(PZ70),"",IF(ISBLANK(VLOOKUP(PZ70,role!A:E,2,FALSE)),"",VLOOKUP(PZ70,role!A:E,2,FALSE)))</f>
        <v/>
      </c>
      <c r="QB70" s="27" t="str">
        <f>IF(ISBLANK(PZ70),"",IF(ISBLANK(VLOOKUP(PZ70,role!A:E,3,FALSE)),"",VLOOKUP(PZ70,role!A:E,3,FALSE)))</f>
        <v/>
      </c>
      <c r="QC70" s="27" t="str">
        <f>IF(ISBLANK(PZ70),"",IF(ISBLANK(VLOOKUP(PZ70,role!A:E,4,FALSE)),"",VLOOKUP(PZ70,role!A:E,4,FALSE)))</f>
        <v/>
      </c>
      <c r="QD70" s="27" t="str">
        <f>IF(ISBLANK(PZ70),"",IF(ISBLANK(VLOOKUP(PZ70,role!A:E,5,FALSE)),"",VLOOKUP(PZ70,role!A:E,5,FALSE)))</f>
        <v/>
      </c>
      <c r="QE70" s="27" t="str">
        <f>IF(ISBLANK(PZ70),"",VLOOKUP(PZ70,role!A:F,6,FALSE))</f>
        <v/>
      </c>
      <c r="QF70" s="32"/>
      <c r="QG70" s="30" t="str">
        <f>IF(ISBLANK(QF70),"","Organizational")</f>
        <v/>
      </c>
      <c r="QI70" s="32"/>
      <c r="QJ70" s="30" t="str">
        <f>IF(ISBLANK(QI70),"","Organizational")</f>
        <v/>
      </c>
      <c r="QL70" s="28"/>
      <c r="QM70" s="32"/>
      <c r="QN70" s="30" t="str">
        <f>IF(ISBLANK(QM70),"","Organizational")</f>
        <v/>
      </c>
      <c r="QP70" s="32"/>
      <c r="QQ70" s="30" t="str">
        <f>IF(ISBLANK(QP70),"","Organizational")</f>
        <v/>
      </c>
      <c r="QS70" s="32"/>
      <c r="QT70" s="30" t="str">
        <f>IF(ISBLANK(QS70),"","Organizational")</f>
        <v/>
      </c>
      <c r="QV70" s="32"/>
      <c r="QW70" s="30" t="str">
        <f>IF(ISBLANK(QV70),"","Organizational")</f>
        <v/>
      </c>
      <c r="QY70" s="32"/>
      <c r="QZ70" s="30" t="str">
        <f>IF(ISBLANK(QY70),"","Organizational")</f>
        <v/>
      </c>
      <c r="RB70" s="28"/>
      <c r="RC70" s="29"/>
      <c r="RE70" s="27" t="str">
        <f t="shared" si="5"/>
        <v/>
      </c>
      <c r="RF70" s="35"/>
      <c r="RP70" s="28"/>
      <c r="RV70" s="28"/>
      <c r="SB70" s="28"/>
      <c r="SH70" s="28"/>
      <c r="SN70" s="28"/>
      <c r="ST70" s="31"/>
      <c r="SU70" s="50"/>
      <c r="SV70" s="50"/>
      <c r="SW70" s="52"/>
      <c r="SX70" s="50"/>
      <c r="SY70" s="50"/>
      <c r="SZ70" s="52"/>
      <c r="TA70" s="52"/>
      <c r="TB70" s="50"/>
      <c r="TC70" s="52"/>
      <c r="TD70" s="52"/>
      <c r="TE70" s="50"/>
      <c r="TF70" s="52"/>
      <c r="TG70" s="52"/>
      <c r="TH70" s="50"/>
      <c r="TI70" s="52"/>
      <c r="TJ70" s="33"/>
      <c r="TK70" s="29"/>
      <c r="TL70" s="32"/>
      <c r="TM70" s="30" t="str">
        <f t="shared" si="6"/>
        <v/>
      </c>
      <c r="TN70" s="27" t="str">
        <f t="shared" si="7"/>
        <v/>
      </c>
      <c r="TU70" s="27"/>
      <c r="TW70" s="27"/>
      <c r="TY70" s="27"/>
      <c r="UA70" s="27"/>
      <c r="UC70" s="27"/>
      <c r="UE70" s="27"/>
      <c r="UG70" s="33"/>
      <c r="UH70" s="27"/>
      <c r="UI70" s="27"/>
      <c r="UJ70" s="27"/>
      <c r="UK70" s="27"/>
      <c r="UL70" s="27"/>
      <c r="UM70" s="27"/>
      <c r="UN70" s="27"/>
      <c r="UO70" s="27"/>
      <c r="UP70" s="27"/>
    </row>
    <row r="71" spans="3:562" s="26" customFormat="1" x14ac:dyDescent="0.35">
      <c r="C71" s="27" t="str">
        <f t="shared" si="4"/>
        <v/>
      </c>
      <c r="H71" s="27"/>
      <c r="I71" s="27"/>
      <c r="J71" s="27"/>
      <c r="L71" s="29"/>
      <c r="N71" s="27" t="str">
        <f>IF(ISBLANK(L71),"","Personal")</f>
        <v/>
      </c>
      <c r="P71" s="27"/>
      <c r="S71" s="27"/>
      <c r="V71" s="27"/>
      <c r="Y71" s="27"/>
      <c r="AB71" s="27"/>
      <c r="AD71" s="28"/>
      <c r="AG71" s="35"/>
      <c r="AI71" s="27" t="str">
        <f>IF(ISBLANK(AG71),"","Personal")</f>
        <v/>
      </c>
      <c r="AK71" s="27"/>
      <c r="AN71" s="27"/>
      <c r="AQ71" s="27"/>
      <c r="AT71" s="27"/>
      <c r="AW71" s="27"/>
      <c r="AY71" s="28"/>
      <c r="BB71" s="35"/>
      <c r="BD71" s="27" t="str">
        <f>IF(ISBLANK(BB71),"","Personal")</f>
        <v/>
      </c>
      <c r="BF71" s="27"/>
      <c r="BI71" s="27"/>
      <c r="BL71" s="27"/>
      <c r="BO71" s="27"/>
      <c r="BR71" s="27"/>
      <c r="BT71" s="28"/>
      <c r="BW71" s="35"/>
      <c r="BY71" s="27" t="str">
        <f>IF(ISBLANK(BW71),"","Personal")</f>
        <v/>
      </c>
      <c r="CA71" s="27"/>
      <c r="CD71" s="27"/>
      <c r="CG71" s="27"/>
      <c r="CJ71" s="27"/>
      <c r="CM71" s="27"/>
      <c r="CO71" s="28"/>
      <c r="CR71" s="35"/>
      <c r="CT71" s="27" t="str">
        <f>IF(ISBLANK(CR71),"","Personal")</f>
        <v/>
      </c>
      <c r="CV71" s="27"/>
      <c r="CY71" s="27"/>
      <c r="DB71" s="27"/>
      <c r="DE71" s="27"/>
      <c r="DH71" s="27"/>
      <c r="DJ71" s="28"/>
      <c r="DM71" s="28"/>
      <c r="DP71" s="27" t="str">
        <f>IF(ISBLANK(DN71),"","Personal")</f>
        <v/>
      </c>
      <c r="DR71" s="27"/>
      <c r="DU71" s="27"/>
      <c r="DX71" s="27"/>
      <c r="EA71" s="27"/>
      <c r="ED71" s="27"/>
      <c r="EF71" s="28"/>
      <c r="EI71" s="35"/>
      <c r="EK71" s="27" t="str">
        <f>IF(ISBLANK(EI71),"","Personal")</f>
        <v/>
      </c>
      <c r="EM71" s="27"/>
      <c r="EP71" s="27"/>
      <c r="ES71" s="27"/>
      <c r="EV71" s="27"/>
      <c r="EY71" s="27"/>
      <c r="FA71" s="28"/>
      <c r="FD71" s="35"/>
      <c r="FF71" s="27" t="str">
        <f>IF(ISBLANK(FD71),"","Personal")</f>
        <v/>
      </c>
      <c r="FH71" s="27"/>
      <c r="FK71" s="27"/>
      <c r="FN71" s="27"/>
      <c r="FQ71" s="27"/>
      <c r="FT71" s="27"/>
      <c r="FV71" s="28"/>
      <c r="FY71" s="35"/>
      <c r="GA71" s="27" t="str">
        <f>IF(ISBLANK(FY71),"","Personal")</f>
        <v/>
      </c>
      <c r="GC71" s="27"/>
      <c r="GF71" s="27"/>
      <c r="GI71" s="27"/>
      <c r="GL71" s="27"/>
      <c r="GO71" s="27"/>
      <c r="GQ71" s="28"/>
      <c r="GT71" s="35"/>
      <c r="GV71" s="27" t="str">
        <f>IF(ISBLANK(GT71),"","Personal")</f>
        <v/>
      </c>
      <c r="GX71" s="27"/>
      <c r="HA71" s="27"/>
      <c r="HD71" s="27"/>
      <c r="HG71" s="27"/>
      <c r="HJ71" s="27"/>
      <c r="HL71" s="28"/>
      <c r="HO71" s="28"/>
      <c r="HR71" s="27" t="str">
        <f>IF(ISBLANK(HP71),"","Personal")</f>
        <v/>
      </c>
      <c r="HT71" s="27"/>
      <c r="HW71" s="27"/>
      <c r="HZ71" s="27"/>
      <c r="IC71" s="27"/>
      <c r="IF71" s="27"/>
      <c r="IH71" s="28"/>
      <c r="IK71" s="35"/>
      <c r="IM71" s="27" t="str">
        <f>IF(ISBLANK(IK71),"","Personal")</f>
        <v/>
      </c>
      <c r="IO71" s="27"/>
      <c r="IR71" s="27"/>
      <c r="IU71" s="27"/>
      <c r="IX71" s="27"/>
      <c r="JA71" s="27"/>
      <c r="JC71" s="28"/>
      <c r="JF71" s="35"/>
      <c r="JH71" s="27" t="str">
        <f>IF(ISBLANK(JF71),"","Personal")</f>
        <v/>
      </c>
      <c r="JJ71" s="27"/>
      <c r="JM71" s="27"/>
      <c r="JP71" s="27"/>
      <c r="JS71" s="27"/>
      <c r="JV71" s="27"/>
      <c r="JX71" s="28"/>
      <c r="KA71" s="35"/>
      <c r="KC71" s="27" t="str">
        <f>IF(ISBLANK(KA71),"","Personal")</f>
        <v/>
      </c>
      <c r="KE71" s="27"/>
      <c r="KH71" s="27"/>
      <c r="KK71" s="27"/>
      <c r="KN71" s="27"/>
      <c r="KQ71" s="27"/>
      <c r="KS71" s="28"/>
      <c r="KV71" s="35"/>
      <c r="KX71" s="27" t="str">
        <f>IF(ISBLANK(KV71),"","Personal")</f>
        <v/>
      </c>
      <c r="KZ71" s="27"/>
      <c r="LC71" s="27"/>
      <c r="LF71" s="27"/>
      <c r="LI71" s="27"/>
      <c r="LL71" s="27"/>
      <c r="LN71" s="28"/>
      <c r="LQ71" s="35"/>
      <c r="LS71" s="27" t="str">
        <f>IF(ISBLANK(LQ71),"","Personal")</f>
        <v/>
      </c>
      <c r="LU71" s="27"/>
      <c r="LX71" s="27"/>
      <c r="MA71" s="27"/>
      <c r="MD71" s="27"/>
      <c r="MG71" s="27"/>
      <c r="MI71" s="28"/>
      <c r="ML71" s="35"/>
      <c r="MN71" s="27" t="str">
        <f>IF(ISBLANK(ML71),"","Personal")</f>
        <v/>
      </c>
      <c r="MP71" s="27"/>
      <c r="MS71" s="27"/>
      <c r="MV71" s="27"/>
      <c r="MY71" s="27"/>
      <c r="NB71" s="27"/>
      <c r="ND71" s="28"/>
      <c r="NG71" s="35"/>
      <c r="NI71" s="27" t="str">
        <f>IF(ISBLANK(NG71),"","Personal")</f>
        <v/>
      </c>
      <c r="NK71" s="27"/>
      <c r="NN71" s="27"/>
      <c r="NQ71" s="27"/>
      <c r="NT71" s="27"/>
      <c r="NW71" s="27"/>
      <c r="NY71" s="28"/>
      <c r="OB71" s="35"/>
      <c r="OD71" s="27" t="str">
        <f>IF(ISBLANK(OB71),"","Personal")</f>
        <v/>
      </c>
      <c r="OF71" s="27"/>
      <c r="OI71" s="27"/>
      <c r="OL71" s="27"/>
      <c r="OO71" s="27"/>
      <c r="OR71" s="27"/>
      <c r="OT71" s="28"/>
      <c r="OW71" s="35"/>
      <c r="OZ71" s="27"/>
      <c r="PC71" s="27"/>
      <c r="PF71" s="27"/>
      <c r="PI71" s="27"/>
      <c r="PL71" s="27"/>
      <c r="PN71" s="28"/>
      <c r="PQ71" s="28"/>
      <c r="PR71" s="29"/>
      <c r="PS71" s="30" t="str">
        <f>IF(ISBLANK(PR71),"","Organizational")</f>
        <v/>
      </c>
      <c r="PU71" s="32"/>
      <c r="PV71" s="30" t="str">
        <f>IF(ISBLANK(PU71),"","Organizational")</f>
        <v/>
      </c>
      <c r="PX71" s="32"/>
      <c r="PY71" s="30" t="str">
        <f>IF(ISBLANK(PX71),"","Organizational")</f>
        <v/>
      </c>
      <c r="QA71" s="27" t="str">
        <f>IF(ISBLANK(PZ71),"",IF(ISBLANK(VLOOKUP(PZ71,role!A:E,2,FALSE)),"",VLOOKUP(PZ71,role!A:E,2,FALSE)))</f>
        <v/>
      </c>
      <c r="QB71" s="27" t="str">
        <f>IF(ISBLANK(PZ71),"",IF(ISBLANK(VLOOKUP(PZ71,role!A:E,3,FALSE)),"",VLOOKUP(PZ71,role!A:E,3,FALSE)))</f>
        <v/>
      </c>
      <c r="QC71" s="27" t="str">
        <f>IF(ISBLANK(PZ71),"",IF(ISBLANK(VLOOKUP(PZ71,role!A:E,4,FALSE)),"",VLOOKUP(PZ71,role!A:E,4,FALSE)))</f>
        <v/>
      </c>
      <c r="QD71" s="27" t="str">
        <f>IF(ISBLANK(PZ71),"",IF(ISBLANK(VLOOKUP(PZ71,role!A:E,5,FALSE)),"",VLOOKUP(PZ71,role!A:E,5,FALSE)))</f>
        <v/>
      </c>
      <c r="QE71" s="27" t="str">
        <f>IF(ISBLANK(PZ71),"",VLOOKUP(PZ71,role!A:F,6,FALSE))</f>
        <v/>
      </c>
      <c r="QF71" s="32"/>
      <c r="QG71" s="30" t="str">
        <f>IF(ISBLANK(QF71),"","Organizational")</f>
        <v/>
      </c>
      <c r="QI71" s="32"/>
      <c r="QJ71" s="30" t="str">
        <f>IF(ISBLANK(QI71),"","Organizational")</f>
        <v/>
      </c>
      <c r="QL71" s="28"/>
      <c r="QM71" s="32"/>
      <c r="QN71" s="30" t="str">
        <f>IF(ISBLANK(QM71),"","Organizational")</f>
        <v/>
      </c>
      <c r="QP71" s="32"/>
      <c r="QQ71" s="30" t="str">
        <f>IF(ISBLANK(QP71),"","Organizational")</f>
        <v/>
      </c>
      <c r="QS71" s="32"/>
      <c r="QT71" s="30" t="str">
        <f>IF(ISBLANK(QS71),"","Organizational")</f>
        <v/>
      </c>
      <c r="QV71" s="32"/>
      <c r="QW71" s="30" t="str">
        <f>IF(ISBLANK(QV71),"","Organizational")</f>
        <v/>
      </c>
      <c r="QY71" s="32"/>
      <c r="QZ71" s="30" t="str">
        <f>IF(ISBLANK(QY71),"","Organizational")</f>
        <v/>
      </c>
      <c r="RB71" s="28"/>
      <c r="RC71" s="29"/>
      <c r="RE71" s="27" t="str">
        <f t="shared" si="5"/>
        <v/>
      </c>
      <c r="RF71" s="35"/>
      <c r="RP71" s="28"/>
      <c r="RV71" s="28"/>
      <c r="SB71" s="28"/>
      <c r="SH71" s="28"/>
      <c r="SN71" s="28"/>
      <c r="ST71" s="31"/>
      <c r="SU71" s="50"/>
      <c r="SV71" s="50"/>
      <c r="SW71" s="52"/>
      <c r="SX71" s="50"/>
      <c r="SY71" s="50"/>
      <c r="SZ71" s="52"/>
      <c r="TA71" s="52"/>
      <c r="TB71" s="50"/>
      <c r="TC71" s="52"/>
      <c r="TD71" s="52"/>
      <c r="TE71" s="50"/>
      <c r="TF71" s="52"/>
      <c r="TG71" s="52"/>
      <c r="TH71" s="50"/>
      <c r="TI71" s="52"/>
      <c r="TJ71" s="33"/>
      <c r="TK71" s="29"/>
      <c r="TL71" s="32"/>
      <c r="TM71" s="30" t="str">
        <f t="shared" si="6"/>
        <v/>
      </c>
      <c r="TN71" s="27" t="str">
        <f t="shared" si="7"/>
        <v/>
      </c>
      <c r="TU71" s="27"/>
      <c r="TW71" s="27"/>
      <c r="TY71" s="27"/>
      <c r="UA71" s="27"/>
      <c r="UC71" s="27"/>
      <c r="UE71" s="27"/>
      <c r="UG71" s="33"/>
      <c r="UH71" s="27"/>
      <c r="UI71" s="27"/>
      <c r="UJ71" s="27"/>
      <c r="UK71" s="27"/>
      <c r="UL71" s="27"/>
      <c r="UM71" s="27"/>
      <c r="UN71" s="27"/>
      <c r="UO71" s="27"/>
      <c r="UP71" s="27"/>
    </row>
    <row r="72" spans="3:562" s="26" customFormat="1" x14ac:dyDescent="0.35">
      <c r="C72" s="27" t="str">
        <f t="shared" si="4"/>
        <v/>
      </c>
      <c r="H72" s="27"/>
      <c r="I72" s="27"/>
      <c r="J72" s="27"/>
      <c r="L72" s="29"/>
      <c r="N72" s="27" t="str">
        <f>IF(ISBLANK(L72),"","Personal")</f>
        <v/>
      </c>
      <c r="P72" s="27"/>
      <c r="S72" s="27"/>
      <c r="V72" s="27"/>
      <c r="Y72" s="27"/>
      <c r="AB72" s="27"/>
      <c r="AD72" s="28"/>
      <c r="AG72" s="35"/>
      <c r="AI72" s="27" t="str">
        <f>IF(ISBLANK(AG72),"","Personal")</f>
        <v/>
      </c>
      <c r="AK72" s="27"/>
      <c r="AN72" s="27"/>
      <c r="AQ72" s="27"/>
      <c r="AT72" s="27"/>
      <c r="AW72" s="27"/>
      <c r="AY72" s="28"/>
      <c r="BB72" s="35"/>
      <c r="BD72" s="27" t="str">
        <f>IF(ISBLANK(BB72),"","Personal")</f>
        <v/>
      </c>
      <c r="BF72" s="27"/>
      <c r="BI72" s="27"/>
      <c r="BL72" s="27"/>
      <c r="BO72" s="27"/>
      <c r="BR72" s="27"/>
      <c r="BT72" s="28"/>
      <c r="BW72" s="35"/>
      <c r="BY72" s="27" t="str">
        <f>IF(ISBLANK(BW72),"","Personal")</f>
        <v/>
      </c>
      <c r="CA72" s="27"/>
      <c r="CD72" s="27"/>
      <c r="CG72" s="27"/>
      <c r="CJ72" s="27"/>
      <c r="CM72" s="27"/>
      <c r="CO72" s="28"/>
      <c r="CR72" s="35"/>
      <c r="CT72" s="27" t="str">
        <f>IF(ISBLANK(CR72),"","Personal")</f>
        <v/>
      </c>
      <c r="CV72" s="27"/>
      <c r="CY72" s="27"/>
      <c r="DB72" s="27"/>
      <c r="DE72" s="27"/>
      <c r="DH72" s="27"/>
      <c r="DJ72" s="28"/>
      <c r="DM72" s="28"/>
      <c r="DP72" s="27" t="str">
        <f>IF(ISBLANK(DN72),"","Personal")</f>
        <v/>
      </c>
      <c r="DR72" s="27"/>
      <c r="DU72" s="27"/>
      <c r="DX72" s="27"/>
      <c r="EA72" s="27"/>
      <c r="ED72" s="27"/>
      <c r="EF72" s="28"/>
      <c r="EI72" s="35"/>
      <c r="EK72" s="27" t="str">
        <f>IF(ISBLANK(EI72),"","Personal")</f>
        <v/>
      </c>
      <c r="EM72" s="27"/>
      <c r="EP72" s="27"/>
      <c r="ES72" s="27"/>
      <c r="EV72" s="27"/>
      <c r="EY72" s="27"/>
      <c r="FA72" s="28"/>
      <c r="FD72" s="35"/>
      <c r="FF72" s="27" t="str">
        <f>IF(ISBLANK(FD72),"","Personal")</f>
        <v/>
      </c>
      <c r="FH72" s="27"/>
      <c r="FK72" s="27"/>
      <c r="FN72" s="27"/>
      <c r="FQ72" s="27"/>
      <c r="FT72" s="27"/>
      <c r="FV72" s="28"/>
      <c r="FY72" s="35"/>
      <c r="GA72" s="27" t="str">
        <f>IF(ISBLANK(FY72),"","Personal")</f>
        <v/>
      </c>
      <c r="GC72" s="27"/>
      <c r="GF72" s="27"/>
      <c r="GI72" s="27"/>
      <c r="GL72" s="27"/>
      <c r="GO72" s="27"/>
      <c r="GQ72" s="28"/>
      <c r="GT72" s="35"/>
      <c r="GV72" s="27" t="str">
        <f>IF(ISBLANK(GT72),"","Personal")</f>
        <v/>
      </c>
      <c r="GX72" s="27"/>
      <c r="HA72" s="27"/>
      <c r="HD72" s="27"/>
      <c r="HG72" s="27"/>
      <c r="HJ72" s="27"/>
      <c r="HL72" s="28"/>
      <c r="HO72" s="28"/>
      <c r="HR72" s="27" t="str">
        <f>IF(ISBLANK(HP72),"","Personal")</f>
        <v/>
      </c>
      <c r="HT72" s="27"/>
      <c r="HW72" s="27"/>
      <c r="HZ72" s="27"/>
      <c r="IC72" s="27"/>
      <c r="IF72" s="27"/>
      <c r="IH72" s="28"/>
      <c r="IK72" s="35"/>
      <c r="IM72" s="27" t="str">
        <f>IF(ISBLANK(IK72),"","Personal")</f>
        <v/>
      </c>
      <c r="IO72" s="27"/>
      <c r="IR72" s="27"/>
      <c r="IU72" s="27"/>
      <c r="IX72" s="27"/>
      <c r="JA72" s="27"/>
      <c r="JC72" s="28"/>
      <c r="JF72" s="35"/>
      <c r="JH72" s="27" t="str">
        <f>IF(ISBLANK(JF72),"","Personal")</f>
        <v/>
      </c>
      <c r="JJ72" s="27"/>
      <c r="JM72" s="27"/>
      <c r="JP72" s="27"/>
      <c r="JS72" s="27"/>
      <c r="JV72" s="27"/>
      <c r="JX72" s="28"/>
      <c r="KA72" s="35"/>
      <c r="KC72" s="27" t="str">
        <f>IF(ISBLANK(KA72),"","Personal")</f>
        <v/>
      </c>
      <c r="KE72" s="27"/>
      <c r="KH72" s="27"/>
      <c r="KK72" s="27"/>
      <c r="KN72" s="27"/>
      <c r="KQ72" s="27"/>
      <c r="KS72" s="28"/>
      <c r="KV72" s="35"/>
      <c r="KX72" s="27" t="str">
        <f>IF(ISBLANK(KV72),"","Personal")</f>
        <v/>
      </c>
      <c r="KZ72" s="27"/>
      <c r="LC72" s="27"/>
      <c r="LF72" s="27"/>
      <c r="LI72" s="27"/>
      <c r="LL72" s="27"/>
      <c r="LN72" s="28"/>
      <c r="LQ72" s="35"/>
      <c r="LS72" s="27" t="str">
        <f>IF(ISBLANK(LQ72),"","Personal")</f>
        <v/>
      </c>
      <c r="LU72" s="27"/>
      <c r="LX72" s="27"/>
      <c r="MA72" s="27"/>
      <c r="MD72" s="27"/>
      <c r="MG72" s="27"/>
      <c r="MI72" s="28"/>
      <c r="ML72" s="35"/>
      <c r="MN72" s="27" t="str">
        <f>IF(ISBLANK(ML72),"","Personal")</f>
        <v/>
      </c>
      <c r="MP72" s="27"/>
      <c r="MS72" s="27"/>
      <c r="MV72" s="27"/>
      <c r="MY72" s="27"/>
      <c r="NB72" s="27"/>
      <c r="ND72" s="28"/>
      <c r="NG72" s="35"/>
      <c r="NI72" s="27" t="str">
        <f>IF(ISBLANK(NG72),"","Personal")</f>
        <v/>
      </c>
      <c r="NK72" s="27"/>
      <c r="NN72" s="27"/>
      <c r="NQ72" s="27"/>
      <c r="NT72" s="27"/>
      <c r="NW72" s="27"/>
      <c r="NY72" s="28"/>
      <c r="OB72" s="35"/>
      <c r="OD72" s="27" t="str">
        <f>IF(ISBLANK(OB72),"","Personal")</f>
        <v/>
      </c>
      <c r="OF72" s="27"/>
      <c r="OI72" s="27"/>
      <c r="OL72" s="27"/>
      <c r="OO72" s="27"/>
      <c r="OR72" s="27"/>
      <c r="OT72" s="28"/>
      <c r="OW72" s="35"/>
      <c r="OZ72" s="27"/>
      <c r="PC72" s="27"/>
      <c r="PF72" s="27"/>
      <c r="PI72" s="27"/>
      <c r="PL72" s="27"/>
      <c r="PN72" s="28"/>
      <c r="PQ72" s="28"/>
      <c r="PR72" s="29"/>
      <c r="PS72" s="30" t="str">
        <f>IF(ISBLANK(PR72),"","Organizational")</f>
        <v/>
      </c>
      <c r="PU72" s="32"/>
      <c r="PV72" s="30" t="str">
        <f>IF(ISBLANK(PU72),"","Organizational")</f>
        <v/>
      </c>
      <c r="PX72" s="32"/>
      <c r="PY72" s="30" t="str">
        <f>IF(ISBLANK(PX72),"","Organizational")</f>
        <v/>
      </c>
      <c r="QA72" s="27" t="str">
        <f>IF(ISBLANK(PZ72),"",IF(ISBLANK(VLOOKUP(PZ72,role!A:E,2,FALSE)),"",VLOOKUP(PZ72,role!A:E,2,FALSE)))</f>
        <v/>
      </c>
      <c r="QB72" s="27" t="str">
        <f>IF(ISBLANK(PZ72),"",IF(ISBLANK(VLOOKUP(PZ72,role!A:E,3,FALSE)),"",VLOOKUP(PZ72,role!A:E,3,FALSE)))</f>
        <v/>
      </c>
      <c r="QC72" s="27" t="str">
        <f>IF(ISBLANK(PZ72),"",IF(ISBLANK(VLOOKUP(PZ72,role!A:E,4,FALSE)),"",VLOOKUP(PZ72,role!A:E,4,FALSE)))</f>
        <v/>
      </c>
      <c r="QD72" s="27" t="str">
        <f>IF(ISBLANK(PZ72),"",IF(ISBLANK(VLOOKUP(PZ72,role!A:E,5,FALSE)),"",VLOOKUP(PZ72,role!A:E,5,FALSE)))</f>
        <v/>
      </c>
      <c r="QE72" s="27" t="str">
        <f>IF(ISBLANK(PZ72),"",VLOOKUP(PZ72,role!A:F,6,FALSE))</f>
        <v/>
      </c>
      <c r="QF72" s="32"/>
      <c r="QG72" s="30" t="str">
        <f>IF(ISBLANK(QF72),"","Organizational")</f>
        <v/>
      </c>
      <c r="QI72" s="32"/>
      <c r="QJ72" s="30" t="str">
        <f>IF(ISBLANK(QI72),"","Organizational")</f>
        <v/>
      </c>
      <c r="QL72" s="28"/>
      <c r="QM72" s="32"/>
      <c r="QN72" s="30" t="str">
        <f>IF(ISBLANK(QM72),"","Organizational")</f>
        <v/>
      </c>
      <c r="QP72" s="32"/>
      <c r="QQ72" s="30" t="str">
        <f>IF(ISBLANK(QP72),"","Organizational")</f>
        <v/>
      </c>
      <c r="QS72" s="32"/>
      <c r="QT72" s="30" t="str">
        <f>IF(ISBLANK(QS72),"","Organizational")</f>
        <v/>
      </c>
      <c r="QV72" s="32"/>
      <c r="QW72" s="30" t="str">
        <f>IF(ISBLANK(QV72),"","Organizational")</f>
        <v/>
      </c>
      <c r="QY72" s="32"/>
      <c r="QZ72" s="30" t="str">
        <f>IF(ISBLANK(QY72),"","Organizational")</f>
        <v/>
      </c>
      <c r="RB72" s="28"/>
      <c r="RC72" s="29"/>
      <c r="RE72" s="27" t="str">
        <f t="shared" si="5"/>
        <v/>
      </c>
      <c r="RF72" s="35"/>
      <c r="RP72" s="28"/>
      <c r="RV72" s="28"/>
      <c r="SB72" s="28"/>
      <c r="SH72" s="28"/>
      <c r="SN72" s="28"/>
      <c r="ST72" s="31"/>
      <c r="SU72" s="50"/>
      <c r="SV72" s="50"/>
      <c r="SW72" s="52"/>
      <c r="SX72" s="50"/>
      <c r="SY72" s="50"/>
      <c r="SZ72" s="52"/>
      <c r="TA72" s="52"/>
      <c r="TB72" s="50"/>
      <c r="TC72" s="52"/>
      <c r="TD72" s="52"/>
      <c r="TE72" s="50"/>
      <c r="TF72" s="52"/>
      <c r="TG72" s="52"/>
      <c r="TH72" s="50"/>
      <c r="TI72" s="52"/>
      <c r="TJ72" s="33"/>
      <c r="TK72" s="29"/>
      <c r="TL72" s="32"/>
      <c r="TM72" s="30" t="str">
        <f t="shared" si="6"/>
        <v/>
      </c>
      <c r="TN72" s="27" t="str">
        <f t="shared" si="7"/>
        <v/>
      </c>
      <c r="TU72" s="27"/>
      <c r="TW72" s="27"/>
      <c r="TY72" s="27"/>
      <c r="UA72" s="27"/>
      <c r="UC72" s="27"/>
      <c r="UE72" s="27"/>
      <c r="UG72" s="33"/>
      <c r="UH72" s="27"/>
      <c r="UI72" s="27"/>
      <c r="UJ72" s="27"/>
      <c r="UK72" s="27"/>
      <c r="UL72" s="27"/>
      <c r="UM72" s="27"/>
      <c r="UN72" s="27"/>
      <c r="UO72" s="27"/>
      <c r="UP72" s="27"/>
    </row>
    <row r="73" spans="3:562" s="26" customFormat="1" x14ac:dyDescent="0.35">
      <c r="C73" s="27" t="str">
        <f t="shared" si="4"/>
        <v/>
      </c>
      <c r="H73" s="27"/>
      <c r="I73" s="27"/>
      <c r="J73" s="27"/>
      <c r="L73" s="29"/>
      <c r="N73" s="27" t="str">
        <f>IF(ISBLANK(L73),"","Personal")</f>
        <v/>
      </c>
      <c r="P73" s="27"/>
      <c r="S73" s="27"/>
      <c r="V73" s="27"/>
      <c r="Y73" s="27"/>
      <c r="AB73" s="27"/>
      <c r="AD73" s="28"/>
      <c r="AG73" s="35"/>
      <c r="AI73" s="27" t="str">
        <f>IF(ISBLANK(AG73),"","Personal")</f>
        <v/>
      </c>
      <c r="AK73" s="27"/>
      <c r="AN73" s="27"/>
      <c r="AQ73" s="27"/>
      <c r="AT73" s="27"/>
      <c r="AW73" s="27"/>
      <c r="AY73" s="28"/>
      <c r="BB73" s="35"/>
      <c r="BD73" s="27" t="str">
        <f>IF(ISBLANK(BB73),"","Personal")</f>
        <v/>
      </c>
      <c r="BF73" s="27"/>
      <c r="BI73" s="27"/>
      <c r="BL73" s="27"/>
      <c r="BO73" s="27"/>
      <c r="BR73" s="27"/>
      <c r="BT73" s="28"/>
      <c r="BW73" s="35"/>
      <c r="BY73" s="27" t="str">
        <f>IF(ISBLANK(BW73),"","Personal")</f>
        <v/>
      </c>
      <c r="CA73" s="27"/>
      <c r="CD73" s="27"/>
      <c r="CG73" s="27"/>
      <c r="CJ73" s="27"/>
      <c r="CM73" s="27"/>
      <c r="CO73" s="28"/>
      <c r="CR73" s="35"/>
      <c r="CT73" s="27" t="str">
        <f>IF(ISBLANK(CR73),"","Personal")</f>
        <v/>
      </c>
      <c r="CV73" s="27"/>
      <c r="CY73" s="27"/>
      <c r="DB73" s="27"/>
      <c r="DE73" s="27"/>
      <c r="DH73" s="27"/>
      <c r="DJ73" s="28"/>
      <c r="DM73" s="28"/>
      <c r="DP73" s="27" t="str">
        <f>IF(ISBLANK(DN73),"","Personal")</f>
        <v/>
      </c>
      <c r="DR73" s="27"/>
      <c r="DU73" s="27"/>
      <c r="DX73" s="27"/>
      <c r="EA73" s="27"/>
      <c r="ED73" s="27"/>
      <c r="EF73" s="28"/>
      <c r="EI73" s="35"/>
      <c r="EK73" s="27" t="str">
        <f>IF(ISBLANK(EI73),"","Personal")</f>
        <v/>
      </c>
      <c r="EM73" s="27"/>
      <c r="EP73" s="27"/>
      <c r="ES73" s="27"/>
      <c r="EV73" s="27"/>
      <c r="EY73" s="27"/>
      <c r="FA73" s="28"/>
      <c r="FD73" s="35"/>
      <c r="FF73" s="27" t="str">
        <f>IF(ISBLANK(FD73),"","Personal")</f>
        <v/>
      </c>
      <c r="FH73" s="27"/>
      <c r="FK73" s="27"/>
      <c r="FN73" s="27"/>
      <c r="FQ73" s="27"/>
      <c r="FT73" s="27"/>
      <c r="FV73" s="28"/>
      <c r="FY73" s="35"/>
      <c r="GA73" s="27" t="str">
        <f>IF(ISBLANK(FY73),"","Personal")</f>
        <v/>
      </c>
      <c r="GC73" s="27"/>
      <c r="GF73" s="27"/>
      <c r="GI73" s="27"/>
      <c r="GL73" s="27"/>
      <c r="GO73" s="27"/>
      <c r="GQ73" s="28"/>
      <c r="GT73" s="35"/>
      <c r="GV73" s="27" t="str">
        <f>IF(ISBLANK(GT73),"","Personal")</f>
        <v/>
      </c>
      <c r="GX73" s="27"/>
      <c r="HA73" s="27"/>
      <c r="HD73" s="27"/>
      <c r="HG73" s="27"/>
      <c r="HJ73" s="27"/>
      <c r="HL73" s="28"/>
      <c r="HO73" s="28"/>
      <c r="HR73" s="27" t="str">
        <f>IF(ISBLANK(HP73),"","Personal")</f>
        <v/>
      </c>
      <c r="HT73" s="27"/>
      <c r="HW73" s="27"/>
      <c r="HZ73" s="27"/>
      <c r="IC73" s="27"/>
      <c r="IF73" s="27"/>
      <c r="IH73" s="28"/>
      <c r="IK73" s="35"/>
      <c r="IM73" s="27" t="str">
        <f>IF(ISBLANK(IK73),"","Personal")</f>
        <v/>
      </c>
      <c r="IO73" s="27"/>
      <c r="IR73" s="27"/>
      <c r="IU73" s="27"/>
      <c r="IX73" s="27"/>
      <c r="JA73" s="27"/>
      <c r="JC73" s="28"/>
      <c r="JF73" s="35"/>
      <c r="JH73" s="27" t="str">
        <f>IF(ISBLANK(JF73),"","Personal")</f>
        <v/>
      </c>
      <c r="JJ73" s="27"/>
      <c r="JM73" s="27"/>
      <c r="JP73" s="27"/>
      <c r="JS73" s="27"/>
      <c r="JV73" s="27"/>
      <c r="JX73" s="28"/>
      <c r="KA73" s="35"/>
      <c r="KC73" s="27" t="str">
        <f>IF(ISBLANK(KA73),"","Personal")</f>
        <v/>
      </c>
      <c r="KE73" s="27"/>
      <c r="KH73" s="27"/>
      <c r="KK73" s="27"/>
      <c r="KN73" s="27"/>
      <c r="KQ73" s="27"/>
      <c r="KS73" s="28"/>
      <c r="KV73" s="35"/>
      <c r="KX73" s="27" t="str">
        <f>IF(ISBLANK(KV73),"","Personal")</f>
        <v/>
      </c>
      <c r="KZ73" s="27"/>
      <c r="LC73" s="27"/>
      <c r="LF73" s="27"/>
      <c r="LI73" s="27"/>
      <c r="LL73" s="27"/>
      <c r="LN73" s="28"/>
      <c r="LQ73" s="35"/>
      <c r="LS73" s="27" t="str">
        <f>IF(ISBLANK(LQ73),"","Personal")</f>
        <v/>
      </c>
      <c r="LU73" s="27"/>
      <c r="LX73" s="27"/>
      <c r="MA73" s="27"/>
      <c r="MD73" s="27"/>
      <c r="MG73" s="27"/>
      <c r="MI73" s="28"/>
      <c r="ML73" s="35"/>
      <c r="MN73" s="27" t="str">
        <f>IF(ISBLANK(ML73),"","Personal")</f>
        <v/>
      </c>
      <c r="MP73" s="27"/>
      <c r="MS73" s="27"/>
      <c r="MV73" s="27"/>
      <c r="MY73" s="27"/>
      <c r="NB73" s="27"/>
      <c r="ND73" s="28"/>
      <c r="NG73" s="35"/>
      <c r="NI73" s="27" t="str">
        <f>IF(ISBLANK(NG73),"","Personal")</f>
        <v/>
      </c>
      <c r="NK73" s="27"/>
      <c r="NN73" s="27"/>
      <c r="NQ73" s="27"/>
      <c r="NT73" s="27"/>
      <c r="NW73" s="27"/>
      <c r="NY73" s="28"/>
      <c r="OB73" s="35"/>
      <c r="OD73" s="27" t="str">
        <f>IF(ISBLANK(OB73),"","Personal")</f>
        <v/>
      </c>
      <c r="OF73" s="27"/>
      <c r="OI73" s="27"/>
      <c r="OL73" s="27"/>
      <c r="OO73" s="27"/>
      <c r="OR73" s="27"/>
      <c r="OT73" s="28"/>
      <c r="OW73" s="35"/>
      <c r="OZ73" s="27"/>
      <c r="PC73" s="27"/>
      <c r="PF73" s="27"/>
      <c r="PI73" s="27"/>
      <c r="PL73" s="27"/>
      <c r="PN73" s="28"/>
      <c r="PQ73" s="28"/>
      <c r="PR73" s="29"/>
      <c r="PS73" s="30" t="str">
        <f>IF(ISBLANK(PR73),"","Organizational")</f>
        <v/>
      </c>
      <c r="PU73" s="32"/>
      <c r="PV73" s="30" t="str">
        <f>IF(ISBLANK(PU73),"","Organizational")</f>
        <v/>
      </c>
      <c r="PX73" s="32"/>
      <c r="PY73" s="30" t="str">
        <f>IF(ISBLANK(PX73),"","Organizational")</f>
        <v/>
      </c>
      <c r="QA73" s="27" t="str">
        <f>IF(ISBLANK(PZ73),"",IF(ISBLANK(VLOOKUP(PZ73,role!A:E,2,FALSE)),"",VLOOKUP(PZ73,role!A:E,2,FALSE)))</f>
        <v/>
      </c>
      <c r="QB73" s="27" t="str">
        <f>IF(ISBLANK(PZ73),"",IF(ISBLANK(VLOOKUP(PZ73,role!A:E,3,FALSE)),"",VLOOKUP(PZ73,role!A:E,3,FALSE)))</f>
        <v/>
      </c>
      <c r="QC73" s="27" t="str">
        <f>IF(ISBLANK(PZ73),"",IF(ISBLANK(VLOOKUP(PZ73,role!A:E,4,FALSE)),"",VLOOKUP(PZ73,role!A:E,4,FALSE)))</f>
        <v/>
      </c>
      <c r="QD73" s="27" t="str">
        <f>IF(ISBLANK(PZ73),"",IF(ISBLANK(VLOOKUP(PZ73,role!A:E,5,FALSE)),"",VLOOKUP(PZ73,role!A:E,5,FALSE)))</f>
        <v/>
      </c>
      <c r="QE73" s="27" t="str">
        <f>IF(ISBLANK(PZ73),"",VLOOKUP(PZ73,role!A:F,6,FALSE))</f>
        <v/>
      </c>
      <c r="QF73" s="32"/>
      <c r="QG73" s="30" t="str">
        <f>IF(ISBLANK(QF73),"","Organizational")</f>
        <v/>
      </c>
      <c r="QI73" s="32"/>
      <c r="QJ73" s="30" t="str">
        <f>IF(ISBLANK(QI73),"","Organizational")</f>
        <v/>
      </c>
      <c r="QL73" s="28"/>
      <c r="QM73" s="32"/>
      <c r="QN73" s="30" t="str">
        <f>IF(ISBLANK(QM73),"","Organizational")</f>
        <v/>
      </c>
      <c r="QP73" s="32"/>
      <c r="QQ73" s="30" t="str">
        <f>IF(ISBLANK(QP73),"","Organizational")</f>
        <v/>
      </c>
      <c r="QS73" s="32"/>
      <c r="QT73" s="30" t="str">
        <f>IF(ISBLANK(QS73),"","Organizational")</f>
        <v/>
      </c>
      <c r="QV73" s="32"/>
      <c r="QW73" s="30" t="str">
        <f>IF(ISBLANK(QV73),"","Organizational")</f>
        <v/>
      </c>
      <c r="QY73" s="32"/>
      <c r="QZ73" s="30" t="str">
        <f>IF(ISBLANK(QY73),"","Organizational")</f>
        <v/>
      </c>
      <c r="RB73" s="28"/>
      <c r="RC73" s="29"/>
      <c r="RE73" s="27" t="str">
        <f t="shared" si="5"/>
        <v/>
      </c>
      <c r="RF73" s="35"/>
      <c r="RP73" s="28"/>
      <c r="RV73" s="28"/>
      <c r="SB73" s="28"/>
      <c r="SH73" s="28"/>
      <c r="SN73" s="28"/>
      <c r="ST73" s="31"/>
      <c r="SU73" s="50"/>
      <c r="SV73" s="50"/>
      <c r="SW73" s="52"/>
      <c r="SX73" s="50"/>
      <c r="SY73" s="50"/>
      <c r="SZ73" s="52"/>
      <c r="TA73" s="52"/>
      <c r="TB73" s="50"/>
      <c r="TC73" s="52"/>
      <c r="TD73" s="52"/>
      <c r="TE73" s="50"/>
      <c r="TF73" s="52"/>
      <c r="TG73" s="52"/>
      <c r="TH73" s="50"/>
      <c r="TI73" s="52"/>
      <c r="TJ73" s="33"/>
      <c r="TK73" s="29"/>
      <c r="TL73" s="32"/>
      <c r="TM73" s="30" t="str">
        <f t="shared" si="6"/>
        <v/>
      </c>
      <c r="TN73" s="27" t="str">
        <f t="shared" si="7"/>
        <v/>
      </c>
      <c r="TU73" s="27"/>
      <c r="TW73" s="27"/>
      <c r="TY73" s="27"/>
      <c r="UA73" s="27"/>
      <c r="UC73" s="27"/>
      <c r="UE73" s="27"/>
      <c r="UG73" s="33"/>
      <c r="UH73" s="27"/>
      <c r="UI73" s="27"/>
      <c r="UJ73" s="27"/>
      <c r="UK73" s="27"/>
      <c r="UL73" s="27"/>
      <c r="UM73" s="27"/>
      <c r="UN73" s="27"/>
      <c r="UO73" s="27"/>
      <c r="UP73" s="27"/>
    </row>
    <row r="74" spans="3:562" s="26" customFormat="1" x14ac:dyDescent="0.35">
      <c r="C74" s="27" t="str">
        <f t="shared" si="4"/>
        <v/>
      </c>
      <c r="H74" s="27"/>
      <c r="I74" s="27"/>
      <c r="J74" s="27"/>
      <c r="L74" s="29"/>
      <c r="N74" s="27" t="str">
        <f>IF(ISBLANK(L74),"","Personal")</f>
        <v/>
      </c>
      <c r="P74" s="27"/>
      <c r="S74" s="27"/>
      <c r="V74" s="27"/>
      <c r="Y74" s="27"/>
      <c r="AB74" s="27"/>
      <c r="AD74" s="28"/>
      <c r="AG74" s="35"/>
      <c r="AI74" s="27" t="str">
        <f>IF(ISBLANK(AG74),"","Personal")</f>
        <v/>
      </c>
      <c r="AK74" s="27"/>
      <c r="AN74" s="27"/>
      <c r="AQ74" s="27"/>
      <c r="AT74" s="27"/>
      <c r="AW74" s="27"/>
      <c r="AY74" s="28"/>
      <c r="BB74" s="35"/>
      <c r="BD74" s="27" t="str">
        <f>IF(ISBLANK(BB74),"","Personal")</f>
        <v/>
      </c>
      <c r="BF74" s="27"/>
      <c r="BI74" s="27"/>
      <c r="BL74" s="27"/>
      <c r="BO74" s="27"/>
      <c r="BR74" s="27"/>
      <c r="BT74" s="28"/>
      <c r="BW74" s="35"/>
      <c r="BY74" s="27" t="str">
        <f>IF(ISBLANK(BW74),"","Personal")</f>
        <v/>
      </c>
      <c r="CA74" s="27"/>
      <c r="CD74" s="27"/>
      <c r="CG74" s="27"/>
      <c r="CJ74" s="27"/>
      <c r="CM74" s="27"/>
      <c r="CO74" s="28"/>
      <c r="CR74" s="35"/>
      <c r="CT74" s="27" t="str">
        <f>IF(ISBLANK(CR74),"","Personal")</f>
        <v/>
      </c>
      <c r="CV74" s="27"/>
      <c r="CY74" s="27"/>
      <c r="DB74" s="27"/>
      <c r="DE74" s="27"/>
      <c r="DH74" s="27"/>
      <c r="DJ74" s="28"/>
      <c r="DM74" s="28"/>
      <c r="DP74" s="27" t="str">
        <f>IF(ISBLANK(DN74),"","Personal")</f>
        <v/>
      </c>
      <c r="DR74" s="27"/>
      <c r="DU74" s="27"/>
      <c r="DX74" s="27"/>
      <c r="EA74" s="27"/>
      <c r="ED74" s="27"/>
      <c r="EF74" s="28"/>
      <c r="EI74" s="35"/>
      <c r="EK74" s="27" t="str">
        <f>IF(ISBLANK(EI74),"","Personal")</f>
        <v/>
      </c>
      <c r="EM74" s="27"/>
      <c r="EP74" s="27"/>
      <c r="ES74" s="27"/>
      <c r="EV74" s="27"/>
      <c r="EY74" s="27"/>
      <c r="FA74" s="28"/>
      <c r="FD74" s="35"/>
      <c r="FF74" s="27" t="str">
        <f>IF(ISBLANK(FD74),"","Personal")</f>
        <v/>
      </c>
      <c r="FH74" s="27"/>
      <c r="FK74" s="27"/>
      <c r="FN74" s="27"/>
      <c r="FQ74" s="27"/>
      <c r="FT74" s="27"/>
      <c r="FV74" s="28"/>
      <c r="FY74" s="35"/>
      <c r="GA74" s="27" t="str">
        <f>IF(ISBLANK(FY74),"","Personal")</f>
        <v/>
      </c>
      <c r="GC74" s="27"/>
      <c r="GF74" s="27"/>
      <c r="GI74" s="27"/>
      <c r="GL74" s="27"/>
      <c r="GO74" s="27"/>
      <c r="GQ74" s="28"/>
      <c r="GT74" s="35"/>
      <c r="GV74" s="27" t="str">
        <f>IF(ISBLANK(GT74),"","Personal")</f>
        <v/>
      </c>
      <c r="GX74" s="27"/>
      <c r="HA74" s="27"/>
      <c r="HD74" s="27"/>
      <c r="HG74" s="27"/>
      <c r="HJ74" s="27"/>
      <c r="HL74" s="28"/>
      <c r="HO74" s="28"/>
      <c r="HR74" s="27" t="str">
        <f>IF(ISBLANK(HP74),"","Personal")</f>
        <v/>
      </c>
      <c r="HT74" s="27"/>
      <c r="HW74" s="27"/>
      <c r="HZ74" s="27"/>
      <c r="IC74" s="27"/>
      <c r="IF74" s="27"/>
      <c r="IH74" s="28"/>
      <c r="IK74" s="35"/>
      <c r="IM74" s="27" t="str">
        <f>IF(ISBLANK(IK74),"","Personal")</f>
        <v/>
      </c>
      <c r="IO74" s="27"/>
      <c r="IR74" s="27"/>
      <c r="IU74" s="27"/>
      <c r="IX74" s="27"/>
      <c r="JA74" s="27"/>
      <c r="JC74" s="28"/>
      <c r="JF74" s="35"/>
      <c r="JH74" s="27" t="str">
        <f>IF(ISBLANK(JF74),"","Personal")</f>
        <v/>
      </c>
      <c r="JJ74" s="27"/>
      <c r="JM74" s="27"/>
      <c r="JP74" s="27"/>
      <c r="JS74" s="27"/>
      <c r="JV74" s="27"/>
      <c r="JX74" s="28"/>
      <c r="KA74" s="35"/>
      <c r="KC74" s="27" t="str">
        <f>IF(ISBLANK(KA74),"","Personal")</f>
        <v/>
      </c>
      <c r="KE74" s="27"/>
      <c r="KH74" s="27"/>
      <c r="KK74" s="27"/>
      <c r="KN74" s="27"/>
      <c r="KQ74" s="27"/>
      <c r="KS74" s="28"/>
      <c r="KV74" s="35"/>
      <c r="KX74" s="27" t="str">
        <f>IF(ISBLANK(KV74),"","Personal")</f>
        <v/>
      </c>
      <c r="KZ74" s="27"/>
      <c r="LC74" s="27"/>
      <c r="LF74" s="27"/>
      <c r="LI74" s="27"/>
      <c r="LL74" s="27"/>
      <c r="LN74" s="28"/>
      <c r="LQ74" s="35"/>
      <c r="LS74" s="27" t="str">
        <f>IF(ISBLANK(LQ74),"","Personal")</f>
        <v/>
      </c>
      <c r="LU74" s="27"/>
      <c r="LX74" s="27"/>
      <c r="MA74" s="27"/>
      <c r="MD74" s="27"/>
      <c r="MG74" s="27"/>
      <c r="MI74" s="28"/>
      <c r="ML74" s="35"/>
      <c r="MN74" s="27" t="str">
        <f>IF(ISBLANK(ML74),"","Personal")</f>
        <v/>
      </c>
      <c r="MP74" s="27"/>
      <c r="MS74" s="27"/>
      <c r="MV74" s="27"/>
      <c r="MY74" s="27"/>
      <c r="NB74" s="27"/>
      <c r="ND74" s="28"/>
      <c r="NG74" s="35"/>
      <c r="NI74" s="27" t="str">
        <f>IF(ISBLANK(NG74),"","Personal")</f>
        <v/>
      </c>
      <c r="NK74" s="27"/>
      <c r="NN74" s="27"/>
      <c r="NQ74" s="27"/>
      <c r="NT74" s="27"/>
      <c r="NW74" s="27"/>
      <c r="NY74" s="28"/>
      <c r="OB74" s="35"/>
      <c r="OD74" s="27" t="str">
        <f>IF(ISBLANK(OB74),"","Personal")</f>
        <v/>
      </c>
      <c r="OF74" s="27"/>
      <c r="OI74" s="27"/>
      <c r="OL74" s="27"/>
      <c r="OO74" s="27"/>
      <c r="OR74" s="27"/>
      <c r="OT74" s="28"/>
      <c r="OW74" s="35"/>
      <c r="OZ74" s="27"/>
      <c r="PC74" s="27"/>
      <c r="PF74" s="27"/>
      <c r="PI74" s="27"/>
      <c r="PL74" s="27"/>
      <c r="PN74" s="28"/>
      <c r="PQ74" s="28"/>
      <c r="PR74" s="29"/>
      <c r="PS74" s="30" t="str">
        <f>IF(ISBLANK(PR74),"","Organizational")</f>
        <v/>
      </c>
      <c r="PU74" s="32"/>
      <c r="PV74" s="30" t="str">
        <f>IF(ISBLANK(PU74),"","Organizational")</f>
        <v/>
      </c>
      <c r="PX74" s="32"/>
      <c r="PY74" s="30" t="str">
        <f>IF(ISBLANK(PX74),"","Organizational")</f>
        <v/>
      </c>
      <c r="QA74" s="27" t="str">
        <f>IF(ISBLANK(PZ74),"",IF(ISBLANK(VLOOKUP(PZ74,role!A:E,2,FALSE)),"",VLOOKUP(PZ74,role!A:E,2,FALSE)))</f>
        <v/>
      </c>
      <c r="QB74" s="27" t="str">
        <f>IF(ISBLANK(PZ74),"",IF(ISBLANK(VLOOKUP(PZ74,role!A:E,3,FALSE)),"",VLOOKUP(PZ74,role!A:E,3,FALSE)))</f>
        <v/>
      </c>
      <c r="QC74" s="27" t="str">
        <f>IF(ISBLANK(PZ74),"",IF(ISBLANK(VLOOKUP(PZ74,role!A:E,4,FALSE)),"",VLOOKUP(PZ74,role!A:E,4,FALSE)))</f>
        <v/>
      </c>
      <c r="QD74" s="27" t="str">
        <f>IF(ISBLANK(PZ74),"",IF(ISBLANK(VLOOKUP(PZ74,role!A:E,5,FALSE)),"",VLOOKUP(PZ74,role!A:E,5,FALSE)))</f>
        <v/>
      </c>
      <c r="QE74" s="27" t="str">
        <f>IF(ISBLANK(PZ74),"",VLOOKUP(PZ74,role!A:F,6,FALSE))</f>
        <v/>
      </c>
      <c r="QF74" s="32"/>
      <c r="QG74" s="30" t="str">
        <f>IF(ISBLANK(QF74),"","Organizational")</f>
        <v/>
      </c>
      <c r="QI74" s="32"/>
      <c r="QJ74" s="30" t="str">
        <f>IF(ISBLANK(QI74),"","Organizational")</f>
        <v/>
      </c>
      <c r="QL74" s="28"/>
      <c r="QM74" s="32"/>
      <c r="QN74" s="30" t="str">
        <f>IF(ISBLANK(QM74),"","Organizational")</f>
        <v/>
      </c>
      <c r="QP74" s="32"/>
      <c r="QQ74" s="30" t="str">
        <f>IF(ISBLANK(QP74),"","Organizational")</f>
        <v/>
      </c>
      <c r="QS74" s="32"/>
      <c r="QT74" s="30" t="str">
        <f>IF(ISBLANK(QS74),"","Organizational")</f>
        <v/>
      </c>
      <c r="QV74" s="32"/>
      <c r="QW74" s="30" t="str">
        <f>IF(ISBLANK(QV74),"","Organizational")</f>
        <v/>
      </c>
      <c r="QY74" s="32"/>
      <c r="QZ74" s="30" t="str">
        <f>IF(ISBLANK(QY74),"","Organizational")</f>
        <v/>
      </c>
      <c r="RB74" s="28"/>
      <c r="RC74" s="29"/>
      <c r="RE74" s="27" t="str">
        <f t="shared" si="5"/>
        <v/>
      </c>
      <c r="RF74" s="35"/>
      <c r="RP74" s="28"/>
      <c r="RV74" s="28"/>
      <c r="SB74" s="28"/>
      <c r="SH74" s="28"/>
      <c r="SN74" s="28"/>
      <c r="ST74" s="31"/>
      <c r="SU74" s="50"/>
      <c r="SV74" s="50"/>
      <c r="SW74" s="52"/>
      <c r="SX74" s="50"/>
      <c r="SY74" s="50"/>
      <c r="SZ74" s="52"/>
      <c r="TA74" s="52"/>
      <c r="TB74" s="50"/>
      <c r="TC74" s="52"/>
      <c r="TD74" s="52"/>
      <c r="TE74" s="50"/>
      <c r="TF74" s="52"/>
      <c r="TG74" s="52"/>
      <c r="TH74" s="50"/>
      <c r="TI74" s="52"/>
      <c r="TJ74" s="33"/>
      <c r="TK74" s="29"/>
      <c r="TL74" s="32"/>
      <c r="TM74" s="30" t="str">
        <f t="shared" si="6"/>
        <v/>
      </c>
      <c r="TN74" s="27" t="str">
        <f t="shared" si="7"/>
        <v/>
      </c>
      <c r="TU74" s="27"/>
      <c r="TW74" s="27"/>
      <c r="TY74" s="27"/>
      <c r="UA74" s="27"/>
      <c r="UC74" s="27"/>
      <c r="UE74" s="27"/>
      <c r="UG74" s="33"/>
      <c r="UH74" s="27"/>
      <c r="UI74" s="27"/>
      <c r="UJ74" s="27"/>
      <c r="UK74" s="27"/>
      <c r="UL74" s="27"/>
      <c r="UM74" s="27"/>
      <c r="UN74" s="27"/>
      <c r="UO74" s="27"/>
      <c r="UP74" s="27"/>
    </row>
    <row r="75" spans="3:562" s="26" customFormat="1" x14ac:dyDescent="0.35">
      <c r="C75" s="27" t="str">
        <f t="shared" si="4"/>
        <v/>
      </c>
      <c r="H75" s="27"/>
      <c r="I75" s="27"/>
      <c r="J75" s="27"/>
      <c r="L75" s="29"/>
      <c r="N75" s="27" t="str">
        <f>IF(ISBLANK(L75),"","Personal")</f>
        <v/>
      </c>
      <c r="P75" s="27"/>
      <c r="S75" s="27"/>
      <c r="V75" s="27"/>
      <c r="Y75" s="27"/>
      <c r="AB75" s="27"/>
      <c r="AD75" s="28"/>
      <c r="AG75" s="35"/>
      <c r="AI75" s="27" t="str">
        <f>IF(ISBLANK(AG75),"","Personal")</f>
        <v/>
      </c>
      <c r="AK75" s="27"/>
      <c r="AN75" s="27"/>
      <c r="AQ75" s="27"/>
      <c r="AT75" s="27"/>
      <c r="AW75" s="27"/>
      <c r="AY75" s="28"/>
      <c r="BB75" s="35"/>
      <c r="BD75" s="27" t="str">
        <f>IF(ISBLANK(BB75),"","Personal")</f>
        <v/>
      </c>
      <c r="BF75" s="27"/>
      <c r="BI75" s="27"/>
      <c r="BL75" s="27"/>
      <c r="BO75" s="27"/>
      <c r="BR75" s="27"/>
      <c r="BT75" s="28"/>
      <c r="BW75" s="35"/>
      <c r="BY75" s="27" t="str">
        <f>IF(ISBLANK(BW75),"","Personal")</f>
        <v/>
      </c>
      <c r="CA75" s="27"/>
      <c r="CD75" s="27"/>
      <c r="CG75" s="27"/>
      <c r="CJ75" s="27"/>
      <c r="CM75" s="27"/>
      <c r="CO75" s="28"/>
      <c r="CR75" s="35"/>
      <c r="CT75" s="27" t="str">
        <f>IF(ISBLANK(CR75),"","Personal")</f>
        <v/>
      </c>
      <c r="CV75" s="27"/>
      <c r="CY75" s="27"/>
      <c r="DB75" s="27"/>
      <c r="DE75" s="27"/>
      <c r="DH75" s="27"/>
      <c r="DJ75" s="28"/>
      <c r="DM75" s="28"/>
      <c r="DP75" s="27" t="str">
        <f>IF(ISBLANK(DN75),"","Personal")</f>
        <v/>
      </c>
      <c r="DR75" s="27"/>
      <c r="DU75" s="27"/>
      <c r="DX75" s="27"/>
      <c r="EA75" s="27"/>
      <c r="ED75" s="27"/>
      <c r="EF75" s="28"/>
      <c r="EI75" s="35"/>
      <c r="EK75" s="27" t="str">
        <f>IF(ISBLANK(EI75),"","Personal")</f>
        <v/>
      </c>
      <c r="EM75" s="27"/>
      <c r="EP75" s="27"/>
      <c r="ES75" s="27"/>
      <c r="EV75" s="27"/>
      <c r="EY75" s="27"/>
      <c r="FA75" s="28"/>
      <c r="FD75" s="35"/>
      <c r="FF75" s="27" t="str">
        <f>IF(ISBLANK(FD75),"","Personal")</f>
        <v/>
      </c>
      <c r="FH75" s="27"/>
      <c r="FK75" s="27"/>
      <c r="FN75" s="27"/>
      <c r="FQ75" s="27"/>
      <c r="FT75" s="27"/>
      <c r="FV75" s="28"/>
      <c r="FY75" s="35"/>
      <c r="GA75" s="27" t="str">
        <f>IF(ISBLANK(FY75),"","Personal")</f>
        <v/>
      </c>
      <c r="GC75" s="27"/>
      <c r="GF75" s="27"/>
      <c r="GI75" s="27"/>
      <c r="GL75" s="27"/>
      <c r="GO75" s="27"/>
      <c r="GQ75" s="28"/>
      <c r="GT75" s="35"/>
      <c r="GV75" s="27" t="str">
        <f>IF(ISBLANK(GT75),"","Personal")</f>
        <v/>
      </c>
      <c r="GX75" s="27"/>
      <c r="HA75" s="27"/>
      <c r="HD75" s="27"/>
      <c r="HG75" s="27"/>
      <c r="HJ75" s="27"/>
      <c r="HL75" s="28"/>
      <c r="HO75" s="28"/>
      <c r="HR75" s="27" t="str">
        <f>IF(ISBLANK(HP75),"","Personal")</f>
        <v/>
      </c>
      <c r="HT75" s="27"/>
      <c r="HW75" s="27"/>
      <c r="HZ75" s="27"/>
      <c r="IC75" s="27"/>
      <c r="IF75" s="27"/>
      <c r="IH75" s="28"/>
      <c r="IK75" s="35"/>
      <c r="IM75" s="27" t="str">
        <f>IF(ISBLANK(IK75),"","Personal")</f>
        <v/>
      </c>
      <c r="IO75" s="27"/>
      <c r="IR75" s="27"/>
      <c r="IU75" s="27"/>
      <c r="IX75" s="27"/>
      <c r="JA75" s="27"/>
      <c r="JC75" s="28"/>
      <c r="JF75" s="35"/>
      <c r="JH75" s="27" t="str">
        <f>IF(ISBLANK(JF75),"","Personal")</f>
        <v/>
      </c>
      <c r="JJ75" s="27"/>
      <c r="JM75" s="27"/>
      <c r="JP75" s="27"/>
      <c r="JS75" s="27"/>
      <c r="JV75" s="27"/>
      <c r="JX75" s="28"/>
      <c r="KA75" s="35"/>
      <c r="KC75" s="27" t="str">
        <f>IF(ISBLANK(KA75),"","Personal")</f>
        <v/>
      </c>
      <c r="KE75" s="27"/>
      <c r="KH75" s="27"/>
      <c r="KK75" s="27"/>
      <c r="KN75" s="27"/>
      <c r="KQ75" s="27"/>
      <c r="KS75" s="28"/>
      <c r="KV75" s="35"/>
      <c r="KX75" s="27" t="str">
        <f>IF(ISBLANK(KV75),"","Personal")</f>
        <v/>
      </c>
      <c r="KZ75" s="27"/>
      <c r="LC75" s="27"/>
      <c r="LF75" s="27"/>
      <c r="LI75" s="27"/>
      <c r="LL75" s="27"/>
      <c r="LN75" s="28"/>
      <c r="LQ75" s="35"/>
      <c r="LS75" s="27" t="str">
        <f>IF(ISBLANK(LQ75),"","Personal")</f>
        <v/>
      </c>
      <c r="LU75" s="27"/>
      <c r="LX75" s="27"/>
      <c r="MA75" s="27"/>
      <c r="MD75" s="27"/>
      <c r="MG75" s="27"/>
      <c r="MI75" s="28"/>
      <c r="ML75" s="35"/>
      <c r="MN75" s="27" t="str">
        <f>IF(ISBLANK(ML75),"","Personal")</f>
        <v/>
      </c>
      <c r="MP75" s="27"/>
      <c r="MS75" s="27"/>
      <c r="MV75" s="27"/>
      <c r="MY75" s="27"/>
      <c r="NB75" s="27"/>
      <c r="ND75" s="28"/>
      <c r="NG75" s="35"/>
      <c r="NI75" s="27" t="str">
        <f>IF(ISBLANK(NG75),"","Personal")</f>
        <v/>
      </c>
      <c r="NK75" s="27"/>
      <c r="NN75" s="27"/>
      <c r="NQ75" s="27"/>
      <c r="NT75" s="27"/>
      <c r="NW75" s="27"/>
      <c r="NY75" s="28"/>
      <c r="OB75" s="35"/>
      <c r="OD75" s="27" t="str">
        <f>IF(ISBLANK(OB75),"","Personal")</f>
        <v/>
      </c>
      <c r="OF75" s="27"/>
      <c r="OI75" s="27"/>
      <c r="OL75" s="27"/>
      <c r="OO75" s="27"/>
      <c r="OR75" s="27"/>
      <c r="OT75" s="28"/>
      <c r="OW75" s="35"/>
      <c r="OZ75" s="27"/>
      <c r="PC75" s="27"/>
      <c r="PF75" s="27"/>
      <c r="PI75" s="27"/>
      <c r="PL75" s="27"/>
      <c r="PN75" s="28"/>
      <c r="PQ75" s="28"/>
      <c r="PR75" s="29"/>
      <c r="PS75" s="30" t="str">
        <f>IF(ISBLANK(PR75),"","Organizational")</f>
        <v/>
      </c>
      <c r="PU75" s="32"/>
      <c r="PV75" s="30" t="str">
        <f>IF(ISBLANK(PU75),"","Organizational")</f>
        <v/>
      </c>
      <c r="PX75" s="32"/>
      <c r="PY75" s="30" t="str">
        <f>IF(ISBLANK(PX75),"","Organizational")</f>
        <v/>
      </c>
      <c r="QA75" s="27" t="str">
        <f>IF(ISBLANK(PZ75),"",IF(ISBLANK(VLOOKUP(PZ75,role!A:E,2,FALSE)),"",VLOOKUP(PZ75,role!A:E,2,FALSE)))</f>
        <v/>
      </c>
      <c r="QB75" s="27" t="str">
        <f>IF(ISBLANK(PZ75),"",IF(ISBLANK(VLOOKUP(PZ75,role!A:E,3,FALSE)),"",VLOOKUP(PZ75,role!A:E,3,FALSE)))</f>
        <v/>
      </c>
      <c r="QC75" s="27" t="str">
        <f>IF(ISBLANK(PZ75),"",IF(ISBLANK(VLOOKUP(PZ75,role!A:E,4,FALSE)),"",VLOOKUP(PZ75,role!A:E,4,FALSE)))</f>
        <v/>
      </c>
      <c r="QD75" s="27" t="str">
        <f>IF(ISBLANK(PZ75),"",IF(ISBLANK(VLOOKUP(PZ75,role!A:E,5,FALSE)),"",VLOOKUP(PZ75,role!A:E,5,FALSE)))</f>
        <v/>
      </c>
      <c r="QE75" s="27" t="str">
        <f>IF(ISBLANK(PZ75),"",VLOOKUP(PZ75,role!A:F,6,FALSE))</f>
        <v/>
      </c>
      <c r="QF75" s="32"/>
      <c r="QG75" s="30" t="str">
        <f>IF(ISBLANK(QF75),"","Organizational")</f>
        <v/>
      </c>
      <c r="QI75" s="32"/>
      <c r="QJ75" s="30" t="str">
        <f>IF(ISBLANK(QI75),"","Organizational")</f>
        <v/>
      </c>
      <c r="QL75" s="28"/>
      <c r="QM75" s="32"/>
      <c r="QN75" s="30" t="str">
        <f>IF(ISBLANK(QM75),"","Organizational")</f>
        <v/>
      </c>
      <c r="QP75" s="32"/>
      <c r="QQ75" s="30" t="str">
        <f>IF(ISBLANK(QP75),"","Organizational")</f>
        <v/>
      </c>
      <c r="QS75" s="32"/>
      <c r="QT75" s="30" t="str">
        <f>IF(ISBLANK(QS75),"","Organizational")</f>
        <v/>
      </c>
      <c r="QV75" s="32"/>
      <c r="QW75" s="30" t="str">
        <f>IF(ISBLANK(QV75),"","Organizational")</f>
        <v/>
      </c>
      <c r="QY75" s="32"/>
      <c r="QZ75" s="30" t="str">
        <f>IF(ISBLANK(QY75),"","Organizational")</f>
        <v/>
      </c>
      <c r="RB75" s="28"/>
      <c r="RC75" s="29"/>
      <c r="RE75" s="27" t="str">
        <f t="shared" si="5"/>
        <v/>
      </c>
      <c r="RF75" s="35"/>
      <c r="RP75" s="28"/>
      <c r="RV75" s="28"/>
      <c r="SB75" s="28"/>
      <c r="SH75" s="28"/>
      <c r="SN75" s="28"/>
      <c r="ST75" s="31"/>
      <c r="SU75" s="50"/>
      <c r="SV75" s="50"/>
      <c r="SW75" s="52"/>
      <c r="SX75" s="50"/>
      <c r="SY75" s="50"/>
      <c r="SZ75" s="52"/>
      <c r="TA75" s="52"/>
      <c r="TB75" s="50"/>
      <c r="TC75" s="52"/>
      <c r="TD75" s="52"/>
      <c r="TE75" s="50"/>
      <c r="TF75" s="52"/>
      <c r="TG75" s="52"/>
      <c r="TH75" s="50"/>
      <c r="TI75" s="52"/>
      <c r="TJ75" s="33"/>
      <c r="TK75" s="29"/>
      <c r="TL75" s="32"/>
      <c r="TM75" s="30" t="str">
        <f t="shared" si="6"/>
        <v/>
      </c>
      <c r="TN75" s="27" t="str">
        <f t="shared" si="7"/>
        <v/>
      </c>
      <c r="TU75" s="27"/>
      <c r="TW75" s="27"/>
      <c r="TY75" s="27"/>
      <c r="UA75" s="27"/>
      <c r="UC75" s="27"/>
      <c r="UE75" s="27"/>
      <c r="UG75" s="33"/>
      <c r="UH75" s="27"/>
      <c r="UI75" s="27"/>
      <c r="UJ75" s="27"/>
      <c r="UK75" s="27"/>
      <c r="UL75" s="27"/>
      <c r="UM75" s="27"/>
      <c r="UN75" s="27"/>
      <c r="UO75" s="27"/>
      <c r="UP75" s="27"/>
    </row>
    <row r="76" spans="3:562" s="26" customFormat="1" x14ac:dyDescent="0.35">
      <c r="C76" s="27" t="str">
        <f t="shared" si="4"/>
        <v/>
      </c>
      <c r="H76" s="27"/>
      <c r="I76" s="27"/>
      <c r="J76" s="27"/>
      <c r="L76" s="29"/>
      <c r="N76" s="27" t="str">
        <f>IF(ISBLANK(L76),"","Personal")</f>
        <v/>
      </c>
      <c r="P76" s="27"/>
      <c r="S76" s="27"/>
      <c r="V76" s="27"/>
      <c r="Y76" s="27"/>
      <c r="AB76" s="27"/>
      <c r="AD76" s="28"/>
      <c r="AG76" s="35"/>
      <c r="AI76" s="27" t="str">
        <f>IF(ISBLANK(AG76),"","Personal")</f>
        <v/>
      </c>
      <c r="AK76" s="27"/>
      <c r="AN76" s="27"/>
      <c r="AQ76" s="27"/>
      <c r="AT76" s="27"/>
      <c r="AW76" s="27"/>
      <c r="AY76" s="28"/>
      <c r="BB76" s="35"/>
      <c r="BD76" s="27" t="str">
        <f>IF(ISBLANK(BB76),"","Personal")</f>
        <v/>
      </c>
      <c r="BF76" s="27"/>
      <c r="BI76" s="27"/>
      <c r="BL76" s="27"/>
      <c r="BO76" s="27"/>
      <c r="BR76" s="27"/>
      <c r="BT76" s="28"/>
      <c r="BW76" s="35"/>
      <c r="BY76" s="27" t="str">
        <f>IF(ISBLANK(BW76),"","Personal")</f>
        <v/>
      </c>
      <c r="CA76" s="27"/>
      <c r="CD76" s="27"/>
      <c r="CG76" s="27"/>
      <c r="CJ76" s="27"/>
      <c r="CM76" s="27"/>
      <c r="CO76" s="28"/>
      <c r="CR76" s="35"/>
      <c r="CT76" s="27" t="str">
        <f>IF(ISBLANK(CR76),"","Personal")</f>
        <v/>
      </c>
      <c r="CV76" s="27"/>
      <c r="CY76" s="27"/>
      <c r="DB76" s="27"/>
      <c r="DE76" s="27"/>
      <c r="DH76" s="27"/>
      <c r="DJ76" s="28"/>
      <c r="DM76" s="28"/>
      <c r="DP76" s="27" t="str">
        <f>IF(ISBLANK(DN76),"","Personal")</f>
        <v/>
      </c>
      <c r="DR76" s="27"/>
      <c r="DU76" s="27"/>
      <c r="DX76" s="27"/>
      <c r="EA76" s="27"/>
      <c r="ED76" s="27"/>
      <c r="EF76" s="28"/>
      <c r="EI76" s="35"/>
      <c r="EK76" s="27" t="str">
        <f>IF(ISBLANK(EI76),"","Personal")</f>
        <v/>
      </c>
      <c r="EM76" s="27"/>
      <c r="EP76" s="27"/>
      <c r="ES76" s="27"/>
      <c r="EV76" s="27"/>
      <c r="EY76" s="27"/>
      <c r="FA76" s="28"/>
      <c r="FD76" s="35"/>
      <c r="FF76" s="27" t="str">
        <f>IF(ISBLANK(FD76),"","Personal")</f>
        <v/>
      </c>
      <c r="FH76" s="27"/>
      <c r="FK76" s="27"/>
      <c r="FN76" s="27"/>
      <c r="FQ76" s="27"/>
      <c r="FT76" s="27"/>
      <c r="FV76" s="28"/>
      <c r="FY76" s="35"/>
      <c r="GA76" s="27" t="str">
        <f>IF(ISBLANK(FY76),"","Personal")</f>
        <v/>
      </c>
      <c r="GC76" s="27"/>
      <c r="GF76" s="27"/>
      <c r="GI76" s="27"/>
      <c r="GL76" s="27"/>
      <c r="GO76" s="27"/>
      <c r="GQ76" s="28"/>
      <c r="GT76" s="35"/>
      <c r="GV76" s="27" t="str">
        <f>IF(ISBLANK(GT76),"","Personal")</f>
        <v/>
      </c>
      <c r="GX76" s="27"/>
      <c r="HA76" s="27"/>
      <c r="HD76" s="27"/>
      <c r="HG76" s="27"/>
      <c r="HJ76" s="27"/>
      <c r="HL76" s="28"/>
      <c r="HO76" s="28"/>
      <c r="HR76" s="27" t="str">
        <f>IF(ISBLANK(HP76),"","Personal")</f>
        <v/>
      </c>
      <c r="HT76" s="27"/>
      <c r="HW76" s="27"/>
      <c r="HZ76" s="27"/>
      <c r="IC76" s="27"/>
      <c r="IF76" s="27"/>
      <c r="IH76" s="28"/>
      <c r="IK76" s="35"/>
      <c r="IM76" s="27" t="str">
        <f>IF(ISBLANK(IK76),"","Personal")</f>
        <v/>
      </c>
      <c r="IO76" s="27"/>
      <c r="IR76" s="27"/>
      <c r="IU76" s="27"/>
      <c r="IX76" s="27"/>
      <c r="JA76" s="27"/>
      <c r="JC76" s="28"/>
      <c r="JF76" s="35"/>
      <c r="JH76" s="27" t="str">
        <f>IF(ISBLANK(JF76),"","Personal")</f>
        <v/>
      </c>
      <c r="JJ76" s="27"/>
      <c r="JM76" s="27"/>
      <c r="JP76" s="27"/>
      <c r="JS76" s="27"/>
      <c r="JV76" s="27"/>
      <c r="JX76" s="28"/>
      <c r="KA76" s="35"/>
      <c r="KC76" s="27" t="str">
        <f>IF(ISBLANK(KA76),"","Personal")</f>
        <v/>
      </c>
      <c r="KE76" s="27"/>
      <c r="KH76" s="27"/>
      <c r="KK76" s="27"/>
      <c r="KN76" s="27"/>
      <c r="KQ76" s="27"/>
      <c r="KS76" s="28"/>
      <c r="KV76" s="35"/>
      <c r="KX76" s="27" t="str">
        <f>IF(ISBLANK(KV76),"","Personal")</f>
        <v/>
      </c>
      <c r="KZ76" s="27"/>
      <c r="LC76" s="27"/>
      <c r="LF76" s="27"/>
      <c r="LI76" s="27"/>
      <c r="LL76" s="27"/>
      <c r="LN76" s="28"/>
      <c r="LQ76" s="35"/>
      <c r="LS76" s="27" t="str">
        <f>IF(ISBLANK(LQ76),"","Personal")</f>
        <v/>
      </c>
      <c r="LU76" s="27"/>
      <c r="LX76" s="27"/>
      <c r="MA76" s="27"/>
      <c r="MD76" s="27"/>
      <c r="MG76" s="27"/>
      <c r="MI76" s="28"/>
      <c r="ML76" s="35"/>
      <c r="MN76" s="27" t="str">
        <f>IF(ISBLANK(ML76),"","Personal")</f>
        <v/>
      </c>
      <c r="MP76" s="27"/>
      <c r="MS76" s="27"/>
      <c r="MV76" s="27"/>
      <c r="MY76" s="27"/>
      <c r="NB76" s="27"/>
      <c r="ND76" s="28"/>
      <c r="NG76" s="35"/>
      <c r="NI76" s="27" t="str">
        <f>IF(ISBLANK(NG76),"","Personal")</f>
        <v/>
      </c>
      <c r="NK76" s="27"/>
      <c r="NN76" s="27"/>
      <c r="NQ76" s="27"/>
      <c r="NT76" s="27"/>
      <c r="NW76" s="27"/>
      <c r="NY76" s="28"/>
      <c r="OB76" s="35"/>
      <c r="OD76" s="27" t="str">
        <f>IF(ISBLANK(OB76),"","Personal")</f>
        <v/>
      </c>
      <c r="OF76" s="27"/>
      <c r="OI76" s="27"/>
      <c r="OL76" s="27"/>
      <c r="OO76" s="27"/>
      <c r="OR76" s="27"/>
      <c r="OT76" s="28"/>
      <c r="OW76" s="35"/>
      <c r="OZ76" s="27"/>
      <c r="PC76" s="27"/>
      <c r="PF76" s="27"/>
      <c r="PI76" s="27"/>
      <c r="PL76" s="27"/>
      <c r="PN76" s="28"/>
      <c r="PQ76" s="28"/>
      <c r="PR76" s="29"/>
      <c r="PS76" s="30" t="str">
        <f>IF(ISBLANK(PR76),"","Organizational")</f>
        <v/>
      </c>
      <c r="PU76" s="32"/>
      <c r="PV76" s="30" t="str">
        <f>IF(ISBLANK(PU76),"","Organizational")</f>
        <v/>
      </c>
      <c r="PX76" s="32"/>
      <c r="PY76" s="30" t="str">
        <f>IF(ISBLANK(PX76),"","Organizational")</f>
        <v/>
      </c>
      <c r="QA76" s="27" t="str">
        <f>IF(ISBLANK(PZ76),"",IF(ISBLANK(VLOOKUP(PZ76,role!A:E,2,FALSE)),"",VLOOKUP(PZ76,role!A:E,2,FALSE)))</f>
        <v/>
      </c>
      <c r="QB76" s="27" t="str">
        <f>IF(ISBLANK(PZ76),"",IF(ISBLANK(VLOOKUP(PZ76,role!A:E,3,FALSE)),"",VLOOKUP(PZ76,role!A:E,3,FALSE)))</f>
        <v/>
      </c>
      <c r="QC76" s="27" t="str">
        <f>IF(ISBLANK(PZ76),"",IF(ISBLANK(VLOOKUP(PZ76,role!A:E,4,FALSE)),"",VLOOKUP(PZ76,role!A:E,4,FALSE)))</f>
        <v/>
      </c>
      <c r="QD76" s="27" t="str">
        <f>IF(ISBLANK(PZ76),"",IF(ISBLANK(VLOOKUP(PZ76,role!A:E,5,FALSE)),"",VLOOKUP(PZ76,role!A:E,5,FALSE)))</f>
        <v/>
      </c>
      <c r="QE76" s="27" t="str">
        <f>IF(ISBLANK(PZ76),"",VLOOKUP(PZ76,role!A:F,6,FALSE))</f>
        <v/>
      </c>
      <c r="QF76" s="32"/>
      <c r="QG76" s="30" t="str">
        <f>IF(ISBLANK(QF76),"","Organizational")</f>
        <v/>
      </c>
      <c r="QI76" s="32"/>
      <c r="QJ76" s="30" t="str">
        <f>IF(ISBLANK(QI76),"","Organizational")</f>
        <v/>
      </c>
      <c r="QL76" s="28"/>
      <c r="QM76" s="32"/>
      <c r="QN76" s="30" t="str">
        <f>IF(ISBLANK(QM76),"","Organizational")</f>
        <v/>
      </c>
      <c r="QP76" s="32"/>
      <c r="QQ76" s="30" t="str">
        <f>IF(ISBLANK(QP76),"","Organizational")</f>
        <v/>
      </c>
      <c r="QS76" s="32"/>
      <c r="QT76" s="30" t="str">
        <f>IF(ISBLANK(QS76),"","Organizational")</f>
        <v/>
      </c>
      <c r="QV76" s="32"/>
      <c r="QW76" s="30" t="str">
        <f>IF(ISBLANK(QV76),"","Organizational")</f>
        <v/>
      </c>
      <c r="QY76" s="32"/>
      <c r="QZ76" s="30" t="str">
        <f>IF(ISBLANK(QY76),"","Organizational")</f>
        <v/>
      </c>
      <c r="RB76" s="28"/>
      <c r="RC76" s="29"/>
      <c r="RE76" s="27" t="str">
        <f t="shared" si="5"/>
        <v/>
      </c>
      <c r="RF76" s="35"/>
      <c r="RP76" s="28"/>
      <c r="RV76" s="28"/>
      <c r="SB76" s="28"/>
      <c r="SH76" s="28"/>
      <c r="SN76" s="28"/>
      <c r="ST76" s="31"/>
      <c r="SU76" s="50"/>
      <c r="SV76" s="50"/>
      <c r="SW76" s="52"/>
      <c r="SX76" s="50"/>
      <c r="SY76" s="50"/>
      <c r="SZ76" s="52"/>
      <c r="TA76" s="52"/>
      <c r="TB76" s="50"/>
      <c r="TC76" s="52"/>
      <c r="TD76" s="52"/>
      <c r="TE76" s="50"/>
      <c r="TF76" s="52"/>
      <c r="TG76" s="52"/>
      <c r="TH76" s="50"/>
      <c r="TI76" s="52"/>
      <c r="TJ76" s="33"/>
      <c r="TK76" s="29"/>
      <c r="TL76" s="32"/>
      <c r="TM76" s="30" t="str">
        <f t="shared" si="6"/>
        <v/>
      </c>
      <c r="TN76" s="27" t="str">
        <f t="shared" si="7"/>
        <v/>
      </c>
      <c r="TU76" s="27"/>
      <c r="TW76" s="27"/>
      <c r="TY76" s="27"/>
      <c r="UA76" s="27"/>
      <c r="UC76" s="27"/>
      <c r="UE76" s="27"/>
      <c r="UG76" s="33"/>
      <c r="UH76" s="27"/>
      <c r="UI76" s="27"/>
      <c r="UJ76" s="27"/>
      <c r="UK76" s="27"/>
      <c r="UL76" s="27"/>
      <c r="UM76" s="27"/>
      <c r="UN76" s="27"/>
      <c r="UO76" s="27"/>
      <c r="UP76" s="27"/>
    </row>
    <row r="77" spans="3:562" s="26" customFormat="1" x14ac:dyDescent="0.35">
      <c r="C77" s="27" t="str">
        <f t="shared" si="4"/>
        <v/>
      </c>
      <c r="H77" s="27"/>
      <c r="I77" s="27"/>
      <c r="J77" s="27"/>
      <c r="L77" s="29"/>
      <c r="N77" s="27" t="str">
        <f>IF(ISBLANK(L77),"","Personal")</f>
        <v/>
      </c>
      <c r="P77" s="27"/>
      <c r="S77" s="27"/>
      <c r="V77" s="27"/>
      <c r="Y77" s="27"/>
      <c r="AB77" s="27"/>
      <c r="AD77" s="28"/>
      <c r="AG77" s="35"/>
      <c r="AI77" s="27" t="str">
        <f>IF(ISBLANK(AG77),"","Personal")</f>
        <v/>
      </c>
      <c r="AK77" s="27"/>
      <c r="AN77" s="27"/>
      <c r="AQ77" s="27"/>
      <c r="AT77" s="27"/>
      <c r="AW77" s="27"/>
      <c r="AY77" s="28"/>
      <c r="BB77" s="35"/>
      <c r="BD77" s="27" t="str">
        <f>IF(ISBLANK(BB77),"","Personal")</f>
        <v/>
      </c>
      <c r="BF77" s="27"/>
      <c r="BI77" s="27"/>
      <c r="BL77" s="27"/>
      <c r="BO77" s="27"/>
      <c r="BR77" s="27"/>
      <c r="BT77" s="28"/>
      <c r="BW77" s="35"/>
      <c r="BY77" s="27" t="str">
        <f>IF(ISBLANK(BW77),"","Personal")</f>
        <v/>
      </c>
      <c r="CA77" s="27"/>
      <c r="CD77" s="27"/>
      <c r="CG77" s="27"/>
      <c r="CJ77" s="27"/>
      <c r="CM77" s="27"/>
      <c r="CO77" s="28"/>
      <c r="CR77" s="35"/>
      <c r="CT77" s="27" t="str">
        <f>IF(ISBLANK(CR77),"","Personal")</f>
        <v/>
      </c>
      <c r="CV77" s="27"/>
      <c r="CY77" s="27"/>
      <c r="DB77" s="27"/>
      <c r="DE77" s="27"/>
      <c r="DH77" s="27"/>
      <c r="DJ77" s="28"/>
      <c r="DM77" s="28"/>
      <c r="DP77" s="27" t="str">
        <f>IF(ISBLANK(DN77),"","Personal")</f>
        <v/>
      </c>
      <c r="DR77" s="27"/>
      <c r="DU77" s="27"/>
      <c r="DX77" s="27"/>
      <c r="EA77" s="27"/>
      <c r="ED77" s="27"/>
      <c r="EF77" s="28"/>
      <c r="EI77" s="35"/>
      <c r="EK77" s="27" t="str">
        <f>IF(ISBLANK(EI77),"","Personal")</f>
        <v/>
      </c>
      <c r="EM77" s="27"/>
      <c r="EP77" s="27"/>
      <c r="ES77" s="27"/>
      <c r="EV77" s="27"/>
      <c r="EY77" s="27"/>
      <c r="FA77" s="28"/>
      <c r="FD77" s="35"/>
      <c r="FF77" s="27" t="str">
        <f>IF(ISBLANK(FD77),"","Personal")</f>
        <v/>
      </c>
      <c r="FH77" s="27"/>
      <c r="FK77" s="27"/>
      <c r="FN77" s="27"/>
      <c r="FQ77" s="27"/>
      <c r="FT77" s="27"/>
      <c r="FV77" s="28"/>
      <c r="FY77" s="35"/>
      <c r="GA77" s="27" t="str">
        <f>IF(ISBLANK(FY77),"","Personal")</f>
        <v/>
      </c>
      <c r="GC77" s="27"/>
      <c r="GF77" s="27"/>
      <c r="GI77" s="27"/>
      <c r="GL77" s="27"/>
      <c r="GO77" s="27"/>
      <c r="GQ77" s="28"/>
      <c r="GT77" s="35"/>
      <c r="GV77" s="27" t="str">
        <f>IF(ISBLANK(GT77),"","Personal")</f>
        <v/>
      </c>
      <c r="GX77" s="27"/>
      <c r="HA77" s="27"/>
      <c r="HD77" s="27"/>
      <c r="HG77" s="27"/>
      <c r="HJ77" s="27"/>
      <c r="HL77" s="28"/>
      <c r="HO77" s="28"/>
      <c r="HR77" s="27" t="str">
        <f>IF(ISBLANK(HP77),"","Personal")</f>
        <v/>
      </c>
      <c r="HT77" s="27"/>
      <c r="HW77" s="27"/>
      <c r="HZ77" s="27"/>
      <c r="IC77" s="27"/>
      <c r="IF77" s="27"/>
      <c r="IH77" s="28"/>
      <c r="IK77" s="35"/>
      <c r="IM77" s="27" t="str">
        <f>IF(ISBLANK(IK77),"","Personal")</f>
        <v/>
      </c>
      <c r="IO77" s="27"/>
      <c r="IR77" s="27"/>
      <c r="IU77" s="27"/>
      <c r="IX77" s="27"/>
      <c r="JA77" s="27"/>
      <c r="JC77" s="28"/>
      <c r="JF77" s="35"/>
      <c r="JH77" s="27" t="str">
        <f>IF(ISBLANK(JF77),"","Personal")</f>
        <v/>
      </c>
      <c r="JJ77" s="27"/>
      <c r="JM77" s="27"/>
      <c r="JP77" s="27"/>
      <c r="JS77" s="27"/>
      <c r="JV77" s="27"/>
      <c r="JX77" s="28"/>
      <c r="KA77" s="35"/>
      <c r="KC77" s="27" t="str">
        <f>IF(ISBLANK(KA77),"","Personal")</f>
        <v/>
      </c>
      <c r="KE77" s="27"/>
      <c r="KH77" s="27"/>
      <c r="KK77" s="27"/>
      <c r="KN77" s="27"/>
      <c r="KQ77" s="27"/>
      <c r="KS77" s="28"/>
      <c r="KV77" s="35"/>
      <c r="KX77" s="27" t="str">
        <f>IF(ISBLANK(KV77),"","Personal")</f>
        <v/>
      </c>
      <c r="KZ77" s="27"/>
      <c r="LC77" s="27"/>
      <c r="LF77" s="27"/>
      <c r="LI77" s="27"/>
      <c r="LL77" s="27"/>
      <c r="LN77" s="28"/>
      <c r="LQ77" s="35"/>
      <c r="LS77" s="27" t="str">
        <f>IF(ISBLANK(LQ77),"","Personal")</f>
        <v/>
      </c>
      <c r="LU77" s="27"/>
      <c r="LX77" s="27"/>
      <c r="MA77" s="27"/>
      <c r="MD77" s="27"/>
      <c r="MG77" s="27"/>
      <c r="MI77" s="28"/>
      <c r="ML77" s="35"/>
      <c r="MN77" s="27" t="str">
        <f>IF(ISBLANK(ML77),"","Personal")</f>
        <v/>
      </c>
      <c r="MP77" s="27"/>
      <c r="MS77" s="27"/>
      <c r="MV77" s="27"/>
      <c r="MY77" s="27"/>
      <c r="NB77" s="27"/>
      <c r="ND77" s="28"/>
      <c r="NG77" s="35"/>
      <c r="NI77" s="27" t="str">
        <f>IF(ISBLANK(NG77),"","Personal")</f>
        <v/>
      </c>
      <c r="NK77" s="27"/>
      <c r="NN77" s="27"/>
      <c r="NQ77" s="27"/>
      <c r="NT77" s="27"/>
      <c r="NW77" s="27"/>
      <c r="NY77" s="28"/>
      <c r="OB77" s="35"/>
      <c r="OD77" s="27" t="str">
        <f>IF(ISBLANK(OB77),"","Personal")</f>
        <v/>
      </c>
      <c r="OF77" s="27"/>
      <c r="OI77" s="27"/>
      <c r="OL77" s="27"/>
      <c r="OO77" s="27"/>
      <c r="OR77" s="27"/>
      <c r="OT77" s="28"/>
      <c r="OW77" s="35"/>
      <c r="OZ77" s="27"/>
      <c r="PC77" s="27"/>
      <c r="PF77" s="27"/>
      <c r="PI77" s="27"/>
      <c r="PL77" s="27"/>
      <c r="PN77" s="28"/>
      <c r="PQ77" s="28"/>
      <c r="PR77" s="29"/>
      <c r="PS77" s="30" t="str">
        <f>IF(ISBLANK(PR77),"","Organizational")</f>
        <v/>
      </c>
      <c r="PU77" s="32"/>
      <c r="PV77" s="30" t="str">
        <f>IF(ISBLANK(PU77),"","Organizational")</f>
        <v/>
      </c>
      <c r="PX77" s="32"/>
      <c r="PY77" s="30" t="str">
        <f>IF(ISBLANK(PX77),"","Organizational")</f>
        <v/>
      </c>
      <c r="QA77" s="27" t="str">
        <f>IF(ISBLANK(PZ77),"",IF(ISBLANK(VLOOKUP(PZ77,role!A:E,2,FALSE)),"",VLOOKUP(PZ77,role!A:E,2,FALSE)))</f>
        <v/>
      </c>
      <c r="QB77" s="27" t="str">
        <f>IF(ISBLANK(PZ77),"",IF(ISBLANK(VLOOKUP(PZ77,role!A:E,3,FALSE)),"",VLOOKUP(PZ77,role!A:E,3,FALSE)))</f>
        <v/>
      </c>
      <c r="QC77" s="27" t="str">
        <f>IF(ISBLANK(PZ77),"",IF(ISBLANK(VLOOKUP(PZ77,role!A:E,4,FALSE)),"",VLOOKUP(PZ77,role!A:E,4,FALSE)))</f>
        <v/>
      </c>
      <c r="QD77" s="27" t="str">
        <f>IF(ISBLANK(PZ77),"",IF(ISBLANK(VLOOKUP(PZ77,role!A:E,5,FALSE)),"",VLOOKUP(PZ77,role!A:E,5,FALSE)))</f>
        <v/>
      </c>
      <c r="QE77" s="27" t="str">
        <f>IF(ISBLANK(PZ77),"",VLOOKUP(PZ77,role!A:F,6,FALSE))</f>
        <v/>
      </c>
      <c r="QF77" s="32"/>
      <c r="QG77" s="30" t="str">
        <f>IF(ISBLANK(QF77),"","Organizational")</f>
        <v/>
      </c>
      <c r="QI77" s="32"/>
      <c r="QJ77" s="30" t="str">
        <f>IF(ISBLANK(QI77),"","Organizational")</f>
        <v/>
      </c>
      <c r="QL77" s="28"/>
      <c r="QM77" s="32"/>
      <c r="QN77" s="30" t="str">
        <f>IF(ISBLANK(QM77),"","Organizational")</f>
        <v/>
      </c>
      <c r="QP77" s="32"/>
      <c r="QQ77" s="30" t="str">
        <f>IF(ISBLANK(QP77),"","Organizational")</f>
        <v/>
      </c>
      <c r="QS77" s="32"/>
      <c r="QT77" s="30" t="str">
        <f>IF(ISBLANK(QS77),"","Organizational")</f>
        <v/>
      </c>
      <c r="QV77" s="32"/>
      <c r="QW77" s="30" t="str">
        <f>IF(ISBLANK(QV77),"","Organizational")</f>
        <v/>
      </c>
      <c r="QY77" s="32"/>
      <c r="QZ77" s="30" t="str">
        <f>IF(ISBLANK(QY77),"","Organizational")</f>
        <v/>
      </c>
      <c r="RB77" s="28"/>
      <c r="RC77" s="29"/>
      <c r="RE77" s="27" t="str">
        <f t="shared" si="5"/>
        <v/>
      </c>
      <c r="RF77" s="35"/>
      <c r="RP77" s="28"/>
      <c r="RV77" s="28"/>
      <c r="SB77" s="28"/>
      <c r="SH77" s="28"/>
      <c r="SN77" s="28"/>
      <c r="ST77" s="31"/>
      <c r="SU77" s="50"/>
      <c r="SV77" s="50"/>
      <c r="SW77" s="52"/>
      <c r="SX77" s="50"/>
      <c r="SY77" s="50"/>
      <c r="SZ77" s="52"/>
      <c r="TA77" s="52"/>
      <c r="TB77" s="50"/>
      <c r="TC77" s="52"/>
      <c r="TD77" s="52"/>
      <c r="TE77" s="50"/>
      <c r="TF77" s="52"/>
      <c r="TG77" s="52"/>
      <c r="TH77" s="50"/>
      <c r="TI77" s="52"/>
      <c r="TJ77" s="33"/>
      <c r="TK77" s="29"/>
      <c r="TL77" s="32"/>
      <c r="TM77" s="30" t="str">
        <f t="shared" si="6"/>
        <v/>
      </c>
      <c r="TN77" s="27" t="str">
        <f t="shared" si="7"/>
        <v/>
      </c>
      <c r="TU77" s="27"/>
      <c r="TW77" s="27"/>
      <c r="TY77" s="27"/>
      <c r="UA77" s="27"/>
      <c r="UC77" s="27"/>
      <c r="UE77" s="27"/>
      <c r="UG77" s="33"/>
      <c r="UH77" s="27"/>
      <c r="UI77" s="27"/>
      <c r="UJ77" s="27"/>
      <c r="UK77" s="27"/>
      <c r="UL77" s="27"/>
      <c r="UM77" s="27"/>
      <c r="UN77" s="27"/>
      <c r="UO77" s="27"/>
      <c r="UP77" s="27"/>
    </row>
    <row r="78" spans="3:562" s="26" customFormat="1" x14ac:dyDescent="0.35">
      <c r="C78" s="27" t="str">
        <f t="shared" si="4"/>
        <v/>
      </c>
      <c r="H78" s="27"/>
      <c r="I78" s="27"/>
      <c r="J78" s="27"/>
      <c r="L78" s="29"/>
      <c r="N78" s="27" t="str">
        <f>IF(ISBLANK(L78),"","Personal")</f>
        <v/>
      </c>
      <c r="P78" s="27"/>
      <c r="S78" s="27"/>
      <c r="V78" s="27"/>
      <c r="Y78" s="27"/>
      <c r="AB78" s="27"/>
      <c r="AD78" s="28"/>
      <c r="AG78" s="35"/>
      <c r="AI78" s="27" t="str">
        <f>IF(ISBLANK(AG78),"","Personal")</f>
        <v/>
      </c>
      <c r="AK78" s="27"/>
      <c r="AN78" s="27"/>
      <c r="AQ78" s="27"/>
      <c r="AT78" s="27"/>
      <c r="AW78" s="27"/>
      <c r="AY78" s="28"/>
      <c r="BB78" s="35"/>
      <c r="BD78" s="27" t="str">
        <f>IF(ISBLANK(BB78),"","Personal")</f>
        <v/>
      </c>
      <c r="BF78" s="27"/>
      <c r="BI78" s="27"/>
      <c r="BL78" s="27"/>
      <c r="BO78" s="27"/>
      <c r="BR78" s="27"/>
      <c r="BT78" s="28"/>
      <c r="BW78" s="35"/>
      <c r="BY78" s="27" t="str">
        <f>IF(ISBLANK(BW78),"","Personal")</f>
        <v/>
      </c>
      <c r="CA78" s="27"/>
      <c r="CD78" s="27"/>
      <c r="CG78" s="27"/>
      <c r="CJ78" s="27"/>
      <c r="CM78" s="27"/>
      <c r="CO78" s="28"/>
      <c r="CR78" s="35"/>
      <c r="CT78" s="27" t="str">
        <f>IF(ISBLANK(CR78),"","Personal")</f>
        <v/>
      </c>
      <c r="CV78" s="27"/>
      <c r="CY78" s="27"/>
      <c r="DB78" s="27"/>
      <c r="DE78" s="27"/>
      <c r="DH78" s="27"/>
      <c r="DJ78" s="28"/>
      <c r="DM78" s="28"/>
      <c r="DP78" s="27" t="str">
        <f>IF(ISBLANK(DN78),"","Personal")</f>
        <v/>
      </c>
      <c r="DR78" s="27"/>
      <c r="DU78" s="27"/>
      <c r="DX78" s="27"/>
      <c r="EA78" s="27"/>
      <c r="ED78" s="27"/>
      <c r="EF78" s="28"/>
      <c r="EI78" s="35"/>
      <c r="EK78" s="27" t="str">
        <f>IF(ISBLANK(EI78),"","Personal")</f>
        <v/>
      </c>
      <c r="EM78" s="27"/>
      <c r="EP78" s="27"/>
      <c r="ES78" s="27"/>
      <c r="EV78" s="27"/>
      <c r="EY78" s="27"/>
      <c r="FA78" s="28"/>
      <c r="FD78" s="35"/>
      <c r="FF78" s="27" t="str">
        <f>IF(ISBLANK(FD78),"","Personal")</f>
        <v/>
      </c>
      <c r="FH78" s="27"/>
      <c r="FK78" s="27"/>
      <c r="FN78" s="27"/>
      <c r="FQ78" s="27"/>
      <c r="FT78" s="27"/>
      <c r="FV78" s="28"/>
      <c r="FY78" s="35"/>
      <c r="GA78" s="27" t="str">
        <f>IF(ISBLANK(FY78),"","Personal")</f>
        <v/>
      </c>
      <c r="GC78" s="27"/>
      <c r="GF78" s="27"/>
      <c r="GI78" s="27"/>
      <c r="GL78" s="27"/>
      <c r="GO78" s="27"/>
      <c r="GQ78" s="28"/>
      <c r="GT78" s="35"/>
      <c r="GV78" s="27" t="str">
        <f>IF(ISBLANK(GT78),"","Personal")</f>
        <v/>
      </c>
      <c r="GX78" s="27"/>
      <c r="HA78" s="27"/>
      <c r="HD78" s="27"/>
      <c r="HG78" s="27"/>
      <c r="HJ78" s="27"/>
      <c r="HL78" s="28"/>
      <c r="HO78" s="28"/>
      <c r="HR78" s="27" t="str">
        <f>IF(ISBLANK(HP78),"","Personal")</f>
        <v/>
      </c>
      <c r="HT78" s="27"/>
      <c r="HW78" s="27"/>
      <c r="HZ78" s="27"/>
      <c r="IC78" s="27"/>
      <c r="IF78" s="27"/>
      <c r="IH78" s="28"/>
      <c r="IK78" s="35"/>
      <c r="IM78" s="27" t="str">
        <f>IF(ISBLANK(IK78),"","Personal")</f>
        <v/>
      </c>
      <c r="IO78" s="27"/>
      <c r="IR78" s="27"/>
      <c r="IU78" s="27"/>
      <c r="IX78" s="27"/>
      <c r="JA78" s="27"/>
      <c r="JC78" s="28"/>
      <c r="JF78" s="35"/>
      <c r="JH78" s="27" t="str">
        <f>IF(ISBLANK(JF78),"","Personal")</f>
        <v/>
      </c>
      <c r="JJ78" s="27"/>
      <c r="JM78" s="27"/>
      <c r="JP78" s="27"/>
      <c r="JS78" s="27"/>
      <c r="JV78" s="27"/>
      <c r="JX78" s="28"/>
      <c r="KA78" s="35"/>
      <c r="KC78" s="27" t="str">
        <f>IF(ISBLANK(KA78),"","Personal")</f>
        <v/>
      </c>
      <c r="KE78" s="27"/>
      <c r="KH78" s="27"/>
      <c r="KK78" s="27"/>
      <c r="KN78" s="27"/>
      <c r="KQ78" s="27"/>
      <c r="KS78" s="28"/>
      <c r="KV78" s="35"/>
      <c r="KX78" s="27" t="str">
        <f>IF(ISBLANK(KV78),"","Personal")</f>
        <v/>
      </c>
      <c r="KZ78" s="27"/>
      <c r="LC78" s="27"/>
      <c r="LF78" s="27"/>
      <c r="LI78" s="27"/>
      <c r="LL78" s="27"/>
      <c r="LN78" s="28"/>
      <c r="LQ78" s="35"/>
      <c r="LS78" s="27" t="str">
        <f>IF(ISBLANK(LQ78),"","Personal")</f>
        <v/>
      </c>
      <c r="LU78" s="27"/>
      <c r="LX78" s="27"/>
      <c r="MA78" s="27"/>
      <c r="MD78" s="27"/>
      <c r="MG78" s="27"/>
      <c r="MI78" s="28"/>
      <c r="ML78" s="35"/>
      <c r="MN78" s="27" t="str">
        <f>IF(ISBLANK(ML78),"","Personal")</f>
        <v/>
      </c>
      <c r="MP78" s="27"/>
      <c r="MS78" s="27"/>
      <c r="MV78" s="27"/>
      <c r="MY78" s="27"/>
      <c r="NB78" s="27"/>
      <c r="ND78" s="28"/>
      <c r="NG78" s="35"/>
      <c r="NI78" s="27" t="str">
        <f>IF(ISBLANK(NG78),"","Personal")</f>
        <v/>
      </c>
      <c r="NK78" s="27"/>
      <c r="NN78" s="27"/>
      <c r="NQ78" s="27"/>
      <c r="NT78" s="27"/>
      <c r="NW78" s="27"/>
      <c r="NY78" s="28"/>
      <c r="OB78" s="35"/>
      <c r="OD78" s="27" t="str">
        <f>IF(ISBLANK(OB78),"","Personal")</f>
        <v/>
      </c>
      <c r="OF78" s="27"/>
      <c r="OI78" s="27"/>
      <c r="OL78" s="27"/>
      <c r="OO78" s="27"/>
      <c r="OR78" s="27"/>
      <c r="OT78" s="28"/>
      <c r="OW78" s="35"/>
      <c r="OZ78" s="27"/>
      <c r="PC78" s="27"/>
      <c r="PF78" s="27"/>
      <c r="PI78" s="27"/>
      <c r="PL78" s="27"/>
      <c r="PN78" s="28"/>
      <c r="PQ78" s="28"/>
      <c r="PR78" s="29"/>
      <c r="PS78" s="30" t="str">
        <f>IF(ISBLANK(PR78),"","Organizational")</f>
        <v/>
      </c>
      <c r="PU78" s="32"/>
      <c r="PV78" s="30" t="str">
        <f>IF(ISBLANK(PU78),"","Organizational")</f>
        <v/>
      </c>
      <c r="PX78" s="32"/>
      <c r="PY78" s="30" t="str">
        <f>IF(ISBLANK(PX78),"","Organizational")</f>
        <v/>
      </c>
      <c r="QA78" s="27" t="str">
        <f>IF(ISBLANK(PZ78),"",IF(ISBLANK(VLOOKUP(PZ78,role!A:E,2,FALSE)),"",VLOOKUP(PZ78,role!A:E,2,FALSE)))</f>
        <v/>
      </c>
      <c r="QB78" s="27" t="str">
        <f>IF(ISBLANK(PZ78),"",IF(ISBLANK(VLOOKUP(PZ78,role!A:E,3,FALSE)),"",VLOOKUP(PZ78,role!A:E,3,FALSE)))</f>
        <v/>
      </c>
      <c r="QC78" s="27" t="str">
        <f>IF(ISBLANK(PZ78),"",IF(ISBLANK(VLOOKUP(PZ78,role!A:E,4,FALSE)),"",VLOOKUP(PZ78,role!A:E,4,FALSE)))</f>
        <v/>
      </c>
      <c r="QD78" s="27" t="str">
        <f>IF(ISBLANK(PZ78),"",IF(ISBLANK(VLOOKUP(PZ78,role!A:E,5,FALSE)),"",VLOOKUP(PZ78,role!A:E,5,FALSE)))</f>
        <v/>
      </c>
      <c r="QE78" s="27" t="str">
        <f>IF(ISBLANK(PZ78),"",VLOOKUP(PZ78,role!A:F,6,FALSE))</f>
        <v/>
      </c>
      <c r="QF78" s="32"/>
      <c r="QG78" s="30" t="str">
        <f>IF(ISBLANK(QF78),"","Organizational")</f>
        <v/>
      </c>
      <c r="QI78" s="32"/>
      <c r="QJ78" s="30" t="str">
        <f>IF(ISBLANK(QI78),"","Organizational")</f>
        <v/>
      </c>
      <c r="QL78" s="28"/>
      <c r="QM78" s="32"/>
      <c r="QN78" s="30" t="str">
        <f>IF(ISBLANK(QM78),"","Organizational")</f>
        <v/>
      </c>
      <c r="QP78" s="32"/>
      <c r="QQ78" s="30" t="str">
        <f>IF(ISBLANK(QP78),"","Organizational")</f>
        <v/>
      </c>
      <c r="QS78" s="32"/>
      <c r="QT78" s="30" t="str">
        <f>IF(ISBLANK(QS78),"","Organizational")</f>
        <v/>
      </c>
      <c r="QV78" s="32"/>
      <c r="QW78" s="30" t="str">
        <f>IF(ISBLANK(QV78),"","Organizational")</f>
        <v/>
      </c>
      <c r="QY78" s="32"/>
      <c r="QZ78" s="30" t="str">
        <f>IF(ISBLANK(QY78),"","Organizational")</f>
        <v/>
      </c>
      <c r="RB78" s="28"/>
      <c r="RC78" s="29"/>
      <c r="RE78" s="27" t="str">
        <f t="shared" si="5"/>
        <v/>
      </c>
      <c r="RF78" s="35"/>
      <c r="RP78" s="28"/>
      <c r="RV78" s="28"/>
      <c r="SB78" s="28"/>
      <c r="SH78" s="28"/>
      <c r="SN78" s="28"/>
      <c r="ST78" s="31"/>
      <c r="SU78" s="50"/>
      <c r="SV78" s="50"/>
      <c r="SW78" s="52"/>
      <c r="SX78" s="50"/>
      <c r="SY78" s="50"/>
      <c r="SZ78" s="52"/>
      <c r="TA78" s="52"/>
      <c r="TB78" s="50"/>
      <c r="TC78" s="52"/>
      <c r="TD78" s="52"/>
      <c r="TE78" s="50"/>
      <c r="TF78" s="52"/>
      <c r="TG78" s="52"/>
      <c r="TH78" s="50"/>
      <c r="TI78" s="52"/>
      <c r="TJ78" s="33"/>
      <c r="TK78" s="29"/>
      <c r="TL78" s="32"/>
      <c r="TM78" s="30" t="str">
        <f t="shared" si="6"/>
        <v/>
      </c>
      <c r="TN78" s="27" t="str">
        <f t="shared" si="7"/>
        <v/>
      </c>
      <c r="TU78" s="27"/>
      <c r="TW78" s="27"/>
      <c r="TY78" s="27"/>
      <c r="UA78" s="27"/>
      <c r="UC78" s="27"/>
      <c r="UE78" s="27"/>
      <c r="UG78" s="33"/>
      <c r="UH78" s="27"/>
      <c r="UI78" s="27"/>
      <c r="UJ78" s="27"/>
      <c r="UK78" s="27"/>
      <c r="UL78" s="27"/>
      <c r="UM78" s="27"/>
      <c r="UN78" s="27"/>
      <c r="UO78" s="27"/>
      <c r="UP78" s="27"/>
    </row>
    <row r="79" spans="3:562" s="26" customFormat="1" x14ac:dyDescent="0.35">
      <c r="C79" s="27" t="str">
        <f t="shared" si="4"/>
        <v/>
      </c>
      <c r="H79" s="27"/>
      <c r="I79" s="27"/>
      <c r="J79" s="27"/>
      <c r="L79" s="29"/>
      <c r="N79" s="27" t="str">
        <f>IF(ISBLANK(L79),"","Personal")</f>
        <v/>
      </c>
      <c r="P79" s="27"/>
      <c r="S79" s="27"/>
      <c r="V79" s="27"/>
      <c r="Y79" s="27"/>
      <c r="AB79" s="27"/>
      <c r="AD79" s="28"/>
      <c r="AG79" s="35"/>
      <c r="AI79" s="27" t="str">
        <f>IF(ISBLANK(AG79),"","Personal")</f>
        <v/>
      </c>
      <c r="AK79" s="27"/>
      <c r="AN79" s="27"/>
      <c r="AQ79" s="27"/>
      <c r="AT79" s="27"/>
      <c r="AW79" s="27"/>
      <c r="AY79" s="28"/>
      <c r="BB79" s="35"/>
      <c r="BD79" s="27" t="str">
        <f>IF(ISBLANK(BB79),"","Personal")</f>
        <v/>
      </c>
      <c r="BF79" s="27"/>
      <c r="BI79" s="27"/>
      <c r="BL79" s="27"/>
      <c r="BO79" s="27"/>
      <c r="BR79" s="27"/>
      <c r="BT79" s="28"/>
      <c r="BW79" s="35"/>
      <c r="BY79" s="27" t="str">
        <f>IF(ISBLANK(BW79),"","Personal")</f>
        <v/>
      </c>
      <c r="CA79" s="27"/>
      <c r="CD79" s="27"/>
      <c r="CG79" s="27"/>
      <c r="CJ79" s="27"/>
      <c r="CM79" s="27"/>
      <c r="CO79" s="28"/>
      <c r="CR79" s="35"/>
      <c r="CT79" s="27" t="str">
        <f>IF(ISBLANK(CR79),"","Personal")</f>
        <v/>
      </c>
      <c r="CV79" s="27"/>
      <c r="CY79" s="27"/>
      <c r="DB79" s="27"/>
      <c r="DE79" s="27"/>
      <c r="DH79" s="27"/>
      <c r="DJ79" s="28"/>
      <c r="DM79" s="28"/>
      <c r="DP79" s="27" t="str">
        <f>IF(ISBLANK(DN79),"","Personal")</f>
        <v/>
      </c>
      <c r="DR79" s="27"/>
      <c r="DU79" s="27"/>
      <c r="DX79" s="27"/>
      <c r="EA79" s="27"/>
      <c r="ED79" s="27"/>
      <c r="EF79" s="28"/>
      <c r="EI79" s="35"/>
      <c r="EK79" s="27" t="str">
        <f>IF(ISBLANK(EI79),"","Personal")</f>
        <v/>
      </c>
      <c r="EM79" s="27"/>
      <c r="EP79" s="27"/>
      <c r="ES79" s="27"/>
      <c r="EV79" s="27"/>
      <c r="EY79" s="27"/>
      <c r="FA79" s="28"/>
      <c r="FD79" s="35"/>
      <c r="FF79" s="27" t="str">
        <f>IF(ISBLANK(FD79),"","Personal")</f>
        <v/>
      </c>
      <c r="FH79" s="27"/>
      <c r="FK79" s="27"/>
      <c r="FN79" s="27"/>
      <c r="FQ79" s="27"/>
      <c r="FT79" s="27"/>
      <c r="FV79" s="28"/>
      <c r="FY79" s="35"/>
      <c r="GA79" s="27" t="str">
        <f>IF(ISBLANK(FY79),"","Personal")</f>
        <v/>
      </c>
      <c r="GC79" s="27"/>
      <c r="GF79" s="27"/>
      <c r="GI79" s="27"/>
      <c r="GL79" s="27"/>
      <c r="GO79" s="27"/>
      <c r="GQ79" s="28"/>
      <c r="GT79" s="35"/>
      <c r="GV79" s="27" t="str">
        <f>IF(ISBLANK(GT79),"","Personal")</f>
        <v/>
      </c>
      <c r="GX79" s="27"/>
      <c r="HA79" s="27"/>
      <c r="HD79" s="27"/>
      <c r="HG79" s="27"/>
      <c r="HJ79" s="27"/>
      <c r="HL79" s="28"/>
      <c r="HO79" s="28"/>
      <c r="HR79" s="27" t="str">
        <f>IF(ISBLANK(HP79),"","Personal")</f>
        <v/>
      </c>
      <c r="HT79" s="27"/>
      <c r="HW79" s="27"/>
      <c r="HZ79" s="27"/>
      <c r="IC79" s="27"/>
      <c r="IF79" s="27"/>
      <c r="IH79" s="28"/>
      <c r="IK79" s="35"/>
      <c r="IM79" s="27" t="str">
        <f>IF(ISBLANK(IK79),"","Personal")</f>
        <v/>
      </c>
      <c r="IO79" s="27"/>
      <c r="IR79" s="27"/>
      <c r="IU79" s="27"/>
      <c r="IX79" s="27"/>
      <c r="JA79" s="27"/>
      <c r="JC79" s="28"/>
      <c r="JF79" s="35"/>
      <c r="JH79" s="27" t="str">
        <f>IF(ISBLANK(JF79),"","Personal")</f>
        <v/>
      </c>
      <c r="JJ79" s="27"/>
      <c r="JM79" s="27"/>
      <c r="JP79" s="27"/>
      <c r="JS79" s="27"/>
      <c r="JV79" s="27"/>
      <c r="JX79" s="28"/>
      <c r="KA79" s="35"/>
      <c r="KC79" s="27" t="str">
        <f>IF(ISBLANK(KA79),"","Personal")</f>
        <v/>
      </c>
      <c r="KE79" s="27"/>
      <c r="KH79" s="27"/>
      <c r="KK79" s="27"/>
      <c r="KN79" s="27"/>
      <c r="KQ79" s="27"/>
      <c r="KS79" s="28"/>
      <c r="KV79" s="35"/>
      <c r="KX79" s="27" t="str">
        <f>IF(ISBLANK(KV79),"","Personal")</f>
        <v/>
      </c>
      <c r="KZ79" s="27"/>
      <c r="LC79" s="27"/>
      <c r="LF79" s="27"/>
      <c r="LI79" s="27"/>
      <c r="LL79" s="27"/>
      <c r="LN79" s="28"/>
      <c r="LQ79" s="35"/>
      <c r="LS79" s="27" t="str">
        <f>IF(ISBLANK(LQ79),"","Personal")</f>
        <v/>
      </c>
      <c r="LU79" s="27"/>
      <c r="LX79" s="27"/>
      <c r="MA79" s="27"/>
      <c r="MD79" s="27"/>
      <c r="MG79" s="27"/>
      <c r="MI79" s="28"/>
      <c r="ML79" s="35"/>
      <c r="MN79" s="27" t="str">
        <f>IF(ISBLANK(ML79),"","Personal")</f>
        <v/>
      </c>
      <c r="MP79" s="27"/>
      <c r="MS79" s="27"/>
      <c r="MV79" s="27"/>
      <c r="MY79" s="27"/>
      <c r="NB79" s="27"/>
      <c r="ND79" s="28"/>
      <c r="NG79" s="35"/>
      <c r="NI79" s="27" t="str">
        <f>IF(ISBLANK(NG79),"","Personal")</f>
        <v/>
      </c>
      <c r="NK79" s="27"/>
      <c r="NN79" s="27"/>
      <c r="NQ79" s="27"/>
      <c r="NT79" s="27"/>
      <c r="NW79" s="27"/>
      <c r="NY79" s="28"/>
      <c r="OB79" s="35"/>
      <c r="OD79" s="27" t="str">
        <f>IF(ISBLANK(OB79),"","Personal")</f>
        <v/>
      </c>
      <c r="OF79" s="27"/>
      <c r="OI79" s="27"/>
      <c r="OL79" s="27"/>
      <c r="OO79" s="27"/>
      <c r="OR79" s="27"/>
      <c r="OT79" s="28"/>
      <c r="OW79" s="35"/>
      <c r="OZ79" s="27"/>
      <c r="PC79" s="27"/>
      <c r="PF79" s="27"/>
      <c r="PI79" s="27"/>
      <c r="PL79" s="27"/>
      <c r="PN79" s="28"/>
      <c r="PQ79" s="28"/>
      <c r="PR79" s="29"/>
      <c r="PS79" s="30" t="str">
        <f>IF(ISBLANK(PR79),"","Organizational")</f>
        <v/>
      </c>
      <c r="PU79" s="32"/>
      <c r="PV79" s="30" t="str">
        <f>IF(ISBLANK(PU79),"","Organizational")</f>
        <v/>
      </c>
      <c r="PX79" s="32"/>
      <c r="PY79" s="30" t="str">
        <f>IF(ISBLANK(PX79),"","Organizational")</f>
        <v/>
      </c>
      <c r="QA79" s="27" t="str">
        <f>IF(ISBLANK(PZ79),"",IF(ISBLANK(VLOOKUP(PZ79,role!A:E,2,FALSE)),"",VLOOKUP(PZ79,role!A:E,2,FALSE)))</f>
        <v/>
      </c>
      <c r="QB79" s="27" t="str">
        <f>IF(ISBLANK(PZ79),"",IF(ISBLANK(VLOOKUP(PZ79,role!A:E,3,FALSE)),"",VLOOKUP(PZ79,role!A:E,3,FALSE)))</f>
        <v/>
      </c>
      <c r="QC79" s="27" t="str">
        <f>IF(ISBLANK(PZ79),"",IF(ISBLANK(VLOOKUP(PZ79,role!A:E,4,FALSE)),"",VLOOKUP(PZ79,role!A:E,4,FALSE)))</f>
        <v/>
      </c>
      <c r="QD79" s="27" t="str">
        <f>IF(ISBLANK(PZ79),"",IF(ISBLANK(VLOOKUP(PZ79,role!A:E,5,FALSE)),"",VLOOKUP(PZ79,role!A:E,5,FALSE)))</f>
        <v/>
      </c>
      <c r="QE79" s="27" t="str">
        <f>IF(ISBLANK(PZ79),"",VLOOKUP(PZ79,role!A:F,6,FALSE))</f>
        <v/>
      </c>
      <c r="QF79" s="32"/>
      <c r="QG79" s="30" t="str">
        <f>IF(ISBLANK(QF79),"","Organizational")</f>
        <v/>
      </c>
      <c r="QI79" s="32"/>
      <c r="QJ79" s="30" t="str">
        <f>IF(ISBLANK(QI79),"","Organizational")</f>
        <v/>
      </c>
      <c r="QL79" s="28"/>
      <c r="QM79" s="32"/>
      <c r="QN79" s="30" t="str">
        <f>IF(ISBLANK(QM79),"","Organizational")</f>
        <v/>
      </c>
      <c r="QP79" s="32"/>
      <c r="QQ79" s="30" t="str">
        <f>IF(ISBLANK(QP79),"","Organizational")</f>
        <v/>
      </c>
      <c r="QS79" s="32"/>
      <c r="QT79" s="30" t="str">
        <f>IF(ISBLANK(QS79),"","Organizational")</f>
        <v/>
      </c>
      <c r="QV79" s="32"/>
      <c r="QW79" s="30" t="str">
        <f>IF(ISBLANK(QV79),"","Organizational")</f>
        <v/>
      </c>
      <c r="QY79" s="32"/>
      <c r="QZ79" s="30" t="str">
        <f>IF(ISBLANK(QY79),"","Organizational")</f>
        <v/>
      </c>
      <c r="RB79" s="28"/>
      <c r="RC79" s="29"/>
      <c r="RE79" s="27" t="str">
        <f t="shared" si="5"/>
        <v/>
      </c>
      <c r="RF79" s="35"/>
      <c r="RP79" s="28"/>
      <c r="RV79" s="28"/>
      <c r="SB79" s="28"/>
      <c r="SH79" s="28"/>
      <c r="SN79" s="28"/>
      <c r="ST79" s="31"/>
      <c r="SU79" s="50"/>
      <c r="SV79" s="50"/>
      <c r="SW79" s="52"/>
      <c r="SX79" s="50"/>
      <c r="SY79" s="50"/>
      <c r="SZ79" s="52"/>
      <c r="TA79" s="52"/>
      <c r="TB79" s="50"/>
      <c r="TC79" s="52"/>
      <c r="TD79" s="52"/>
      <c r="TE79" s="50"/>
      <c r="TF79" s="52"/>
      <c r="TG79" s="52"/>
      <c r="TH79" s="50"/>
      <c r="TI79" s="52"/>
      <c r="TJ79" s="33"/>
      <c r="TK79" s="29"/>
      <c r="TL79" s="32"/>
      <c r="TM79" s="30" t="str">
        <f t="shared" si="6"/>
        <v/>
      </c>
      <c r="TN79" s="27" t="str">
        <f t="shared" si="7"/>
        <v/>
      </c>
      <c r="TU79" s="27"/>
      <c r="TW79" s="27"/>
      <c r="TY79" s="27"/>
      <c r="UA79" s="27"/>
      <c r="UC79" s="27"/>
      <c r="UE79" s="27"/>
      <c r="UG79" s="33"/>
      <c r="UH79" s="27"/>
      <c r="UI79" s="27"/>
      <c r="UJ79" s="27"/>
      <c r="UK79" s="27"/>
      <c r="UL79" s="27"/>
      <c r="UM79" s="27"/>
      <c r="UN79" s="27"/>
      <c r="UO79" s="27"/>
      <c r="UP79" s="27"/>
    </row>
    <row r="80" spans="3:562" s="26" customFormat="1" x14ac:dyDescent="0.35">
      <c r="C80" s="27" t="str">
        <f t="shared" si="4"/>
        <v/>
      </c>
      <c r="H80" s="27"/>
      <c r="I80" s="27"/>
      <c r="J80" s="27"/>
      <c r="L80" s="29"/>
      <c r="N80" s="27" t="str">
        <f>IF(ISBLANK(L80),"","Personal")</f>
        <v/>
      </c>
      <c r="P80" s="27"/>
      <c r="S80" s="27"/>
      <c r="V80" s="27"/>
      <c r="Y80" s="27"/>
      <c r="AB80" s="27"/>
      <c r="AD80" s="28"/>
      <c r="AG80" s="35"/>
      <c r="AI80" s="27" t="str">
        <f>IF(ISBLANK(AG80),"","Personal")</f>
        <v/>
      </c>
      <c r="AK80" s="27"/>
      <c r="AN80" s="27"/>
      <c r="AQ80" s="27"/>
      <c r="AT80" s="27"/>
      <c r="AW80" s="27"/>
      <c r="AY80" s="28"/>
      <c r="BB80" s="35"/>
      <c r="BD80" s="27" t="str">
        <f>IF(ISBLANK(BB80),"","Personal")</f>
        <v/>
      </c>
      <c r="BF80" s="27"/>
      <c r="BI80" s="27"/>
      <c r="BL80" s="27"/>
      <c r="BO80" s="27"/>
      <c r="BR80" s="27"/>
      <c r="BT80" s="28"/>
      <c r="BW80" s="35"/>
      <c r="BY80" s="27" t="str">
        <f>IF(ISBLANK(BW80),"","Personal")</f>
        <v/>
      </c>
      <c r="CA80" s="27"/>
      <c r="CD80" s="27"/>
      <c r="CG80" s="27"/>
      <c r="CJ80" s="27"/>
      <c r="CM80" s="27"/>
      <c r="CO80" s="28"/>
      <c r="CR80" s="35"/>
      <c r="CT80" s="27" t="str">
        <f>IF(ISBLANK(CR80),"","Personal")</f>
        <v/>
      </c>
      <c r="CV80" s="27"/>
      <c r="CY80" s="27"/>
      <c r="DB80" s="27"/>
      <c r="DE80" s="27"/>
      <c r="DH80" s="27"/>
      <c r="DJ80" s="28"/>
      <c r="DM80" s="28"/>
      <c r="DP80" s="27" t="str">
        <f>IF(ISBLANK(DN80),"","Personal")</f>
        <v/>
      </c>
      <c r="DR80" s="27"/>
      <c r="DU80" s="27"/>
      <c r="DX80" s="27"/>
      <c r="EA80" s="27"/>
      <c r="ED80" s="27"/>
      <c r="EF80" s="28"/>
      <c r="EI80" s="35"/>
      <c r="EK80" s="27" t="str">
        <f>IF(ISBLANK(EI80),"","Personal")</f>
        <v/>
      </c>
      <c r="EM80" s="27"/>
      <c r="EP80" s="27"/>
      <c r="ES80" s="27"/>
      <c r="EV80" s="27"/>
      <c r="EY80" s="27"/>
      <c r="FA80" s="28"/>
      <c r="FD80" s="35"/>
      <c r="FF80" s="27" t="str">
        <f>IF(ISBLANK(FD80),"","Personal")</f>
        <v/>
      </c>
      <c r="FH80" s="27"/>
      <c r="FK80" s="27"/>
      <c r="FN80" s="27"/>
      <c r="FQ80" s="27"/>
      <c r="FT80" s="27"/>
      <c r="FV80" s="28"/>
      <c r="FY80" s="35"/>
      <c r="GA80" s="27" t="str">
        <f>IF(ISBLANK(FY80),"","Personal")</f>
        <v/>
      </c>
      <c r="GC80" s="27"/>
      <c r="GF80" s="27"/>
      <c r="GI80" s="27"/>
      <c r="GL80" s="27"/>
      <c r="GO80" s="27"/>
      <c r="GQ80" s="28"/>
      <c r="GT80" s="35"/>
      <c r="GV80" s="27" t="str">
        <f>IF(ISBLANK(GT80),"","Personal")</f>
        <v/>
      </c>
      <c r="GX80" s="27"/>
      <c r="HA80" s="27"/>
      <c r="HD80" s="27"/>
      <c r="HG80" s="27"/>
      <c r="HJ80" s="27"/>
      <c r="HL80" s="28"/>
      <c r="HO80" s="28"/>
      <c r="HR80" s="27" t="str">
        <f>IF(ISBLANK(HP80),"","Personal")</f>
        <v/>
      </c>
      <c r="HT80" s="27"/>
      <c r="HW80" s="27"/>
      <c r="HZ80" s="27"/>
      <c r="IC80" s="27"/>
      <c r="IF80" s="27"/>
      <c r="IH80" s="28"/>
      <c r="IK80" s="35"/>
      <c r="IM80" s="27" t="str">
        <f>IF(ISBLANK(IK80),"","Personal")</f>
        <v/>
      </c>
      <c r="IO80" s="27"/>
      <c r="IR80" s="27"/>
      <c r="IU80" s="27"/>
      <c r="IX80" s="27"/>
      <c r="JA80" s="27"/>
      <c r="JC80" s="28"/>
      <c r="JF80" s="35"/>
      <c r="JH80" s="27" t="str">
        <f>IF(ISBLANK(JF80),"","Personal")</f>
        <v/>
      </c>
      <c r="JJ80" s="27"/>
      <c r="JM80" s="27"/>
      <c r="JP80" s="27"/>
      <c r="JS80" s="27"/>
      <c r="JV80" s="27"/>
      <c r="JX80" s="28"/>
      <c r="KA80" s="35"/>
      <c r="KC80" s="27" t="str">
        <f>IF(ISBLANK(KA80),"","Personal")</f>
        <v/>
      </c>
      <c r="KE80" s="27"/>
      <c r="KH80" s="27"/>
      <c r="KK80" s="27"/>
      <c r="KN80" s="27"/>
      <c r="KQ80" s="27"/>
      <c r="KS80" s="28"/>
      <c r="KV80" s="35"/>
      <c r="KX80" s="27" t="str">
        <f>IF(ISBLANK(KV80),"","Personal")</f>
        <v/>
      </c>
      <c r="KZ80" s="27"/>
      <c r="LC80" s="27"/>
      <c r="LF80" s="27"/>
      <c r="LI80" s="27"/>
      <c r="LL80" s="27"/>
      <c r="LN80" s="28"/>
      <c r="LQ80" s="35"/>
      <c r="LS80" s="27" t="str">
        <f>IF(ISBLANK(LQ80),"","Personal")</f>
        <v/>
      </c>
      <c r="LU80" s="27"/>
      <c r="LX80" s="27"/>
      <c r="MA80" s="27"/>
      <c r="MD80" s="27"/>
      <c r="MG80" s="27"/>
      <c r="MI80" s="28"/>
      <c r="ML80" s="35"/>
      <c r="MN80" s="27" t="str">
        <f>IF(ISBLANK(ML80),"","Personal")</f>
        <v/>
      </c>
      <c r="MP80" s="27"/>
      <c r="MS80" s="27"/>
      <c r="MV80" s="27"/>
      <c r="MY80" s="27"/>
      <c r="NB80" s="27"/>
      <c r="ND80" s="28"/>
      <c r="NG80" s="35"/>
      <c r="NI80" s="27" t="str">
        <f>IF(ISBLANK(NG80),"","Personal")</f>
        <v/>
      </c>
      <c r="NK80" s="27"/>
      <c r="NN80" s="27"/>
      <c r="NQ80" s="27"/>
      <c r="NT80" s="27"/>
      <c r="NW80" s="27"/>
      <c r="NY80" s="28"/>
      <c r="OB80" s="35"/>
      <c r="OD80" s="27" t="str">
        <f>IF(ISBLANK(OB80),"","Personal")</f>
        <v/>
      </c>
      <c r="OF80" s="27"/>
      <c r="OI80" s="27"/>
      <c r="OL80" s="27"/>
      <c r="OO80" s="27"/>
      <c r="OR80" s="27"/>
      <c r="OT80" s="28"/>
      <c r="OW80" s="35"/>
      <c r="OZ80" s="27"/>
      <c r="PC80" s="27"/>
      <c r="PF80" s="27"/>
      <c r="PI80" s="27"/>
      <c r="PL80" s="27"/>
      <c r="PN80" s="28"/>
      <c r="PQ80" s="28"/>
      <c r="PR80" s="29"/>
      <c r="PS80" s="30" t="str">
        <f>IF(ISBLANK(PR80),"","Organizational")</f>
        <v/>
      </c>
      <c r="PU80" s="32"/>
      <c r="PV80" s="30" t="str">
        <f>IF(ISBLANK(PU80),"","Organizational")</f>
        <v/>
      </c>
      <c r="PX80" s="32"/>
      <c r="PY80" s="30" t="str">
        <f>IF(ISBLANK(PX80),"","Organizational")</f>
        <v/>
      </c>
      <c r="QA80" s="27" t="str">
        <f>IF(ISBLANK(PZ80),"",IF(ISBLANK(VLOOKUP(PZ80,role!A:E,2,FALSE)),"",VLOOKUP(PZ80,role!A:E,2,FALSE)))</f>
        <v/>
      </c>
      <c r="QB80" s="27" t="str">
        <f>IF(ISBLANK(PZ80),"",IF(ISBLANK(VLOOKUP(PZ80,role!A:E,3,FALSE)),"",VLOOKUP(PZ80,role!A:E,3,FALSE)))</f>
        <v/>
      </c>
      <c r="QC80" s="27" t="str">
        <f>IF(ISBLANK(PZ80),"",IF(ISBLANK(VLOOKUP(PZ80,role!A:E,4,FALSE)),"",VLOOKUP(PZ80,role!A:E,4,FALSE)))</f>
        <v/>
      </c>
      <c r="QD80" s="27" t="str">
        <f>IF(ISBLANK(PZ80),"",IF(ISBLANK(VLOOKUP(PZ80,role!A:E,5,FALSE)),"",VLOOKUP(PZ80,role!A:E,5,FALSE)))</f>
        <v/>
      </c>
      <c r="QE80" s="27" t="str">
        <f>IF(ISBLANK(PZ80),"",VLOOKUP(PZ80,role!A:F,6,FALSE))</f>
        <v/>
      </c>
      <c r="QF80" s="32"/>
      <c r="QG80" s="30" t="str">
        <f>IF(ISBLANK(QF80),"","Organizational")</f>
        <v/>
      </c>
      <c r="QI80" s="32"/>
      <c r="QJ80" s="30" t="str">
        <f>IF(ISBLANK(QI80),"","Organizational")</f>
        <v/>
      </c>
      <c r="QL80" s="28"/>
      <c r="QM80" s="32"/>
      <c r="QN80" s="30" t="str">
        <f>IF(ISBLANK(QM80),"","Organizational")</f>
        <v/>
      </c>
      <c r="QP80" s="32"/>
      <c r="QQ80" s="30" t="str">
        <f>IF(ISBLANK(QP80),"","Organizational")</f>
        <v/>
      </c>
      <c r="QS80" s="32"/>
      <c r="QT80" s="30" t="str">
        <f>IF(ISBLANK(QS80),"","Organizational")</f>
        <v/>
      </c>
      <c r="QV80" s="32"/>
      <c r="QW80" s="30" t="str">
        <f>IF(ISBLANK(QV80),"","Organizational")</f>
        <v/>
      </c>
      <c r="QY80" s="32"/>
      <c r="QZ80" s="30" t="str">
        <f>IF(ISBLANK(QY80),"","Organizational")</f>
        <v/>
      </c>
      <c r="RB80" s="28"/>
      <c r="RC80" s="29"/>
      <c r="RE80" s="27" t="str">
        <f t="shared" si="5"/>
        <v/>
      </c>
      <c r="RF80" s="35"/>
      <c r="RP80" s="28"/>
      <c r="RV80" s="28"/>
      <c r="SB80" s="28"/>
      <c r="SH80" s="28"/>
      <c r="SN80" s="28"/>
      <c r="ST80" s="31"/>
      <c r="SU80" s="50"/>
      <c r="SV80" s="50"/>
      <c r="SW80" s="52"/>
      <c r="SX80" s="50"/>
      <c r="SY80" s="50"/>
      <c r="SZ80" s="52"/>
      <c r="TA80" s="52"/>
      <c r="TB80" s="50"/>
      <c r="TC80" s="52"/>
      <c r="TD80" s="52"/>
      <c r="TE80" s="50"/>
      <c r="TF80" s="52"/>
      <c r="TG80" s="52"/>
      <c r="TH80" s="50"/>
      <c r="TI80" s="52"/>
      <c r="TJ80" s="33"/>
      <c r="TK80" s="29"/>
      <c r="TL80" s="32"/>
      <c r="TM80" s="30" t="str">
        <f t="shared" si="6"/>
        <v/>
      </c>
      <c r="TN80" s="27" t="str">
        <f t="shared" si="7"/>
        <v/>
      </c>
      <c r="TU80" s="27"/>
      <c r="TW80" s="27"/>
      <c r="TY80" s="27"/>
      <c r="UA80" s="27"/>
      <c r="UC80" s="27"/>
      <c r="UE80" s="27"/>
      <c r="UG80" s="33"/>
      <c r="UH80" s="27"/>
      <c r="UI80" s="27"/>
      <c r="UJ80" s="27"/>
      <c r="UK80" s="27"/>
      <c r="UL80" s="27"/>
      <c r="UM80" s="27"/>
      <c r="UN80" s="27"/>
      <c r="UO80" s="27"/>
      <c r="UP80" s="27"/>
    </row>
    <row r="81" spans="3:562" s="26" customFormat="1" x14ac:dyDescent="0.35">
      <c r="C81" s="27" t="str">
        <f t="shared" si="4"/>
        <v/>
      </c>
      <c r="H81" s="27"/>
      <c r="I81" s="27"/>
      <c r="J81" s="27"/>
      <c r="L81" s="29"/>
      <c r="N81" s="27" t="str">
        <f>IF(ISBLANK(L81),"","Personal")</f>
        <v/>
      </c>
      <c r="P81" s="27"/>
      <c r="S81" s="27"/>
      <c r="V81" s="27"/>
      <c r="Y81" s="27"/>
      <c r="AB81" s="27"/>
      <c r="AD81" s="28"/>
      <c r="AG81" s="35"/>
      <c r="AI81" s="27" t="str">
        <f>IF(ISBLANK(AG81),"","Personal")</f>
        <v/>
      </c>
      <c r="AK81" s="27"/>
      <c r="AN81" s="27"/>
      <c r="AQ81" s="27"/>
      <c r="AT81" s="27"/>
      <c r="AW81" s="27"/>
      <c r="AY81" s="28"/>
      <c r="BB81" s="35"/>
      <c r="BD81" s="27" t="str">
        <f>IF(ISBLANK(BB81),"","Personal")</f>
        <v/>
      </c>
      <c r="BF81" s="27"/>
      <c r="BI81" s="27"/>
      <c r="BL81" s="27"/>
      <c r="BO81" s="27"/>
      <c r="BR81" s="27"/>
      <c r="BT81" s="28"/>
      <c r="BW81" s="35"/>
      <c r="BY81" s="27" t="str">
        <f>IF(ISBLANK(BW81),"","Personal")</f>
        <v/>
      </c>
      <c r="CA81" s="27"/>
      <c r="CD81" s="27"/>
      <c r="CG81" s="27"/>
      <c r="CJ81" s="27"/>
      <c r="CM81" s="27"/>
      <c r="CO81" s="28"/>
      <c r="CR81" s="35"/>
      <c r="CT81" s="27" t="str">
        <f>IF(ISBLANK(CR81),"","Personal")</f>
        <v/>
      </c>
      <c r="CV81" s="27"/>
      <c r="CY81" s="27"/>
      <c r="DB81" s="27"/>
      <c r="DE81" s="27"/>
      <c r="DH81" s="27"/>
      <c r="DJ81" s="28"/>
      <c r="DM81" s="28"/>
      <c r="DP81" s="27" t="str">
        <f>IF(ISBLANK(DN81),"","Personal")</f>
        <v/>
      </c>
      <c r="DR81" s="27"/>
      <c r="DU81" s="27"/>
      <c r="DX81" s="27"/>
      <c r="EA81" s="27"/>
      <c r="ED81" s="27"/>
      <c r="EF81" s="28"/>
      <c r="EI81" s="35"/>
      <c r="EK81" s="27" t="str">
        <f>IF(ISBLANK(EI81),"","Personal")</f>
        <v/>
      </c>
      <c r="EM81" s="27"/>
      <c r="EP81" s="27"/>
      <c r="ES81" s="27"/>
      <c r="EV81" s="27"/>
      <c r="EY81" s="27"/>
      <c r="FA81" s="28"/>
      <c r="FD81" s="35"/>
      <c r="FF81" s="27" t="str">
        <f>IF(ISBLANK(FD81),"","Personal")</f>
        <v/>
      </c>
      <c r="FH81" s="27"/>
      <c r="FK81" s="27"/>
      <c r="FN81" s="27"/>
      <c r="FQ81" s="27"/>
      <c r="FT81" s="27"/>
      <c r="FV81" s="28"/>
      <c r="FY81" s="35"/>
      <c r="GA81" s="27" t="str">
        <f>IF(ISBLANK(FY81),"","Personal")</f>
        <v/>
      </c>
      <c r="GC81" s="27"/>
      <c r="GF81" s="27"/>
      <c r="GI81" s="27"/>
      <c r="GL81" s="27"/>
      <c r="GO81" s="27"/>
      <c r="GQ81" s="28"/>
      <c r="GT81" s="35"/>
      <c r="GV81" s="27" t="str">
        <f>IF(ISBLANK(GT81),"","Personal")</f>
        <v/>
      </c>
      <c r="GX81" s="27"/>
      <c r="HA81" s="27"/>
      <c r="HD81" s="27"/>
      <c r="HG81" s="27"/>
      <c r="HJ81" s="27"/>
      <c r="HL81" s="28"/>
      <c r="HO81" s="28"/>
      <c r="HR81" s="27" t="str">
        <f>IF(ISBLANK(HP81),"","Personal")</f>
        <v/>
      </c>
      <c r="HT81" s="27"/>
      <c r="HW81" s="27"/>
      <c r="HZ81" s="27"/>
      <c r="IC81" s="27"/>
      <c r="IF81" s="27"/>
      <c r="IH81" s="28"/>
      <c r="IK81" s="35"/>
      <c r="IM81" s="27" t="str">
        <f>IF(ISBLANK(IK81),"","Personal")</f>
        <v/>
      </c>
      <c r="IO81" s="27"/>
      <c r="IR81" s="27"/>
      <c r="IU81" s="27"/>
      <c r="IX81" s="27"/>
      <c r="JA81" s="27"/>
      <c r="JC81" s="28"/>
      <c r="JF81" s="35"/>
      <c r="JH81" s="27" t="str">
        <f>IF(ISBLANK(JF81),"","Personal")</f>
        <v/>
      </c>
      <c r="JJ81" s="27"/>
      <c r="JM81" s="27"/>
      <c r="JP81" s="27"/>
      <c r="JS81" s="27"/>
      <c r="JV81" s="27"/>
      <c r="JX81" s="28"/>
      <c r="KA81" s="35"/>
      <c r="KC81" s="27" t="str">
        <f>IF(ISBLANK(KA81),"","Personal")</f>
        <v/>
      </c>
      <c r="KE81" s="27"/>
      <c r="KH81" s="27"/>
      <c r="KK81" s="27"/>
      <c r="KN81" s="27"/>
      <c r="KQ81" s="27"/>
      <c r="KS81" s="28"/>
      <c r="KV81" s="35"/>
      <c r="KX81" s="27" t="str">
        <f>IF(ISBLANK(KV81),"","Personal")</f>
        <v/>
      </c>
      <c r="KZ81" s="27"/>
      <c r="LC81" s="27"/>
      <c r="LF81" s="27"/>
      <c r="LI81" s="27"/>
      <c r="LL81" s="27"/>
      <c r="LN81" s="28"/>
      <c r="LQ81" s="35"/>
      <c r="LS81" s="27" t="str">
        <f>IF(ISBLANK(LQ81),"","Personal")</f>
        <v/>
      </c>
      <c r="LU81" s="27"/>
      <c r="LX81" s="27"/>
      <c r="MA81" s="27"/>
      <c r="MD81" s="27"/>
      <c r="MG81" s="27"/>
      <c r="MI81" s="28"/>
      <c r="ML81" s="35"/>
      <c r="MN81" s="27" t="str">
        <f>IF(ISBLANK(ML81),"","Personal")</f>
        <v/>
      </c>
      <c r="MP81" s="27"/>
      <c r="MS81" s="27"/>
      <c r="MV81" s="27"/>
      <c r="MY81" s="27"/>
      <c r="NB81" s="27"/>
      <c r="ND81" s="28"/>
      <c r="NG81" s="35"/>
      <c r="NI81" s="27" t="str">
        <f>IF(ISBLANK(NG81),"","Personal")</f>
        <v/>
      </c>
      <c r="NK81" s="27"/>
      <c r="NN81" s="27"/>
      <c r="NQ81" s="27"/>
      <c r="NT81" s="27"/>
      <c r="NW81" s="27"/>
      <c r="NY81" s="28"/>
      <c r="OB81" s="35"/>
      <c r="OD81" s="27" t="str">
        <f>IF(ISBLANK(OB81),"","Personal")</f>
        <v/>
      </c>
      <c r="OF81" s="27"/>
      <c r="OI81" s="27"/>
      <c r="OL81" s="27"/>
      <c r="OO81" s="27"/>
      <c r="OR81" s="27"/>
      <c r="OT81" s="28"/>
      <c r="OW81" s="35"/>
      <c r="OZ81" s="27"/>
      <c r="PC81" s="27"/>
      <c r="PF81" s="27"/>
      <c r="PI81" s="27"/>
      <c r="PL81" s="27"/>
      <c r="PN81" s="28"/>
      <c r="PQ81" s="28"/>
      <c r="PR81" s="29"/>
      <c r="PS81" s="30" t="str">
        <f>IF(ISBLANK(PR81),"","Organizational")</f>
        <v/>
      </c>
      <c r="PU81" s="32"/>
      <c r="PV81" s="30" t="str">
        <f>IF(ISBLANK(PU81),"","Organizational")</f>
        <v/>
      </c>
      <c r="PX81" s="32"/>
      <c r="PY81" s="30" t="str">
        <f>IF(ISBLANK(PX81),"","Organizational")</f>
        <v/>
      </c>
      <c r="QA81" s="27" t="str">
        <f>IF(ISBLANK(PZ81),"",IF(ISBLANK(VLOOKUP(PZ81,role!A:E,2,FALSE)),"",VLOOKUP(PZ81,role!A:E,2,FALSE)))</f>
        <v/>
      </c>
      <c r="QB81" s="27" t="str">
        <f>IF(ISBLANK(PZ81),"",IF(ISBLANK(VLOOKUP(PZ81,role!A:E,3,FALSE)),"",VLOOKUP(PZ81,role!A:E,3,FALSE)))</f>
        <v/>
      </c>
      <c r="QC81" s="27" t="str">
        <f>IF(ISBLANK(PZ81),"",IF(ISBLANK(VLOOKUP(PZ81,role!A:E,4,FALSE)),"",VLOOKUP(PZ81,role!A:E,4,FALSE)))</f>
        <v/>
      </c>
      <c r="QD81" s="27" t="str">
        <f>IF(ISBLANK(PZ81),"",IF(ISBLANK(VLOOKUP(PZ81,role!A:E,5,FALSE)),"",VLOOKUP(PZ81,role!A:E,5,FALSE)))</f>
        <v/>
      </c>
      <c r="QE81" s="27" t="str">
        <f>IF(ISBLANK(PZ81),"",VLOOKUP(PZ81,role!A:F,6,FALSE))</f>
        <v/>
      </c>
      <c r="QF81" s="32"/>
      <c r="QG81" s="30" t="str">
        <f>IF(ISBLANK(QF81),"","Organizational")</f>
        <v/>
      </c>
      <c r="QI81" s="32"/>
      <c r="QJ81" s="30" t="str">
        <f>IF(ISBLANK(QI81),"","Organizational")</f>
        <v/>
      </c>
      <c r="QL81" s="28"/>
      <c r="QM81" s="32"/>
      <c r="QN81" s="30" t="str">
        <f>IF(ISBLANK(QM81),"","Organizational")</f>
        <v/>
      </c>
      <c r="QP81" s="32"/>
      <c r="QQ81" s="30" t="str">
        <f>IF(ISBLANK(QP81),"","Organizational")</f>
        <v/>
      </c>
      <c r="QS81" s="32"/>
      <c r="QT81" s="30" t="str">
        <f>IF(ISBLANK(QS81),"","Organizational")</f>
        <v/>
      </c>
      <c r="QV81" s="32"/>
      <c r="QW81" s="30" t="str">
        <f>IF(ISBLANK(QV81),"","Organizational")</f>
        <v/>
      </c>
      <c r="QY81" s="32"/>
      <c r="QZ81" s="30" t="str">
        <f>IF(ISBLANK(QY81),"","Organizational")</f>
        <v/>
      </c>
      <c r="RB81" s="28"/>
      <c r="RC81" s="29"/>
      <c r="RE81" s="27" t="str">
        <f t="shared" si="5"/>
        <v/>
      </c>
      <c r="RF81" s="35"/>
      <c r="RP81" s="28"/>
      <c r="RV81" s="28"/>
      <c r="SB81" s="28"/>
      <c r="SH81" s="28"/>
      <c r="SN81" s="28"/>
      <c r="ST81" s="31"/>
      <c r="SU81" s="50"/>
      <c r="SV81" s="50"/>
      <c r="SW81" s="52"/>
      <c r="SX81" s="50"/>
      <c r="SY81" s="50"/>
      <c r="SZ81" s="52"/>
      <c r="TA81" s="52"/>
      <c r="TB81" s="50"/>
      <c r="TC81" s="52"/>
      <c r="TD81" s="52"/>
      <c r="TE81" s="50"/>
      <c r="TF81" s="52"/>
      <c r="TG81" s="52"/>
      <c r="TH81" s="50"/>
      <c r="TI81" s="52"/>
      <c r="TJ81" s="33"/>
      <c r="TK81" s="29"/>
      <c r="TL81" s="32"/>
      <c r="TM81" s="30" t="str">
        <f t="shared" si="6"/>
        <v/>
      </c>
      <c r="TN81" s="27" t="str">
        <f t="shared" si="7"/>
        <v/>
      </c>
      <c r="TU81" s="27"/>
      <c r="TW81" s="27"/>
      <c r="TY81" s="27"/>
      <c r="UA81" s="27"/>
      <c r="UC81" s="27"/>
      <c r="UE81" s="27"/>
      <c r="UG81" s="33"/>
      <c r="UH81" s="27"/>
      <c r="UI81" s="27"/>
      <c r="UJ81" s="27"/>
      <c r="UK81" s="27"/>
      <c r="UL81" s="27"/>
      <c r="UM81" s="27"/>
      <c r="UN81" s="27"/>
      <c r="UO81" s="27"/>
      <c r="UP81" s="27"/>
    </row>
    <row r="82" spans="3:562" s="26" customFormat="1" x14ac:dyDescent="0.35">
      <c r="C82" s="27" t="str">
        <f t="shared" si="4"/>
        <v/>
      </c>
      <c r="H82" s="27"/>
      <c r="I82" s="27"/>
      <c r="J82" s="27"/>
      <c r="L82" s="29"/>
      <c r="N82" s="27" t="str">
        <f>IF(ISBLANK(L82),"","Personal")</f>
        <v/>
      </c>
      <c r="P82" s="27"/>
      <c r="S82" s="27"/>
      <c r="V82" s="27"/>
      <c r="Y82" s="27"/>
      <c r="AB82" s="27"/>
      <c r="AD82" s="28"/>
      <c r="AG82" s="35"/>
      <c r="AI82" s="27" t="str">
        <f>IF(ISBLANK(AG82),"","Personal")</f>
        <v/>
      </c>
      <c r="AK82" s="27"/>
      <c r="AN82" s="27"/>
      <c r="AQ82" s="27"/>
      <c r="AT82" s="27"/>
      <c r="AW82" s="27"/>
      <c r="AY82" s="28"/>
      <c r="BB82" s="35"/>
      <c r="BD82" s="27" t="str">
        <f>IF(ISBLANK(BB82),"","Personal")</f>
        <v/>
      </c>
      <c r="BF82" s="27"/>
      <c r="BI82" s="27"/>
      <c r="BL82" s="27"/>
      <c r="BO82" s="27"/>
      <c r="BR82" s="27"/>
      <c r="BT82" s="28"/>
      <c r="BW82" s="35"/>
      <c r="BY82" s="27" t="str">
        <f>IF(ISBLANK(BW82),"","Personal")</f>
        <v/>
      </c>
      <c r="CA82" s="27"/>
      <c r="CD82" s="27"/>
      <c r="CG82" s="27"/>
      <c r="CJ82" s="27"/>
      <c r="CM82" s="27"/>
      <c r="CO82" s="28"/>
      <c r="CR82" s="35"/>
      <c r="CT82" s="27" t="str">
        <f>IF(ISBLANK(CR82),"","Personal")</f>
        <v/>
      </c>
      <c r="CV82" s="27"/>
      <c r="CY82" s="27"/>
      <c r="DB82" s="27"/>
      <c r="DE82" s="27"/>
      <c r="DH82" s="27"/>
      <c r="DJ82" s="28"/>
      <c r="DM82" s="28"/>
      <c r="DP82" s="27" t="str">
        <f>IF(ISBLANK(DN82),"","Personal")</f>
        <v/>
      </c>
      <c r="DR82" s="27"/>
      <c r="DU82" s="27"/>
      <c r="DX82" s="27"/>
      <c r="EA82" s="27"/>
      <c r="ED82" s="27"/>
      <c r="EF82" s="28"/>
      <c r="EI82" s="35"/>
      <c r="EK82" s="27" t="str">
        <f>IF(ISBLANK(EI82),"","Personal")</f>
        <v/>
      </c>
      <c r="EM82" s="27"/>
      <c r="EP82" s="27"/>
      <c r="ES82" s="27"/>
      <c r="EV82" s="27"/>
      <c r="EY82" s="27"/>
      <c r="FA82" s="28"/>
      <c r="FD82" s="35"/>
      <c r="FF82" s="27" t="str">
        <f>IF(ISBLANK(FD82),"","Personal")</f>
        <v/>
      </c>
      <c r="FH82" s="27"/>
      <c r="FK82" s="27"/>
      <c r="FN82" s="27"/>
      <c r="FQ82" s="27"/>
      <c r="FT82" s="27"/>
      <c r="FV82" s="28"/>
      <c r="FY82" s="35"/>
      <c r="GA82" s="27" t="str">
        <f>IF(ISBLANK(FY82),"","Personal")</f>
        <v/>
      </c>
      <c r="GC82" s="27"/>
      <c r="GF82" s="27"/>
      <c r="GI82" s="27"/>
      <c r="GL82" s="27"/>
      <c r="GO82" s="27"/>
      <c r="GQ82" s="28"/>
      <c r="GT82" s="35"/>
      <c r="GV82" s="27" t="str">
        <f>IF(ISBLANK(GT82),"","Personal")</f>
        <v/>
      </c>
      <c r="GX82" s="27"/>
      <c r="HA82" s="27"/>
      <c r="HD82" s="27"/>
      <c r="HG82" s="27"/>
      <c r="HJ82" s="27"/>
      <c r="HL82" s="28"/>
      <c r="HO82" s="28"/>
      <c r="HR82" s="27" t="str">
        <f>IF(ISBLANK(HP82),"","Personal")</f>
        <v/>
      </c>
      <c r="HT82" s="27"/>
      <c r="HW82" s="27"/>
      <c r="HZ82" s="27"/>
      <c r="IC82" s="27"/>
      <c r="IF82" s="27"/>
      <c r="IH82" s="28"/>
      <c r="IK82" s="35"/>
      <c r="IM82" s="27" t="str">
        <f>IF(ISBLANK(IK82),"","Personal")</f>
        <v/>
      </c>
      <c r="IO82" s="27"/>
      <c r="IR82" s="27"/>
      <c r="IU82" s="27"/>
      <c r="IX82" s="27"/>
      <c r="JA82" s="27"/>
      <c r="JC82" s="28"/>
      <c r="JF82" s="35"/>
      <c r="JH82" s="27" t="str">
        <f>IF(ISBLANK(JF82),"","Personal")</f>
        <v/>
      </c>
      <c r="JJ82" s="27"/>
      <c r="JM82" s="27"/>
      <c r="JP82" s="27"/>
      <c r="JS82" s="27"/>
      <c r="JV82" s="27"/>
      <c r="JX82" s="28"/>
      <c r="KA82" s="35"/>
      <c r="KC82" s="27" t="str">
        <f>IF(ISBLANK(KA82),"","Personal")</f>
        <v/>
      </c>
      <c r="KE82" s="27"/>
      <c r="KH82" s="27"/>
      <c r="KK82" s="27"/>
      <c r="KN82" s="27"/>
      <c r="KQ82" s="27"/>
      <c r="KS82" s="28"/>
      <c r="KV82" s="35"/>
      <c r="KX82" s="27" t="str">
        <f>IF(ISBLANK(KV82),"","Personal")</f>
        <v/>
      </c>
      <c r="KZ82" s="27"/>
      <c r="LC82" s="27"/>
      <c r="LF82" s="27"/>
      <c r="LI82" s="27"/>
      <c r="LL82" s="27"/>
      <c r="LN82" s="28"/>
      <c r="LQ82" s="35"/>
      <c r="LS82" s="27" t="str">
        <f>IF(ISBLANK(LQ82),"","Personal")</f>
        <v/>
      </c>
      <c r="LU82" s="27"/>
      <c r="LX82" s="27"/>
      <c r="MA82" s="27"/>
      <c r="MD82" s="27"/>
      <c r="MG82" s="27"/>
      <c r="MI82" s="28"/>
      <c r="ML82" s="35"/>
      <c r="MN82" s="27" t="str">
        <f>IF(ISBLANK(ML82),"","Personal")</f>
        <v/>
      </c>
      <c r="MP82" s="27"/>
      <c r="MS82" s="27"/>
      <c r="MV82" s="27"/>
      <c r="MY82" s="27"/>
      <c r="NB82" s="27"/>
      <c r="ND82" s="28"/>
      <c r="NG82" s="35"/>
      <c r="NI82" s="27" t="str">
        <f>IF(ISBLANK(NG82),"","Personal")</f>
        <v/>
      </c>
      <c r="NK82" s="27"/>
      <c r="NN82" s="27"/>
      <c r="NQ82" s="27"/>
      <c r="NT82" s="27"/>
      <c r="NW82" s="27"/>
      <c r="NY82" s="28"/>
      <c r="OB82" s="35"/>
      <c r="OD82" s="27" t="str">
        <f>IF(ISBLANK(OB82),"","Personal")</f>
        <v/>
      </c>
      <c r="OF82" s="27"/>
      <c r="OI82" s="27"/>
      <c r="OL82" s="27"/>
      <c r="OO82" s="27"/>
      <c r="OR82" s="27"/>
      <c r="OT82" s="28"/>
      <c r="OW82" s="35"/>
      <c r="OZ82" s="27"/>
      <c r="PC82" s="27"/>
      <c r="PF82" s="27"/>
      <c r="PI82" s="27"/>
      <c r="PL82" s="27"/>
      <c r="PN82" s="28"/>
      <c r="PQ82" s="28"/>
      <c r="PR82" s="29"/>
      <c r="PS82" s="30" t="str">
        <f>IF(ISBLANK(PR82),"","Organizational")</f>
        <v/>
      </c>
      <c r="PU82" s="32"/>
      <c r="PV82" s="30" t="str">
        <f>IF(ISBLANK(PU82),"","Organizational")</f>
        <v/>
      </c>
      <c r="PX82" s="32"/>
      <c r="PY82" s="30" t="str">
        <f>IF(ISBLANK(PX82),"","Organizational")</f>
        <v/>
      </c>
      <c r="QA82" s="27" t="str">
        <f>IF(ISBLANK(PZ82),"",IF(ISBLANK(VLOOKUP(PZ82,role!A:E,2,FALSE)),"",VLOOKUP(PZ82,role!A:E,2,FALSE)))</f>
        <v/>
      </c>
      <c r="QB82" s="27" t="str">
        <f>IF(ISBLANK(PZ82),"",IF(ISBLANK(VLOOKUP(PZ82,role!A:E,3,FALSE)),"",VLOOKUP(PZ82,role!A:E,3,FALSE)))</f>
        <v/>
      </c>
      <c r="QC82" s="27" t="str">
        <f>IF(ISBLANK(PZ82),"",IF(ISBLANK(VLOOKUP(PZ82,role!A:E,4,FALSE)),"",VLOOKUP(PZ82,role!A:E,4,FALSE)))</f>
        <v/>
      </c>
      <c r="QD82" s="27" t="str">
        <f>IF(ISBLANK(PZ82),"",IF(ISBLANK(VLOOKUP(PZ82,role!A:E,5,FALSE)),"",VLOOKUP(PZ82,role!A:E,5,FALSE)))</f>
        <v/>
      </c>
      <c r="QE82" s="27" t="str">
        <f>IF(ISBLANK(PZ82),"",VLOOKUP(PZ82,role!A:F,6,FALSE))</f>
        <v/>
      </c>
      <c r="QF82" s="32"/>
      <c r="QG82" s="30" t="str">
        <f>IF(ISBLANK(QF82),"","Organizational")</f>
        <v/>
      </c>
      <c r="QI82" s="32"/>
      <c r="QJ82" s="30" t="str">
        <f>IF(ISBLANK(QI82),"","Organizational")</f>
        <v/>
      </c>
      <c r="QL82" s="28"/>
      <c r="QM82" s="32"/>
      <c r="QN82" s="30" t="str">
        <f>IF(ISBLANK(QM82),"","Organizational")</f>
        <v/>
      </c>
      <c r="QP82" s="32"/>
      <c r="QQ82" s="30" t="str">
        <f>IF(ISBLANK(QP82),"","Organizational")</f>
        <v/>
      </c>
      <c r="QS82" s="32"/>
      <c r="QT82" s="30" t="str">
        <f>IF(ISBLANK(QS82),"","Organizational")</f>
        <v/>
      </c>
      <c r="QV82" s="32"/>
      <c r="QW82" s="30" t="str">
        <f>IF(ISBLANK(QV82),"","Organizational")</f>
        <v/>
      </c>
      <c r="QY82" s="32"/>
      <c r="QZ82" s="30" t="str">
        <f>IF(ISBLANK(QY82),"","Organizational")</f>
        <v/>
      </c>
      <c r="RB82" s="28"/>
      <c r="RC82" s="29"/>
      <c r="RE82" s="27" t="str">
        <f t="shared" si="5"/>
        <v/>
      </c>
      <c r="RF82" s="35"/>
      <c r="RP82" s="28"/>
      <c r="RV82" s="28"/>
      <c r="SB82" s="28"/>
      <c r="SH82" s="28"/>
      <c r="SN82" s="28"/>
      <c r="ST82" s="31"/>
      <c r="SU82" s="50"/>
      <c r="SV82" s="50"/>
      <c r="SW82" s="52"/>
      <c r="SX82" s="50"/>
      <c r="SY82" s="50"/>
      <c r="SZ82" s="52"/>
      <c r="TA82" s="52"/>
      <c r="TB82" s="50"/>
      <c r="TC82" s="52"/>
      <c r="TD82" s="52"/>
      <c r="TE82" s="50"/>
      <c r="TF82" s="52"/>
      <c r="TG82" s="52"/>
      <c r="TH82" s="50"/>
      <c r="TI82" s="52"/>
      <c r="TJ82" s="33"/>
      <c r="TK82" s="29"/>
      <c r="TL82" s="32"/>
      <c r="TM82" s="30" t="str">
        <f t="shared" si="6"/>
        <v/>
      </c>
      <c r="TN82" s="27" t="str">
        <f t="shared" si="7"/>
        <v/>
      </c>
      <c r="TU82" s="27"/>
      <c r="TW82" s="27"/>
      <c r="TY82" s="27"/>
      <c r="UA82" s="27"/>
      <c r="UC82" s="27"/>
      <c r="UE82" s="27"/>
      <c r="UG82" s="33"/>
      <c r="UH82" s="27"/>
      <c r="UI82" s="27"/>
      <c r="UJ82" s="27"/>
      <c r="UK82" s="27"/>
      <c r="UL82" s="27"/>
      <c r="UM82" s="27"/>
      <c r="UN82" s="27"/>
      <c r="UO82" s="27"/>
      <c r="UP82" s="27"/>
    </row>
    <row r="83" spans="3:562" s="26" customFormat="1" x14ac:dyDescent="0.35">
      <c r="C83" s="27" t="str">
        <f t="shared" si="4"/>
        <v/>
      </c>
      <c r="H83" s="27"/>
      <c r="I83" s="27"/>
      <c r="J83" s="27"/>
      <c r="L83" s="29"/>
      <c r="N83" s="27" t="str">
        <f>IF(ISBLANK(L83),"","Personal")</f>
        <v/>
      </c>
      <c r="P83" s="27"/>
      <c r="S83" s="27"/>
      <c r="V83" s="27"/>
      <c r="Y83" s="27"/>
      <c r="AB83" s="27"/>
      <c r="AD83" s="28"/>
      <c r="AG83" s="35"/>
      <c r="AI83" s="27" t="str">
        <f>IF(ISBLANK(AG83),"","Personal")</f>
        <v/>
      </c>
      <c r="AK83" s="27"/>
      <c r="AN83" s="27"/>
      <c r="AQ83" s="27"/>
      <c r="AT83" s="27"/>
      <c r="AW83" s="27"/>
      <c r="AY83" s="28"/>
      <c r="BB83" s="35"/>
      <c r="BD83" s="27" t="str">
        <f>IF(ISBLANK(BB83),"","Personal")</f>
        <v/>
      </c>
      <c r="BF83" s="27"/>
      <c r="BI83" s="27"/>
      <c r="BL83" s="27"/>
      <c r="BO83" s="27"/>
      <c r="BR83" s="27"/>
      <c r="BT83" s="28"/>
      <c r="BW83" s="35"/>
      <c r="BY83" s="27" t="str">
        <f>IF(ISBLANK(BW83),"","Personal")</f>
        <v/>
      </c>
      <c r="CA83" s="27"/>
      <c r="CD83" s="27"/>
      <c r="CG83" s="27"/>
      <c r="CJ83" s="27"/>
      <c r="CM83" s="27"/>
      <c r="CO83" s="28"/>
      <c r="CR83" s="35"/>
      <c r="CT83" s="27" t="str">
        <f>IF(ISBLANK(CR83),"","Personal")</f>
        <v/>
      </c>
      <c r="CV83" s="27"/>
      <c r="CY83" s="27"/>
      <c r="DB83" s="27"/>
      <c r="DE83" s="27"/>
      <c r="DH83" s="27"/>
      <c r="DJ83" s="28"/>
      <c r="DM83" s="28"/>
      <c r="DP83" s="27" t="str">
        <f>IF(ISBLANK(DN83),"","Personal")</f>
        <v/>
      </c>
      <c r="DR83" s="27"/>
      <c r="DU83" s="27"/>
      <c r="DX83" s="27"/>
      <c r="EA83" s="27"/>
      <c r="ED83" s="27"/>
      <c r="EF83" s="28"/>
      <c r="EI83" s="35"/>
      <c r="EK83" s="27" t="str">
        <f>IF(ISBLANK(EI83),"","Personal")</f>
        <v/>
      </c>
      <c r="EM83" s="27"/>
      <c r="EP83" s="27"/>
      <c r="ES83" s="27"/>
      <c r="EV83" s="27"/>
      <c r="EY83" s="27"/>
      <c r="FA83" s="28"/>
      <c r="FD83" s="35"/>
      <c r="FF83" s="27" t="str">
        <f>IF(ISBLANK(FD83),"","Personal")</f>
        <v/>
      </c>
      <c r="FH83" s="27"/>
      <c r="FK83" s="27"/>
      <c r="FN83" s="27"/>
      <c r="FQ83" s="27"/>
      <c r="FT83" s="27"/>
      <c r="FV83" s="28"/>
      <c r="FY83" s="35"/>
      <c r="GA83" s="27" t="str">
        <f>IF(ISBLANK(FY83),"","Personal")</f>
        <v/>
      </c>
      <c r="GC83" s="27"/>
      <c r="GF83" s="27"/>
      <c r="GI83" s="27"/>
      <c r="GL83" s="27"/>
      <c r="GO83" s="27"/>
      <c r="GQ83" s="28"/>
      <c r="GT83" s="35"/>
      <c r="GV83" s="27" t="str">
        <f>IF(ISBLANK(GT83),"","Personal")</f>
        <v/>
      </c>
      <c r="GX83" s="27"/>
      <c r="HA83" s="27"/>
      <c r="HD83" s="27"/>
      <c r="HG83" s="27"/>
      <c r="HJ83" s="27"/>
      <c r="HL83" s="28"/>
      <c r="HO83" s="28"/>
      <c r="HR83" s="27" t="str">
        <f>IF(ISBLANK(HP83),"","Personal")</f>
        <v/>
      </c>
      <c r="HT83" s="27"/>
      <c r="HW83" s="27"/>
      <c r="HZ83" s="27"/>
      <c r="IC83" s="27"/>
      <c r="IF83" s="27"/>
      <c r="IH83" s="28"/>
      <c r="IK83" s="35"/>
      <c r="IM83" s="27" t="str">
        <f>IF(ISBLANK(IK83),"","Personal")</f>
        <v/>
      </c>
      <c r="IO83" s="27"/>
      <c r="IR83" s="27"/>
      <c r="IU83" s="27"/>
      <c r="IX83" s="27"/>
      <c r="JA83" s="27"/>
      <c r="JC83" s="28"/>
      <c r="JF83" s="35"/>
      <c r="JH83" s="27" t="str">
        <f>IF(ISBLANK(JF83),"","Personal")</f>
        <v/>
      </c>
      <c r="JJ83" s="27"/>
      <c r="JM83" s="27"/>
      <c r="JP83" s="27"/>
      <c r="JS83" s="27"/>
      <c r="JV83" s="27"/>
      <c r="JX83" s="28"/>
      <c r="KA83" s="35"/>
      <c r="KC83" s="27" t="str">
        <f>IF(ISBLANK(KA83),"","Personal")</f>
        <v/>
      </c>
      <c r="KE83" s="27"/>
      <c r="KH83" s="27"/>
      <c r="KK83" s="27"/>
      <c r="KN83" s="27"/>
      <c r="KQ83" s="27"/>
      <c r="KS83" s="28"/>
      <c r="KV83" s="35"/>
      <c r="KX83" s="27" t="str">
        <f>IF(ISBLANK(KV83),"","Personal")</f>
        <v/>
      </c>
      <c r="KZ83" s="27"/>
      <c r="LC83" s="27"/>
      <c r="LF83" s="27"/>
      <c r="LI83" s="27"/>
      <c r="LL83" s="27"/>
      <c r="LN83" s="28"/>
      <c r="LQ83" s="35"/>
      <c r="LS83" s="27" t="str">
        <f>IF(ISBLANK(LQ83),"","Personal")</f>
        <v/>
      </c>
      <c r="LU83" s="27"/>
      <c r="LX83" s="27"/>
      <c r="MA83" s="27"/>
      <c r="MD83" s="27"/>
      <c r="MG83" s="27"/>
      <c r="MI83" s="28"/>
      <c r="ML83" s="35"/>
      <c r="MN83" s="27" t="str">
        <f>IF(ISBLANK(ML83),"","Personal")</f>
        <v/>
      </c>
      <c r="MP83" s="27"/>
      <c r="MS83" s="27"/>
      <c r="MV83" s="27"/>
      <c r="MY83" s="27"/>
      <c r="NB83" s="27"/>
      <c r="ND83" s="28"/>
      <c r="NG83" s="35"/>
      <c r="NI83" s="27" t="str">
        <f>IF(ISBLANK(NG83),"","Personal")</f>
        <v/>
      </c>
      <c r="NK83" s="27"/>
      <c r="NN83" s="27"/>
      <c r="NQ83" s="27"/>
      <c r="NT83" s="27"/>
      <c r="NW83" s="27"/>
      <c r="NY83" s="28"/>
      <c r="OB83" s="35"/>
      <c r="OD83" s="27" t="str">
        <f>IF(ISBLANK(OB83),"","Personal")</f>
        <v/>
      </c>
      <c r="OF83" s="27"/>
      <c r="OI83" s="27"/>
      <c r="OL83" s="27"/>
      <c r="OO83" s="27"/>
      <c r="OR83" s="27"/>
      <c r="OT83" s="28"/>
      <c r="OW83" s="35"/>
      <c r="OZ83" s="27"/>
      <c r="PC83" s="27"/>
      <c r="PF83" s="27"/>
      <c r="PI83" s="27"/>
      <c r="PL83" s="27"/>
      <c r="PN83" s="28"/>
      <c r="PQ83" s="28"/>
      <c r="PR83" s="29"/>
      <c r="PS83" s="30" t="str">
        <f>IF(ISBLANK(PR83),"","Organizational")</f>
        <v/>
      </c>
      <c r="PU83" s="32"/>
      <c r="PV83" s="30" t="str">
        <f>IF(ISBLANK(PU83),"","Organizational")</f>
        <v/>
      </c>
      <c r="PX83" s="32"/>
      <c r="PY83" s="30" t="str">
        <f>IF(ISBLANK(PX83),"","Organizational")</f>
        <v/>
      </c>
      <c r="QA83" s="27" t="str">
        <f>IF(ISBLANK(PZ83),"",IF(ISBLANK(VLOOKUP(PZ83,role!A:E,2,FALSE)),"",VLOOKUP(PZ83,role!A:E,2,FALSE)))</f>
        <v/>
      </c>
      <c r="QB83" s="27" t="str">
        <f>IF(ISBLANK(PZ83),"",IF(ISBLANK(VLOOKUP(PZ83,role!A:E,3,FALSE)),"",VLOOKUP(PZ83,role!A:E,3,FALSE)))</f>
        <v/>
      </c>
      <c r="QC83" s="27" t="str">
        <f>IF(ISBLANK(PZ83),"",IF(ISBLANK(VLOOKUP(PZ83,role!A:E,4,FALSE)),"",VLOOKUP(PZ83,role!A:E,4,FALSE)))</f>
        <v/>
      </c>
      <c r="QD83" s="27" t="str">
        <f>IF(ISBLANK(PZ83),"",IF(ISBLANK(VLOOKUP(PZ83,role!A:E,5,FALSE)),"",VLOOKUP(PZ83,role!A:E,5,FALSE)))</f>
        <v/>
      </c>
      <c r="QE83" s="27" t="str">
        <f>IF(ISBLANK(PZ83),"",VLOOKUP(PZ83,role!A:F,6,FALSE))</f>
        <v/>
      </c>
      <c r="QF83" s="32"/>
      <c r="QG83" s="30" t="str">
        <f>IF(ISBLANK(QF83),"","Organizational")</f>
        <v/>
      </c>
      <c r="QI83" s="32"/>
      <c r="QJ83" s="30" t="str">
        <f>IF(ISBLANK(QI83),"","Organizational")</f>
        <v/>
      </c>
      <c r="QL83" s="28"/>
      <c r="QM83" s="32"/>
      <c r="QN83" s="30" t="str">
        <f>IF(ISBLANK(QM83),"","Organizational")</f>
        <v/>
      </c>
      <c r="QP83" s="32"/>
      <c r="QQ83" s="30" t="str">
        <f>IF(ISBLANK(QP83),"","Organizational")</f>
        <v/>
      </c>
      <c r="QS83" s="32"/>
      <c r="QT83" s="30" t="str">
        <f>IF(ISBLANK(QS83),"","Organizational")</f>
        <v/>
      </c>
      <c r="QV83" s="32"/>
      <c r="QW83" s="30" t="str">
        <f>IF(ISBLANK(QV83),"","Organizational")</f>
        <v/>
      </c>
      <c r="QY83" s="32"/>
      <c r="QZ83" s="30" t="str">
        <f>IF(ISBLANK(QY83),"","Organizational")</f>
        <v/>
      </c>
      <c r="RB83" s="28"/>
      <c r="RC83" s="29"/>
      <c r="RE83" s="27" t="str">
        <f t="shared" si="5"/>
        <v/>
      </c>
      <c r="RF83" s="35"/>
      <c r="RP83" s="28"/>
      <c r="RV83" s="28"/>
      <c r="SB83" s="28"/>
      <c r="SH83" s="28"/>
      <c r="SN83" s="28"/>
      <c r="ST83" s="31"/>
      <c r="SU83" s="50"/>
      <c r="SV83" s="50"/>
      <c r="SW83" s="52"/>
      <c r="SX83" s="50"/>
      <c r="SY83" s="50"/>
      <c r="SZ83" s="52"/>
      <c r="TA83" s="52"/>
      <c r="TB83" s="50"/>
      <c r="TC83" s="52"/>
      <c r="TD83" s="52"/>
      <c r="TE83" s="50"/>
      <c r="TF83" s="52"/>
      <c r="TG83" s="52"/>
      <c r="TH83" s="50"/>
      <c r="TI83" s="52"/>
      <c r="TJ83" s="33"/>
      <c r="TK83" s="29"/>
      <c r="TL83" s="32"/>
      <c r="TM83" s="30" t="str">
        <f t="shared" si="6"/>
        <v/>
      </c>
      <c r="TN83" s="27" t="str">
        <f t="shared" si="7"/>
        <v/>
      </c>
      <c r="TU83" s="27"/>
      <c r="TW83" s="27"/>
      <c r="TY83" s="27"/>
      <c r="UA83" s="27"/>
      <c r="UC83" s="27"/>
      <c r="UE83" s="27"/>
      <c r="UG83" s="33"/>
      <c r="UH83" s="27"/>
      <c r="UI83" s="27"/>
      <c r="UJ83" s="27"/>
      <c r="UK83" s="27"/>
      <c r="UL83" s="27"/>
      <c r="UM83" s="27"/>
      <c r="UN83" s="27"/>
      <c r="UO83" s="27"/>
      <c r="UP83" s="27"/>
    </row>
    <row r="84" spans="3:562" s="26" customFormat="1" x14ac:dyDescent="0.35">
      <c r="C84" s="27" t="str">
        <f t="shared" si="4"/>
        <v/>
      </c>
      <c r="H84" s="27"/>
      <c r="I84" s="27"/>
      <c r="J84" s="27"/>
      <c r="L84" s="29"/>
      <c r="N84" s="27" t="str">
        <f>IF(ISBLANK(L84),"","Personal")</f>
        <v/>
      </c>
      <c r="P84" s="27"/>
      <c r="S84" s="27"/>
      <c r="V84" s="27"/>
      <c r="Y84" s="27"/>
      <c r="AB84" s="27"/>
      <c r="AD84" s="28"/>
      <c r="AG84" s="35"/>
      <c r="AI84" s="27" t="str">
        <f>IF(ISBLANK(AG84),"","Personal")</f>
        <v/>
      </c>
      <c r="AK84" s="27"/>
      <c r="AN84" s="27"/>
      <c r="AQ84" s="27"/>
      <c r="AT84" s="27"/>
      <c r="AW84" s="27"/>
      <c r="AY84" s="28"/>
      <c r="BB84" s="35"/>
      <c r="BD84" s="27" t="str">
        <f>IF(ISBLANK(BB84),"","Personal")</f>
        <v/>
      </c>
      <c r="BF84" s="27"/>
      <c r="BI84" s="27"/>
      <c r="BL84" s="27"/>
      <c r="BO84" s="27"/>
      <c r="BR84" s="27"/>
      <c r="BT84" s="28"/>
      <c r="BW84" s="35"/>
      <c r="BY84" s="27" t="str">
        <f>IF(ISBLANK(BW84),"","Personal")</f>
        <v/>
      </c>
      <c r="CA84" s="27"/>
      <c r="CD84" s="27"/>
      <c r="CG84" s="27"/>
      <c r="CJ84" s="27"/>
      <c r="CM84" s="27"/>
      <c r="CO84" s="28"/>
      <c r="CR84" s="35"/>
      <c r="CT84" s="27" t="str">
        <f>IF(ISBLANK(CR84),"","Personal")</f>
        <v/>
      </c>
      <c r="CV84" s="27"/>
      <c r="CY84" s="27"/>
      <c r="DB84" s="27"/>
      <c r="DE84" s="27"/>
      <c r="DH84" s="27"/>
      <c r="DJ84" s="28"/>
      <c r="DM84" s="28"/>
      <c r="DP84" s="27" t="str">
        <f>IF(ISBLANK(DN84),"","Personal")</f>
        <v/>
      </c>
      <c r="DR84" s="27"/>
      <c r="DU84" s="27"/>
      <c r="DX84" s="27"/>
      <c r="EA84" s="27"/>
      <c r="ED84" s="27"/>
      <c r="EF84" s="28"/>
      <c r="EI84" s="35"/>
      <c r="EK84" s="27" t="str">
        <f>IF(ISBLANK(EI84),"","Personal")</f>
        <v/>
      </c>
      <c r="EM84" s="27"/>
      <c r="EP84" s="27"/>
      <c r="ES84" s="27"/>
      <c r="EV84" s="27"/>
      <c r="EY84" s="27"/>
      <c r="FA84" s="28"/>
      <c r="FD84" s="35"/>
      <c r="FF84" s="27" t="str">
        <f>IF(ISBLANK(FD84),"","Personal")</f>
        <v/>
      </c>
      <c r="FH84" s="27"/>
      <c r="FK84" s="27"/>
      <c r="FN84" s="27"/>
      <c r="FQ84" s="27"/>
      <c r="FT84" s="27"/>
      <c r="FV84" s="28"/>
      <c r="FY84" s="35"/>
      <c r="GA84" s="27" t="str">
        <f>IF(ISBLANK(FY84),"","Personal")</f>
        <v/>
      </c>
      <c r="GC84" s="27"/>
      <c r="GF84" s="27"/>
      <c r="GI84" s="27"/>
      <c r="GL84" s="27"/>
      <c r="GO84" s="27"/>
      <c r="GQ84" s="28"/>
      <c r="GT84" s="35"/>
      <c r="GV84" s="27" t="str">
        <f>IF(ISBLANK(GT84),"","Personal")</f>
        <v/>
      </c>
      <c r="GX84" s="27"/>
      <c r="HA84" s="27"/>
      <c r="HD84" s="27"/>
      <c r="HG84" s="27"/>
      <c r="HJ84" s="27"/>
      <c r="HL84" s="28"/>
      <c r="HO84" s="28"/>
      <c r="HR84" s="27" t="str">
        <f>IF(ISBLANK(HP84),"","Personal")</f>
        <v/>
      </c>
      <c r="HT84" s="27"/>
      <c r="HW84" s="27"/>
      <c r="HZ84" s="27"/>
      <c r="IC84" s="27"/>
      <c r="IF84" s="27"/>
      <c r="IH84" s="28"/>
      <c r="IK84" s="35"/>
      <c r="IM84" s="27" t="str">
        <f>IF(ISBLANK(IK84),"","Personal")</f>
        <v/>
      </c>
      <c r="IO84" s="27"/>
      <c r="IR84" s="27"/>
      <c r="IU84" s="27"/>
      <c r="IX84" s="27"/>
      <c r="JA84" s="27"/>
      <c r="JC84" s="28"/>
      <c r="JF84" s="35"/>
      <c r="JH84" s="27" t="str">
        <f>IF(ISBLANK(JF84),"","Personal")</f>
        <v/>
      </c>
      <c r="JJ84" s="27"/>
      <c r="JM84" s="27"/>
      <c r="JP84" s="27"/>
      <c r="JS84" s="27"/>
      <c r="JV84" s="27"/>
      <c r="JX84" s="28"/>
      <c r="KA84" s="35"/>
      <c r="KC84" s="27" t="str">
        <f>IF(ISBLANK(KA84),"","Personal")</f>
        <v/>
      </c>
      <c r="KE84" s="27"/>
      <c r="KH84" s="27"/>
      <c r="KK84" s="27"/>
      <c r="KN84" s="27"/>
      <c r="KQ84" s="27"/>
      <c r="KS84" s="28"/>
      <c r="KV84" s="35"/>
      <c r="KX84" s="27" t="str">
        <f>IF(ISBLANK(KV84),"","Personal")</f>
        <v/>
      </c>
      <c r="KZ84" s="27"/>
      <c r="LC84" s="27"/>
      <c r="LF84" s="27"/>
      <c r="LI84" s="27"/>
      <c r="LL84" s="27"/>
      <c r="LN84" s="28"/>
      <c r="LQ84" s="35"/>
      <c r="LS84" s="27" t="str">
        <f>IF(ISBLANK(LQ84),"","Personal")</f>
        <v/>
      </c>
      <c r="LU84" s="27"/>
      <c r="LX84" s="27"/>
      <c r="MA84" s="27"/>
      <c r="MD84" s="27"/>
      <c r="MG84" s="27"/>
      <c r="MI84" s="28"/>
      <c r="ML84" s="35"/>
      <c r="MN84" s="27" t="str">
        <f>IF(ISBLANK(ML84),"","Personal")</f>
        <v/>
      </c>
      <c r="MP84" s="27"/>
      <c r="MS84" s="27"/>
      <c r="MV84" s="27"/>
      <c r="MY84" s="27"/>
      <c r="NB84" s="27"/>
      <c r="ND84" s="28"/>
      <c r="NG84" s="35"/>
      <c r="NI84" s="27" t="str">
        <f>IF(ISBLANK(NG84),"","Personal")</f>
        <v/>
      </c>
      <c r="NK84" s="27"/>
      <c r="NN84" s="27"/>
      <c r="NQ84" s="27"/>
      <c r="NT84" s="27"/>
      <c r="NW84" s="27"/>
      <c r="NY84" s="28"/>
      <c r="OB84" s="35"/>
      <c r="OD84" s="27" t="str">
        <f>IF(ISBLANK(OB84),"","Personal")</f>
        <v/>
      </c>
      <c r="OF84" s="27"/>
      <c r="OI84" s="27"/>
      <c r="OL84" s="27"/>
      <c r="OO84" s="27"/>
      <c r="OR84" s="27"/>
      <c r="OT84" s="28"/>
      <c r="OW84" s="35"/>
      <c r="OZ84" s="27"/>
      <c r="PC84" s="27"/>
      <c r="PF84" s="27"/>
      <c r="PI84" s="27"/>
      <c r="PL84" s="27"/>
      <c r="PN84" s="28"/>
      <c r="PQ84" s="28"/>
      <c r="PR84" s="29"/>
      <c r="PS84" s="30" t="str">
        <f>IF(ISBLANK(PR84),"","Organizational")</f>
        <v/>
      </c>
      <c r="PU84" s="32"/>
      <c r="PV84" s="30" t="str">
        <f>IF(ISBLANK(PU84),"","Organizational")</f>
        <v/>
      </c>
      <c r="PX84" s="32"/>
      <c r="PY84" s="30" t="str">
        <f>IF(ISBLANK(PX84),"","Organizational")</f>
        <v/>
      </c>
      <c r="QA84" s="27" t="str">
        <f>IF(ISBLANK(PZ84),"",IF(ISBLANK(VLOOKUP(PZ84,role!A:E,2,FALSE)),"",VLOOKUP(PZ84,role!A:E,2,FALSE)))</f>
        <v/>
      </c>
      <c r="QB84" s="27" t="str">
        <f>IF(ISBLANK(PZ84),"",IF(ISBLANK(VLOOKUP(PZ84,role!A:E,3,FALSE)),"",VLOOKUP(PZ84,role!A:E,3,FALSE)))</f>
        <v/>
      </c>
      <c r="QC84" s="27" t="str">
        <f>IF(ISBLANK(PZ84),"",IF(ISBLANK(VLOOKUP(PZ84,role!A:E,4,FALSE)),"",VLOOKUP(PZ84,role!A:E,4,FALSE)))</f>
        <v/>
      </c>
      <c r="QD84" s="27" t="str">
        <f>IF(ISBLANK(PZ84),"",IF(ISBLANK(VLOOKUP(PZ84,role!A:E,5,FALSE)),"",VLOOKUP(PZ84,role!A:E,5,FALSE)))</f>
        <v/>
      </c>
      <c r="QE84" s="27" t="str">
        <f>IF(ISBLANK(PZ84),"",VLOOKUP(PZ84,role!A:F,6,FALSE))</f>
        <v/>
      </c>
      <c r="QF84" s="32"/>
      <c r="QG84" s="30" t="str">
        <f>IF(ISBLANK(QF84),"","Organizational")</f>
        <v/>
      </c>
      <c r="QI84" s="32"/>
      <c r="QJ84" s="30" t="str">
        <f>IF(ISBLANK(QI84),"","Organizational")</f>
        <v/>
      </c>
      <c r="QL84" s="28"/>
      <c r="QM84" s="32"/>
      <c r="QN84" s="30" t="str">
        <f>IF(ISBLANK(QM84),"","Organizational")</f>
        <v/>
      </c>
      <c r="QP84" s="32"/>
      <c r="QQ84" s="30" t="str">
        <f>IF(ISBLANK(QP84),"","Organizational")</f>
        <v/>
      </c>
      <c r="QS84" s="32"/>
      <c r="QT84" s="30" t="str">
        <f>IF(ISBLANK(QS84),"","Organizational")</f>
        <v/>
      </c>
      <c r="QV84" s="32"/>
      <c r="QW84" s="30" t="str">
        <f>IF(ISBLANK(QV84),"","Organizational")</f>
        <v/>
      </c>
      <c r="QY84" s="32"/>
      <c r="QZ84" s="30" t="str">
        <f>IF(ISBLANK(QY84),"","Organizational")</f>
        <v/>
      </c>
      <c r="RB84" s="28"/>
      <c r="RC84" s="29"/>
      <c r="RE84" s="27" t="str">
        <f t="shared" si="5"/>
        <v/>
      </c>
      <c r="RF84" s="35"/>
      <c r="RP84" s="28"/>
      <c r="RV84" s="28"/>
      <c r="SB84" s="28"/>
      <c r="SH84" s="28"/>
      <c r="SN84" s="28"/>
      <c r="ST84" s="31"/>
      <c r="SU84" s="50"/>
      <c r="SV84" s="50"/>
      <c r="SW84" s="52"/>
      <c r="SX84" s="50"/>
      <c r="SY84" s="50"/>
      <c r="SZ84" s="52"/>
      <c r="TA84" s="52"/>
      <c r="TB84" s="50"/>
      <c r="TC84" s="52"/>
      <c r="TD84" s="52"/>
      <c r="TE84" s="50"/>
      <c r="TF84" s="52"/>
      <c r="TG84" s="52"/>
      <c r="TH84" s="50"/>
      <c r="TI84" s="52"/>
      <c r="TJ84" s="33"/>
      <c r="TK84" s="29"/>
      <c r="TL84" s="32"/>
      <c r="TM84" s="30" t="str">
        <f t="shared" si="6"/>
        <v/>
      </c>
      <c r="TN84" s="27" t="str">
        <f t="shared" si="7"/>
        <v/>
      </c>
      <c r="TU84" s="27"/>
      <c r="TW84" s="27"/>
      <c r="TY84" s="27"/>
      <c r="UA84" s="27"/>
      <c r="UC84" s="27"/>
      <c r="UE84" s="27"/>
      <c r="UG84" s="33"/>
      <c r="UH84" s="27"/>
      <c r="UI84" s="27"/>
      <c r="UJ84" s="27"/>
      <c r="UK84" s="27"/>
      <c r="UL84" s="27"/>
      <c r="UM84" s="27"/>
      <c r="UN84" s="27"/>
      <c r="UO84" s="27"/>
      <c r="UP84" s="27"/>
    </row>
    <row r="85" spans="3:562" s="26" customFormat="1" x14ac:dyDescent="0.35">
      <c r="C85" s="27" t="str">
        <f t="shared" si="4"/>
        <v/>
      </c>
      <c r="H85" s="27"/>
      <c r="I85" s="27"/>
      <c r="J85" s="27"/>
      <c r="L85" s="29"/>
      <c r="N85" s="27" t="str">
        <f>IF(ISBLANK(L85),"","Personal")</f>
        <v/>
      </c>
      <c r="P85" s="27"/>
      <c r="S85" s="27"/>
      <c r="V85" s="27"/>
      <c r="Y85" s="27"/>
      <c r="AB85" s="27"/>
      <c r="AD85" s="28"/>
      <c r="AG85" s="35"/>
      <c r="AI85" s="27" t="str">
        <f>IF(ISBLANK(AG85),"","Personal")</f>
        <v/>
      </c>
      <c r="AK85" s="27"/>
      <c r="AN85" s="27"/>
      <c r="AQ85" s="27"/>
      <c r="AT85" s="27"/>
      <c r="AW85" s="27"/>
      <c r="AY85" s="28"/>
      <c r="BB85" s="35"/>
      <c r="BD85" s="27" t="str">
        <f>IF(ISBLANK(BB85),"","Personal")</f>
        <v/>
      </c>
      <c r="BF85" s="27"/>
      <c r="BI85" s="27"/>
      <c r="BL85" s="27"/>
      <c r="BO85" s="27"/>
      <c r="BR85" s="27"/>
      <c r="BT85" s="28"/>
      <c r="BW85" s="35"/>
      <c r="BY85" s="27" t="str">
        <f>IF(ISBLANK(BW85),"","Personal")</f>
        <v/>
      </c>
      <c r="CA85" s="27"/>
      <c r="CD85" s="27"/>
      <c r="CG85" s="27"/>
      <c r="CJ85" s="27"/>
      <c r="CM85" s="27"/>
      <c r="CO85" s="28"/>
      <c r="CR85" s="35"/>
      <c r="CT85" s="27" t="str">
        <f>IF(ISBLANK(CR85),"","Personal")</f>
        <v/>
      </c>
      <c r="CV85" s="27"/>
      <c r="CY85" s="27"/>
      <c r="DB85" s="27"/>
      <c r="DE85" s="27"/>
      <c r="DH85" s="27"/>
      <c r="DJ85" s="28"/>
      <c r="DM85" s="28"/>
      <c r="DP85" s="27" t="str">
        <f>IF(ISBLANK(DN85),"","Personal")</f>
        <v/>
      </c>
      <c r="DR85" s="27"/>
      <c r="DU85" s="27"/>
      <c r="DX85" s="27"/>
      <c r="EA85" s="27"/>
      <c r="ED85" s="27"/>
      <c r="EF85" s="28"/>
      <c r="EI85" s="35"/>
      <c r="EK85" s="27" t="str">
        <f>IF(ISBLANK(EI85),"","Personal")</f>
        <v/>
      </c>
      <c r="EM85" s="27"/>
      <c r="EP85" s="27"/>
      <c r="ES85" s="27"/>
      <c r="EV85" s="27"/>
      <c r="EY85" s="27"/>
      <c r="FA85" s="28"/>
      <c r="FD85" s="35"/>
      <c r="FF85" s="27" t="str">
        <f>IF(ISBLANK(FD85),"","Personal")</f>
        <v/>
      </c>
      <c r="FH85" s="27"/>
      <c r="FK85" s="27"/>
      <c r="FN85" s="27"/>
      <c r="FQ85" s="27"/>
      <c r="FT85" s="27"/>
      <c r="FV85" s="28"/>
      <c r="FY85" s="35"/>
      <c r="GA85" s="27" t="str">
        <f>IF(ISBLANK(FY85),"","Personal")</f>
        <v/>
      </c>
      <c r="GC85" s="27"/>
      <c r="GF85" s="27"/>
      <c r="GI85" s="27"/>
      <c r="GL85" s="27"/>
      <c r="GO85" s="27"/>
      <c r="GQ85" s="28"/>
      <c r="GT85" s="35"/>
      <c r="GV85" s="27" t="str">
        <f>IF(ISBLANK(GT85),"","Personal")</f>
        <v/>
      </c>
      <c r="GX85" s="27"/>
      <c r="HA85" s="27"/>
      <c r="HD85" s="27"/>
      <c r="HG85" s="27"/>
      <c r="HJ85" s="27"/>
      <c r="HL85" s="28"/>
      <c r="HO85" s="28"/>
      <c r="HR85" s="27" t="str">
        <f>IF(ISBLANK(HP85),"","Personal")</f>
        <v/>
      </c>
      <c r="HT85" s="27"/>
      <c r="HW85" s="27"/>
      <c r="HZ85" s="27"/>
      <c r="IC85" s="27"/>
      <c r="IF85" s="27"/>
      <c r="IH85" s="28"/>
      <c r="IK85" s="35"/>
      <c r="IM85" s="27" t="str">
        <f>IF(ISBLANK(IK85),"","Personal")</f>
        <v/>
      </c>
      <c r="IO85" s="27"/>
      <c r="IR85" s="27"/>
      <c r="IU85" s="27"/>
      <c r="IX85" s="27"/>
      <c r="JA85" s="27"/>
      <c r="JC85" s="28"/>
      <c r="JF85" s="35"/>
      <c r="JH85" s="27" t="str">
        <f>IF(ISBLANK(JF85),"","Personal")</f>
        <v/>
      </c>
      <c r="JJ85" s="27"/>
      <c r="JM85" s="27"/>
      <c r="JP85" s="27"/>
      <c r="JS85" s="27"/>
      <c r="JV85" s="27"/>
      <c r="JX85" s="28"/>
      <c r="KA85" s="35"/>
      <c r="KC85" s="27" t="str">
        <f>IF(ISBLANK(KA85),"","Personal")</f>
        <v/>
      </c>
      <c r="KE85" s="27"/>
      <c r="KH85" s="27"/>
      <c r="KK85" s="27"/>
      <c r="KN85" s="27"/>
      <c r="KQ85" s="27"/>
      <c r="KS85" s="28"/>
      <c r="KV85" s="35"/>
      <c r="KX85" s="27" t="str">
        <f>IF(ISBLANK(KV85),"","Personal")</f>
        <v/>
      </c>
      <c r="KZ85" s="27"/>
      <c r="LC85" s="27"/>
      <c r="LF85" s="27"/>
      <c r="LI85" s="27"/>
      <c r="LL85" s="27"/>
      <c r="LN85" s="28"/>
      <c r="LQ85" s="35"/>
      <c r="LS85" s="27" t="str">
        <f>IF(ISBLANK(LQ85),"","Personal")</f>
        <v/>
      </c>
      <c r="LU85" s="27"/>
      <c r="LX85" s="27"/>
      <c r="MA85" s="27"/>
      <c r="MD85" s="27"/>
      <c r="MG85" s="27"/>
      <c r="MI85" s="28"/>
      <c r="ML85" s="35"/>
      <c r="MN85" s="27" t="str">
        <f>IF(ISBLANK(ML85),"","Personal")</f>
        <v/>
      </c>
      <c r="MP85" s="27"/>
      <c r="MS85" s="27"/>
      <c r="MV85" s="27"/>
      <c r="MY85" s="27"/>
      <c r="NB85" s="27"/>
      <c r="ND85" s="28"/>
      <c r="NG85" s="35"/>
      <c r="NI85" s="27" t="str">
        <f>IF(ISBLANK(NG85),"","Personal")</f>
        <v/>
      </c>
      <c r="NK85" s="27"/>
      <c r="NN85" s="27"/>
      <c r="NQ85" s="27"/>
      <c r="NT85" s="27"/>
      <c r="NW85" s="27"/>
      <c r="NY85" s="28"/>
      <c r="OB85" s="35"/>
      <c r="OD85" s="27" t="str">
        <f>IF(ISBLANK(OB85),"","Personal")</f>
        <v/>
      </c>
      <c r="OF85" s="27"/>
      <c r="OI85" s="27"/>
      <c r="OL85" s="27"/>
      <c r="OO85" s="27"/>
      <c r="OR85" s="27"/>
      <c r="OT85" s="28"/>
      <c r="OW85" s="35"/>
      <c r="OZ85" s="27"/>
      <c r="PC85" s="27"/>
      <c r="PF85" s="27"/>
      <c r="PI85" s="27"/>
      <c r="PL85" s="27"/>
      <c r="PN85" s="28"/>
      <c r="PQ85" s="28"/>
      <c r="PR85" s="29"/>
      <c r="PS85" s="30" t="str">
        <f>IF(ISBLANK(PR85),"","Organizational")</f>
        <v/>
      </c>
      <c r="PU85" s="32"/>
      <c r="PV85" s="30" t="str">
        <f>IF(ISBLANK(PU85),"","Organizational")</f>
        <v/>
      </c>
      <c r="PX85" s="32"/>
      <c r="PY85" s="30" t="str">
        <f>IF(ISBLANK(PX85),"","Organizational")</f>
        <v/>
      </c>
      <c r="QA85" s="27" t="str">
        <f>IF(ISBLANK(PZ85),"",IF(ISBLANK(VLOOKUP(PZ85,role!A:E,2,FALSE)),"",VLOOKUP(PZ85,role!A:E,2,FALSE)))</f>
        <v/>
      </c>
      <c r="QB85" s="27" t="str">
        <f>IF(ISBLANK(PZ85),"",IF(ISBLANK(VLOOKUP(PZ85,role!A:E,3,FALSE)),"",VLOOKUP(PZ85,role!A:E,3,FALSE)))</f>
        <v/>
      </c>
      <c r="QC85" s="27" t="str">
        <f>IF(ISBLANK(PZ85),"",IF(ISBLANK(VLOOKUP(PZ85,role!A:E,4,FALSE)),"",VLOOKUP(PZ85,role!A:E,4,FALSE)))</f>
        <v/>
      </c>
      <c r="QD85" s="27" t="str">
        <f>IF(ISBLANK(PZ85),"",IF(ISBLANK(VLOOKUP(PZ85,role!A:E,5,FALSE)),"",VLOOKUP(PZ85,role!A:E,5,FALSE)))</f>
        <v/>
      </c>
      <c r="QE85" s="27" t="str">
        <f>IF(ISBLANK(PZ85),"",VLOOKUP(PZ85,role!A:F,6,FALSE))</f>
        <v/>
      </c>
      <c r="QF85" s="32"/>
      <c r="QG85" s="30" t="str">
        <f>IF(ISBLANK(QF85),"","Organizational")</f>
        <v/>
      </c>
      <c r="QI85" s="32"/>
      <c r="QJ85" s="30" t="str">
        <f>IF(ISBLANK(QI85),"","Organizational")</f>
        <v/>
      </c>
      <c r="QL85" s="28"/>
      <c r="QM85" s="32"/>
      <c r="QN85" s="30" t="str">
        <f>IF(ISBLANK(QM85),"","Organizational")</f>
        <v/>
      </c>
      <c r="QP85" s="32"/>
      <c r="QQ85" s="30" t="str">
        <f>IF(ISBLANK(QP85),"","Organizational")</f>
        <v/>
      </c>
      <c r="QS85" s="32"/>
      <c r="QT85" s="30" t="str">
        <f>IF(ISBLANK(QS85),"","Organizational")</f>
        <v/>
      </c>
      <c r="QV85" s="32"/>
      <c r="QW85" s="30" t="str">
        <f>IF(ISBLANK(QV85),"","Organizational")</f>
        <v/>
      </c>
      <c r="QY85" s="32"/>
      <c r="QZ85" s="30" t="str">
        <f>IF(ISBLANK(QY85),"","Organizational")</f>
        <v/>
      </c>
      <c r="RB85" s="28"/>
      <c r="RC85" s="29"/>
      <c r="RE85" s="27" t="str">
        <f t="shared" si="5"/>
        <v/>
      </c>
      <c r="RF85" s="35"/>
      <c r="RP85" s="28"/>
      <c r="RV85" s="28"/>
      <c r="SB85" s="28"/>
      <c r="SH85" s="28"/>
      <c r="SN85" s="28"/>
      <c r="ST85" s="31"/>
      <c r="SU85" s="50"/>
      <c r="SV85" s="50"/>
      <c r="SW85" s="52"/>
      <c r="SX85" s="50"/>
      <c r="SY85" s="50"/>
      <c r="SZ85" s="52"/>
      <c r="TA85" s="52"/>
      <c r="TB85" s="50"/>
      <c r="TC85" s="52"/>
      <c r="TD85" s="52"/>
      <c r="TE85" s="50"/>
      <c r="TF85" s="52"/>
      <c r="TG85" s="52"/>
      <c r="TH85" s="50"/>
      <c r="TI85" s="52"/>
      <c r="TJ85" s="33"/>
      <c r="TK85" s="29"/>
      <c r="TL85" s="32"/>
      <c r="TM85" s="30" t="str">
        <f t="shared" si="6"/>
        <v/>
      </c>
      <c r="TN85" s="27" t="str">
        <f t="shared" si="7"/>
        <v/>
      </c>
      <c r="TU85" s="27"/>
      <c r="TW85" s="27"/>
      <c r="TY85" s="27"/>
      <c r="UA85" s="27"/>
      <c r="UC85" s="27"/>
      <c r="UE85" s="27"/>
      <c r="UG85" s="33"/>
      <c r="UH85" s="27"/>
      <c r="UI85" s="27"/>
      <c r="UJ85" s="27"/>
      <c r="UK85" s="27"/>
      <c r="UL85" s="27"/>
      <c r="UM85" s="27"/>
      <c r="UN85" s="27"/>
      <c r="UO85" s="27"/>
      <c r="UP85" s="27"/>
    </row>
    <row r="86" spans="3:562" s="26" customFormat="1" x14ac:dyDescent="0.35">
      <c r="C86" s="27" t="str">
        <f t="shared" si="4"/>
        <v/>
      </c>
      <c r="H86" s="27"/>
      <c r="I86" s="27"/>
      <c r="J86" s="27"/>
      <c r="L86" s="29"/>
      <c r="N86" s="27" t="str">
        <f>IF(ISBLANK(L86),"","Personal")</f>
        <v/>
      </c>
      <c r="P86" s="27"/>
      <c r="S86" s="27"/>
      <c r="V86" s="27"/>
      <c r="Y86" s="27"/>
      <c r="AB86" s="27"/>
      <c r="AD86" s="28"/>
      <c r="AG86" s="35"/>
      <c r="AI86" s="27" t="str">
        <f>IF(ISBLANK(AG86),"","Personal")</f>
        <v/>
      </c>
      <c r="AK86" s="27"/>
      <c r="AN86" s="27"/>
      <c r="AQ86" s="27"/>
      <c r="AT86" s="27"/>
      <c r="AW86" s="27"/>
      <c r="AY86" s="28"/>
      <c r="BB86" s="35"/>
      <c r="BD86" s="27" t="str">
        <f>IF(ISBLANK(BB86),"","Personal")</f>
        <v/>
      </c>
      <c r="BF86" s="27"/>
      <c r="BI86" s="27"/>
      <c r="BL86" s="27"/>
      <c r="BO86" s="27"/>
      <c r="BR86" s="27"/>
      <c r="BT86" s="28"/>
      <c r="BW86" s="35"/>
      <c r="BY86" s="27" t="str">
        <f>IF(ISBLANK(BW86),"","Personal")</f>
        <v/>
      </c>
      <c r="CA86" s="27"/>
      <c r="CD86" s="27"/>
      <c r="CG86" s="27"/>
      <c r="CJ86" s="27"/>
      <c r="CM86" s="27"/>
      <c r="CO86" s="28"/>
      <c r="CR86" s="35"/>
      <c r="CT86" s="27" t="str">
        <f>IF(ISBLANK(CR86),"","Personal")</f>
        <v/>
      </c>
      <c r="CV86" s="27"/>
      <c r="CY86" s="27"/>
      <c r="DB86" s="27"/>
      <c r="DE86" s="27"/>
      <c r="DH86" s="27"/>
      <c r="DJ86" s="28"/>
      <c r="DM86" s="28"/>
      <c r="DP86" s="27" t="str">
        <f>IF(ISBLANK(DN86),"","Personal")</f>
        <v/>
      </c>
      <c r="DR86" s="27"/>
      <c r="DU86" s="27"/>
      <c r="DX86" s="27"/>
      <c r="EA86" s="27"/>
      <c r="ED86" s="27"/>
      <c r="EF86" s="28"/>
      <c r="EI86" s="35"/>
      <c r="EK86" s="27" t="str">
        <f>IF(ISBLANK(EI86),"","Personal")</f>
        <v/>
      </c>
      <c r="EM86" s="27"/>
      <c r="EP86" s="27"/>
      <c r="ES86" s="27"/>
      <c r="EV86" s="27"/>
      <c r="EY86" s="27"/>
      <c r="FA86" s="28"/>
      <c r="FD86" s="35"/>
      <c r="FF86" s="27" t="str">
        <f>IF(ISBLANK(FD86),"","Personal")</f>
        <v/>
      </c>
      <c r="FH86" s="27"/>
      <c r="FK86" s="27"/>
      <c r="FN86" s="27"/>
      <c r="FQ86" s="27"/>
      <c r="FT86" s="27"/>
      <c r="FV86" s="28"/>
      <c r="FY86" s="35"/>
      <c r="GA86" s="27" t="str">
        <f>IF(ISBLANK(FY86),"","Personal")</f>
        <v/>
      </c>
      <c r="GC86" s="27"/>
      <c r="GF86" s="27"/>
      <c r="GI86" s="27"/>
      <c r="GL86" s="27"/>
      <c r="GO86" s="27"/>
      <c r="GQ86" s="28"/>
      <c r="GT86" s="35"/>
      <c r="GV86" s="27" t="str">
        <f>IF(ISBLANK(GT86),"","Personal")</f>
        <v/>
      </c>
      <c r="GX86" s="27"/>
      <c r="HA86" s="27"/>
      <c r="HD86" s="27"/>
      <c r="HG86" s="27"/>
      <c r="HJ86" s="27"/>
      <c r="HL86" s="28"/>
      <c r="HO86" s="28"/>
      <c r="HR86" s="27" t="str">
        <f>IF(ISBLANK(HP86),"","Personal")</f>
        <v/>
      </c>
      <c r="HT86" s="27"/>
      <c r="HW86" s="27"/>
      <c r="HZ86" s="27"/>
      <c r="IC86" s="27"/>
      <c r="IF86" s="27"/>
      <c r="IH86" s="28"/>
      <c r="IK86" s="35"/>
      <c r="IM86" s="27" t="str">
        <f>IF(ISBLANK(IK86),"","Personal")</f>
        <v/>
      </c>
      <c r="IO86" s="27"/>
      <c r="IR86" s="27"/>
      <c r="IU86" s="27"/>
      <c r="IX86" s="27"/>
      <c r="JA86" s="27"/>
      <c r="JC86" s="28"/>
      <c r="JF86" s="35"/>
      <c r="JH86" s="27" t="str">
        <f>IF(ISBLANK(JF86),"","Personal")</f>
        <v/>
      </c>
      <c r="JJ86" s="27"/>
      <c r="JM86" s="27"/>
      <c r="JP86" s="27"/>
      <c r="JS86" s="27"/>
      <c r="JV86" s="27"/>
      <c r="JX86" s="28"/>
      <c r="KA86" s="35"/>
      <c r="KC86" s="27" t="str">
        <f>IF(ISBLANK(KA86),"","Personal")</f>
        <v/>
      </c>
      <c r="KE86" s="27"/>
      <c r="KH86" s="27"/>
      <c r="KK86" s="27"/>
      <c r="KN86" s="27"/>
      <c r="KQ86" s="27"/>
      <c r="KS86" s="28"/>
      <c r="KV86" s="35"/>
      <c r="KX86" s="27" t="str">
        <f>IF(ISBLANK(KV86),"","Personal")</f>
        <v/>
      </c>
      <c r="KZ86" s="27"/>
      <c r="LC86" s="27"/>
      <c r="LF86" s="27"/>
      <c r="LI86" s="27"/>
      <c r="LL86" s="27"/>
      <c r="LN86" s="28"/>
      <c r="LQ86" s="35"/>
      <c r="LS86" s="27" t="str">
        <f>IF(ISBLANK(LQ86),"","Personal")</f>
        <v/>
      </c>
      <c r="LU86" s="27"/>
      <c r="LX86" s="27"/>
      <c r="MA86" s="27"/>
      <c r="MD86" s="27"/>
      <c r="MG86" s="27"/>
      <c r="MI86" s="28"/>
      <c r="ML86" s="35"/>
      <c r="MN86" s="27" t="str">
        <f>IF(ISBLANK(ML86),"","Personal")</f>
        <v/>
      </c>
      <c r="MP86" s="27"/>
      <c r="MS86" s="27"/>
      <c r="MV86" s="27"/>
      <c r="MY86" s="27"/>
      <c r="NB86" s="27"/>
      <c r="ND86" s="28"/>
      <c r="NG86" s="35"/>
      <c r="NI86" s="27" t="str">
        <f>IF(ISBLANK(NG86),"","Personal")</f>
        <v/>
      </c>
      <c r="NK86" s="27"/>
      <c r="NN86" s="27"/>
      <c r="NQ86" s="27"/>
      <c r="NT86" s="27"/>
      <c r="NW86" s="27"/>
      <c r="NY86" s="28"/>
      <c r="OB86" s="35"/>
      <c r="OD86" s="27" t="str">
        <f>IF(ISBLANK(OB86),"","Personal")</f>
        <v/>
      </c>
      <c r="OF86" s="27"/>
      <c r="OI86" s="27"/>
      <c r="OL86" s="27"/>
      <c r="OO86" s="27"/>
      <c r="OR86" s="27"/>
      <c r="OT86" s="28"/>
      <c r="OW86" s="35"/>
      <c r="OZ86" s="27"/>
      <c r="PC86" s="27"/>
      <c r="PF86" s="27"/>
      <c r="PI86" s="27"/>
      <c r="PL86" s="27"/>
      <c r="PN86" s="28"/>
      <c r="PQ86" s="28"/>
      <c r="PR86" s="29"/>
      <c r="PS86" s="30" t="str">
        <f>IF(ISBLANK(PR86),"","Organizational")</f>
        <v/>
      </c>
      <c r="PU86" s="32"/>
      <c r="PV86" s="30" t="str">
        <f>IF(ISBLANK(PU86),"","Organizational")</f>
        <v/>
      </c>
      <c r="PX86" s="32"/>
      <c r="PY86" s="30" t="str">
        <f>IF(ISBLANK(PX86),"","Organizational")</f>
        <v/>
      </c>
      <c r="QA86" s="27" t="str">
        <f>IF(ISBLANK(PZ86),"",IF(ISBLANK(VLOOKUP(PZ86,role!A:E,2,FALSE)),"",VLOOKUP(PZ86,role!A:E,2,FALSE)))</f>
        <v/>
      </c>
      <c r="QB86" s="27" t="str">
        <f>IF(ISBLANK(PZ86),"",IF(ISBLANK(VLOOKUP(PZ86,role!A:E,3,FALSE)),"",VLOOKUP(PZ86,role!A:E,3,FALSE)))</f>
        <v/>
      </c>
      <c r="QC86" s="27" t="str">
        <f>IF(ISBLANK(PZ86),"",IF(ISBLANK(VLOOKUP(PZ86,role!A:E,4,FALSE)),"",VLOOKUP(PZ86,role!A:E,4,FALSE)))</f>
        <v/>
      </c>
      <c r="QD86" s="27" t="str">
        <f>IF(ISBLANK(PZ86),"",IF(ISBLANK(VLOOKUP(PZ86,role!A:E,5,FALSE)),"",VLOOKUP(PZ86,role!A:E,5,FALSE)))</f>
        <v/>
      </c>
      <c r="QE86" s="27" t="str">
        <f>IF(ISBLANK(PZ86),"",VLOOKUP(PZ86,role!A:F,6,FALSE))</f>
        <v/>
      </c>
      <c r="QF86" s="32"/>
      <c r="QG86" s="30" t="str">
        <f>IF(ISBLANK(QF86),"","Organizational")</f>
        <v/>
      </c>
      <c r="QI86" s="32"/>
      <c r="QJ86" s="30" t="str">
        <f>IF(ISBLANK(QI86),"","Organizational")</f>
        <v/>
      </c>
      <c r="QL86" s="28"/>
      <c r="QM86" s="32"/>
      <c r="QN86" s="30" t="str">
        <f>IF(ISBLANK(QM86),"","Organizational")</f>
        <v/>
      </c>
      <c r="QP86" s="32"/>
      <c r="QQ86" s="30" t="str">
        <f>IF(ISBLANK(QP86),"","Organizational")</f>
        <v/>
      </c>
      <c r="QS86" s="32"/>
      <c r="QT86" s="30" t="str">
        <f>IF(ISBLANK(QS86),"","Organizational")</f>
        <v/>
      </c>
      <c r="QV86" s="32"/>
      <c r="QW86" s="30" t="str">
        <f>IF(ISBLANK(QV86),"","Organizational")</f>
        <v/>
      </c>
      <c r="QY86" s="32"/>
      <c r="QZ86" s="30" t="str">
        <f>IF(ISBLANK(QY86),"","Organizational")</f>
        <v/>
      </c>
      <c r="RB86" s="28"/>
      <c r="RC86" s="29"/>
      <c r="RE86" s="27" t="str">
        <f t="shared" si="5"/>
        <v/>
      </c>
      <c r="RF86" s="35"/>
      <c r="RP86" s="28"/>
      <c r="RV86" s="28"/>
      <c r="SB86" s="28"/>
      <c r="SH86" s="28"/>
      <c r="SN86" s="28"/>
      <c r="ST86" s="31"/>
      <c r="SU86" s="50"/>
      <c r="SV86" s="50"/>
      <c r="SW86" s="52"/>
      <c r="SX86" s="50"/>
      <c r="SY86" s="50"/>
      <c r="SZ86" s="52"/>
      <c r="TA86" s="52"/>
      <c r="TB86" s="50"/>
      <c r="TC86" s="52"/>
      <c r="TD86" s="52"/>
      <c r="TE86" s="50"/>
      <c r="TF86" s="52"/>
      <c r="TG86" s="52"/>
      <c r="TH86" s="50"/>
      <c r="TI86" s="52"/>
      <c r="TJ86" s="33"/>
      <c r="TK86" s="29"/>
      <c r="TL86" s="32"/>
      <c r="TM86" s="30" t="str">
        <f t="shared" si="6"/>
        <v/>
      </c>
      <c r="TN86" s="27" t="str">
        <f t="shared" si="7"/>
        <v/>
      </c>
      <c r="TU86" s="27"/>
      <c r="TW86" s="27"/>
      <c r="TY86" s="27"/>
      <c r="UA86" s="27"/>
      <c r="UC86" s="27"/>
      <c r="UE86" s="27"/>
      <c r="UG86" s="33"/>
      <c r="UH86" s="27"/>
      <c r="UI86" s="27"/>
      <c r="UJ86" s="27"/>
      <c r="UK86" s="27"/>
      <c r="UL86" s="27"/>
      <c r="UM86" s="27"/>
      <c r="UN86" s="27"/>
      <c r="UO86" s="27"/>
      <c r="UP86" s="27"/>
    </row>
    <row r="87" spans="3:562" s="26" customFormat="1" x14ac:dyDescent="0.35">
      <c r="C87" s="27" t="str">
        <f t="shared" si="4"/>
        <v/>
      </c>
      <c r="H87" s="27"/>
      <c r="I87" s="27"/>
      <c r="J87" s="27"/>
      <c r="L87" s="29"/>
      <c r="N87" s="27" t="str">
        <f>IF(ISBLANK(L87),"","Personal")</f>
        <v/>
      </c>
      <c r="P87" s="27"/>
      <c r="S87" s="27"/>
      <c r="V87" s="27"/>
      <c r="Y87" s="27"/>
      <c r="AB87" s="27"/>
      <c r="AD87" s="28"/>
      <c r="AG87" s="35"/>
      <c r="AI87" s="27" t="str">
        <f>IF(ISBLANK(AG87),"","Personal")</f>
        <v/>
      </c>
      <c r="AK87" s="27"/>
      <c r="AN87" s="27"/>
      <c r="AQ87" s="27"/>
      <c r="AT87" s="27"/>
      <c r="AW87" s="27"/>
      <c r="AY87" s="28"/>
      <c r="BB87" s="35"/>
      <c r="BD87" s="27" t="str">
        <f>IF(ISBLANK(BB87),"","Personal")</f>
        <v/>
      </c>
      <c r="BF87" s="27"/>
      <c r="BI87" s="27"/>
      <c r="BL87" s="27"/>
      <c r="BO87" s="27"/>
      <c r="BR87" s="27"/>
      <c r="BT87" s="28"/>
      <c r="BW87" s="35"/>
      <c r="BY87" s="27" t="str">
        <f>IF(ISBLANK(BW87),"","Personal")</f>
        <v/>
      </c>
      <c r="CA87" s="27"/>
      <c r="CD87" s="27"/>
      <c r="CG87" s="27"/>
      <c r="CJ87" s="27"/>
      <c r="CM87" s="27"/>
      <c r="CO87" s="28"/>
      <c r="CR87" s="35"/>
      <c r="CT87" s="27" t="str">
        <f>IF(ISBLANK(CR87),"","Personal")</f>
        <v/>
      </c>
      <c r="CV87" s="27"/>
      <c r="CY87" s="27"/>
      <c r="DB87" s="27"/>
      <c r="DE87" s="27"/>
      <c r="DH87" s="27"/>
      <c r="DJ87" s="28"/>
      <c r="DM87" s="28"/>
      <c r="DP87" s="27" t="str">
        <f>IF(ISBLANK(DN87),"","Personal")</f>
        <v/>
      </c>
      <c r="DR87" s="27"/>
      <c r="DU87" s="27"/>
      <c r="DX87" s="27"/>
      <c r="EA87" s="27"/>
      <c r="ED87" s="27"/>
      <c r="EF87" s="28"/>
      <c r="EI87" s="35"/>
      <c r="EK87" s="27" t="str">
        <f>IF(ISBLANK(EI87),"","Personal")</f>
        <v/>
      </c>
      <c r="EM87" s="27"/>
      <c r="EP87" s="27"/>
      <c r="ES87" s="27"/>
      <c r="EV87" s="27"/>
      <c r="EY87" s="27"/>
      <c r="FA87" s="28"/>
      <c r="FD87" s="35"/>
      <c r="FF87" s="27" t="str">
        <f>IF(ISBLANK(FD87),"","Personal")</f>
        <v/>
      </c>
      <c r="FH87" s="27"/>
      <c r="FK87" s="27"/>
      <c r="FN87" s="27"/>
      <c r="FQ87" s="27"/>
      <c r="FT87" s="27"/>
      <c r="FV87" s="28"/>
      <c r="FY87" s="35"/>
      <c r="GA87" s="27" t="str">
        <f>IF(ISBLANK(FY87),"","Personal")</f>
        <v/>
      </c>
      <c r="GC87" s="27"/>
      <c r="GF87" s="27"/>
      <c r="GI87" s="27"/>
      <c r="GL87" s="27"/>
      <c r="GO87" s="27"/>
      <c r="GQ87" s="28"/>
      <c r="GT87" s="35"/>
      <c r="GV87" s="27" t="str">
        <f>IF(ISBLANK(GT87),"","Personal")</f>
        <v/>
      </c>
      <c r="GX87" s="27"/>
      <c r="HA87" s="27"/>
      <c r="HD87" s="27"/>
      <c r="HG87" s="27"/>
      <c r="HJ87" s="27"/>
      <c r="HL87" s="28"/>
      <c r="HO87" s="28"/>
      <c r="HR87" s="27" t="str">
        <f>IF(ISBLANK(HP87),"","Personal")</f>
        <v/>
      </c>
      <c r="HT87" s="27"/>
      <c r="HW87" s="27"/>
      <c r="HZ87" s="27"/>
      <c r="IC87" s="27"/>
      <c r="IF87" s="27"/>
      <c r="IH87" s="28"/>
      <c r="IK87" s="35"/>
      <c r="IM87" s="27" t="str">
        <f>IF(ISBLANK(IK87),"","Personal")</f>
        <v/>
      </c>
      <c r="IO87" s="27"/>
      <c r="IR87" s="27"/>
      <c r="IU87" s="27"/>
      <c r="IX87" s="27"/>
      <c r="JA87" s="27"/>
      <c r="JC87" s="28"/>
      <c r="JF87" s="35"/>
      <c r="JH87" s="27" t="str">
        <f>IF(ISBLANK(JF87),"","Personal")</f>
        <v/>
      </c>
      <c r="JJ87" s="27"/>
      <c r="JM87" s="27"/>
      <c r="JP87" s="27"/>
      <c r="JS87" s="27"/>
      <c r="JV87" s="27"/>
      <c r="JX87" s="28"/>
      <c r="KA87" s="35"/>
      <c r="KC87" s="27" t="str">
        <f>IF(ISBLANK(KA87),"","Personal")</f>
        <v/>
      </c>
      <c r="KE87" s="27"/>
      <c r="KH87" s="27"/>
      <c r="KK87" s="27"/>
      <c r="KN87" s="27"/>
      <c r="KQ87" s="27"/>
      <c r="KS87" s="28"/>
      <c r="KV87" s="35"/>
      <c r="KX87" s="27" t="str">
        <f>IF(ISBLANK(KV87),"","Personal")</f>
        <v/>
      </c>
      <c r="KZ87" s="27"/>
      <c r="LC87" s="27"/>
      <c r="LF87" s="27"/>
      <c r="LI87" s="27"/>
      <c r="LL87" s="27"/>
      <c r="LN87" s="28"/>
      <c r="LQ87" s="35"/>
      <c r="LS87" s="27" t="str">
        <f>IF(ISBLANK(LQ87),"","Personal")</f>
        <v/>
      </c>
      <c r="LU87" s="27"/>
      <c r="LX87" s="27"/>
      <c r="MA87" s="27"/>
      <c r="MD87" s="27"/>
      <c r="MG87" s="27"/>
      <c r="MI87" s="28"/>
      <c r="ML87" s="35"/>
      <c r="MN87" s="27" t="str">
        <f>IF(ISBLANK(ML87),"","Personal")</f>
        <v/>
      </c>
      <c r="MP87" s="27"/>
      <c r="MS87" s="27"/>
      <c r="MV87" s="27"/>
      <c r="MY87" s="27"/>
      <c r="NB87" s="27"/>
      <c r="ND87" s="28"/>
      <c r="NG87" s="35"/>
      <c r="NI87" s="27" t="str">
        <f>IF(ISBLANK(NG87),"","Personal")</f>
        <v/>
      </c>
      <c r="NK87" s="27"/>
      <c r="NN87" s="27"/>
      <c r="NQ87" s="27"/>
      <c r="NT87" s="27"/>
      <c r="NW87" s="27"/>
      <c r="NY87" s="28"/>
      <c r="OB87" s="35"/>
      <c r="OD87" s="27" t="str">
        <f>IF(ISBLANK(OB87),"","Personal")</f>
        <v/>
      </c>
      <c r="OF87" s="27"/>
      <c r="OI87" s="27"/>
      <c r="OL87" s="27"/>
      <c r="OO87" s="27"/>
      <c r="OR87" s="27"/>
      <c r="OT87" s="28"/>
      <c r="OW87" s="35"/>
      <c r="OZ87" s="27"/>
      <c r="PC87" s="27"/>
      <c r="PF87" s="27"/>
      <c r="PI87" s="27"/>
      <c r="PL87" s="27"/>
      <c r="PN87" s="28"/>
      <c r="PQ87" s="28"/>
      <c r="PR87" s="29"/>
      <c r="PS87" s="30" t="str">
        <f>IF(ISBLANK(PR87),"","Organizational")</f>
        <v/>
      </c>
      <c r="PU87" s="32"/>
      <c r="PV87" s="30" t="str">
        <f>IF(ISBLANK(PU87),"","Organizational")</f>
        <v/>
      </c>
      <c r="PX87" s="32"/>
      <c r="PY87" s="30" t="str">
        <f>IF(ISBLANK(PX87),"","Organizational")</f>
        <v/>
      </c>
      <c r="QA87" s="27" t="str">
        <f>IF(ISBLANK(PZ87),"",IF(ISBLANK(VLOOKUP(PZ87,role!A:E,2,FALSE)),"",VLOOKUP(PZ87,role!A:E,2,FALSE)))</f>
        <v/>
      </c>
      <c r="QB87" s="27" t="str">
        <f>IF(ISBLANK(PZ87),"",IF(ISBLANK(VLOOKUP(PZ87,role!A:E,3,FALSE)),"",VLOOKUP(PZ87,role!A:E,3,FALSE)))</f>
        <v/>
      </c>
      <c r="QC87" s="27" t="str">
        <f>IF(ISBLANK(PZ87),"",IF(ISBLANK(VLOOKUP(PZ87,role!A:E,4,FALSE)),"",VLOOKUP(PZ87,role!A:E,4,FALSE)))</f>
        <v/>
      </c>
      <c r="QD87" s="27" t="str">
        <f>IF(ISBLANK(PZ87),"",IF(ISBLANK(VLOOKUP(PZ87,role!A:E,5,FALSE)),"",VLOOKUP(PZ87,role!A:E,5,FALSE)))</f>
        <v/>
      </c>
      <c r="QE87" s="27" t="str">
        <f>IF(ISBLANK(PZ87),"",VLOOKUP(PZ87,role!A:F,6,FALSE))</f>
        <v/>
      </c>
      <c r="QF87" s="32"/>
      <c r="QG87" s="30" t="str">
        <f>IF(ISBLANK(QF87),"","Organizational")</f>
        <v/>
      </c>
      <c r="QI87" s="32"/>
      <c r="QJ87" s="30" t="str">
        <f>IF(ISBLANK(QI87),"","Organizational")</f>
        <v/>
      </c>
      <c r="QL87" s="28"/>
      <c r="QM87" s="32"/>
      <c r="QN87" s="30" t="str">
        <f>IF(ISBLANK(QM87),"","Organizational")</f>
        <v/>
      </c>
      <c r="QP87" s="32"/>
      <c r="QQ87" s="30" t="str">
        <f>IF(ISBLANK(QP87),"","Organizational")</f>
        <v/>
      </c>
      <c r="QS87" s="32"/>
      <c r="QT87" s="30" t="str">
        <f>IF(ISBLANK(QS87),"","Organizational")</f>
        <v/>
      </c>
      <c r="QV87" s="32"/>
      <c r="QW87" s="30" t="str">
        <f>IF(ISBLANK(QV87),"","Organizational")</f>
        <v/>
      </c>
      <c r="QY87" s="32"/>
      <c r="QZ87" s="30" t="str">
        <f>IF(ISBLANK(QY87),"","Organizational")</f>
        <v/>
      </c>
      <c r="RB87" s="28"/>
      <c r="RC87" s="29"/>
      <c r="RE87" s="27" t="str">
        <f t="shared" si="5"/>
        <v/>
      </c>
      <c r="RF87" s="35"/>
      <c r="RP87" s="28"/>
      <c r="RV87" s="28"/>
      <c r="SB87" s="28"/>
      <c r="SH87" s="28"/>
      <c r="SN87" s="28"/>
      <c r="ST87" s="31"/>
      <c r="SU87" s="50"/>
      <c r="SV87" s="50"/>
      <c r="SW87" s="52"/>
      <c r="SX87" s="50"/>
      <c r="SY87" s="50"/>
      <c r="SZ87" s="52"/>
      <c r="TA87" s="52"/>
      <c r="TB87" s="50"/>
      <c r="TC87" s="52"/>
      <c r="TD87" s="52"/>
      <c r="TE87" s="50"/>
      <c r="TF87" s="52"/>
      <c r="TG87" s="52"/>
      <c r="TH87" s="50"/>
      <c r="TI87" s="52"/>
      <c r="TJ87" s="33"/>
      <c r="TK87" s="29"/>
      <c r="TL87" s="32"/>
      <c r="TM87" s="30" t="str">
        <f t="shared" si="6"/>
        <v/>
      </c>
      <c r="TN87" s="27" t="str">
        <f t="shared" si="7"/>
        <v/>
      </c>
      <c r="TU87" s="27"/>
      <c r="TW87" s="27"/>
      <c r="TY87" s="27"/>
      <c r="UA87" s="27"/>
      <c r="UC87" s="27"/>
      <c r="UE87" s="27"/>
      <c r="UG87" s="33"/>
      <c r="UH87" s="27"/>
      <c r="UI87" s="27"/>
      <c r="UJ87" s="27"/>
      <c r="UK87" s="27"/>
      <c r="UL87" s="27"/>
      <c r="UM87" s="27"/>
      <c r="UN87" s="27"/>
      <c r="UO87" s="27"/>
      <c r="UP87" s="27"/>
    </row>
    <row r="88" spans="3:562" s="26" customFormat="1" x14ac:dyDescent="0.35">
      <c r="C88" s="27" t="str">
        <f t="shared" si="4"/>
        <v/>
      </c>
      <c r="H88" s="27"/>
      <c r="I88" s="27"/>
      <c r="J88" s="27"/>
      <c r="L88" s="29"/>
      <c r="N88" s="27" t="str">
        <f>IF(ISBLANK(L88),"","Personal")</f>
        <v/>
      </c>
      <c r="P88" s="27"/>
      <c r="S88" s="27"/>
      <c r="V88" s="27"/>
      <c r="Y88" s="27"/>
      <c r="AB88" s="27"/>
      <c r="AD88" s="28"/>
      <c r="AG88" s="35"/>
      <c r="AI88" s="27" t="str">
        <f>IF(ISBLANK(AG88),"","Personal")</f>
        <v/>
      </c>
      <c r="AK88" s="27"/>
      <c r="AN88" s="27"/>
      <c r="AQ88" s="27"/>
      <c r="AT88" s="27"/>
      <c r="AW88" s="27"/>
      <c r="AY88" s="28"/>
      <c r="BB88" s="35"/>
      <c r="BD88" s="27" t="str">
        <f>IF(ISBLANK(BB88),"","Personal")</f>
        <v/>
      </c>
      <c r="BF88" s="27"/>
      <c r="BI88" s="27"/>
      <c r="BL88" s="27"/>
      <c r="BO88" s="27"/>
      <c r="BR88" s="27"/>
      <c r="BT88" s="28"/>
      <c r="BW88" s="35"/>
      <c r="BY88" s="27" t="str">
        <f>IF(ISBLANK(BW88),"","Personal")</f>
        <v/>
      </c>
      <c r="CA88" s="27"/>
      <c r="CD88" s="27"/>
      <c r="CG88" s="27"/>
      <c r="CJ88" s="27"/>
      <c r="CM88" s="27"/>
      <c r="CO88" s="28"/>
      <c r="CR88" s="35"/>
      <c r="CT88" s="27" t="str">
        <f>IF(ISBLANK(CR88),"","Personal")</f>
        <v/>
      </c>
      <c r="CV88" s="27"/>
      <c r="CY88" s="27"/>
      <c r="DB88" s="27"/>
      <c r="DE88" s="27"/>
      <c r="DH88" s="27"/>
      <c r="DJ88" s="28"/>
      <c r="DM88" s="28"/>
      <c r="DP88" s="27" t="str">
        <f>IF(ISBLANK(DN88),"","Personal")</f>
        <v/>
      </c>
      <c r="DR88" s="27"/>
      <c r="DU88" s="27"/>
      <c r="DX88" s="27"/>
      <c r="EA88" s="27"/>
      <c r="ED88" s="27"/>
      <c r="EF88" s="28"/>
      <c r="EI88" s="35"/>
      <c r="EK88" s="27" t="str">
        <f>IF(ISBLANK(EI88),"","Personal")</f>
        <v/>
      </c>
      <c r="EM88" s="27"/>
      <c r="EP88" s="27"/>
      <c r="ES88" s="27"/>
      <c r="EV88" s="27"/>
      <c r="EY88" s="27"/>
      <c r="FA88" s="28"/>
      <c r="FD88" s="35"/>
      <c r="FF88" s="27" t="str">
        <f>IF(ISBLANK(FD88),"","Personal")</f>
        <v/>
      </c>
      <c r="FH88" s="27"/>
      <c r="FK88" s="27"/>
      <c r="FN88" s="27"/>
      <c r="FQ88" s="27"/>
      <c r="FT88" s="27"/>
      <c r="FV88" s="28"/>
      <c r="FY88" s="35"/>
      <c r="GA88" s="27" t="str">
        <f>IF(ISBLANK(FY88),"","Personal")</f>
        <v/>
      </c>
      <c r="GC88" s="27"/>
      <c r="GF88" s="27"/>
      <c r="GI88" s="27"/>
      <c r="GL88" s="27"/>
      <c r="GO88" s="27"/>
      <c r="GQ88" s="28"/>
      <c r="GT88" s="35"/>
      <c r="GV88" s="27" t="str">
        <f>IF(ISBLANK(GT88),"","Personal")</f>
        <v/>
      </c>
      <c r="GX88" s="27"/>
      <c r="HA88" s="27"/>
      <c r="HD88" s="27"/>
      <c r="HG88" s="27"/>
      <c r="HJ88" s="27"/>
      <c r="HL88" s="28"/>
      <c r="HO88" s="28"/>
      <c r="HR88" s="27" t="str">
        <f>IF(ISBLANK(HP88),"","Personal")</f>
        <v/>
      </c>
      <c r="HT88" s="27"/>
      <c r="HW88" s="27"/>
      <c r="HZ88" s="27"/>
      <c r="IC88" s="27"/>
      <c r="IF88" s="27"/>
      <c r="IH88" s="28"/>
      <c r="IK88" s="35"/>
      <c r="IM88" s="27" t="str">
        <f>IF(ISBLANK(IK88),"","Personal")</f>
        <v/>
      </c>
      <c r="IO88" s="27"/>
      <c r="IR88" s="27"/>
      <c r="IU88" s="27"/>
      <c r="IX88" s="27"/>
      <c r="JA88" s="27"/>
      <c r="JC88" s="28"/>
      <c r="JF88" s="35"/>
      <c r="JH88" s="27" t="str">
        <f>IF(ISBLANK(JF88),"","Personal")</f>
        <v/>
      </c>
      <c r="JJ88" s="27"/>
      <c r="JM88" s="27"/>
      <c r="JP88" s="27"/>
      <c r="JS88" s="27"/>
      <c r="JV88" s="27"/>
      <c r="JX88" s="28"/>
      <c r="KA88" s="35"/>
      <c r="KC88" s="27" t="str">
        <f>IF(ISBLANK(KA88),"","Personal")</f>
        <v/>
      </c>
      <c r="KE88" s="27"/>
      <c r="KH88" s="27"/>
      <c r="KK88" s="27"/>
      <c r="KN88" s="27"/>
      <c r="KQ88" s="27"/>
      <c r="KS88" s="28"/>
      <c r="KV88" s="35"/>
      <c r="KX88" s="27" t="str">
        <f>IF(ISBLANK(KV88),"","Personal")</f>
        <v/>
      </c>
      <c r="KZ88" s="27"/>
      <c r="LC88" s="27"/>
      <c r="LF88" s="27"/>
      <c r="LI88" s="27"/>
      <c r="LL88" s="27"/>
      <c r="LN88" s="28"/>
      <c r="LQ88" s="35"/>
      <c r="LS88" s="27" t="str">
        <f>IF(ISBLANK(LQ88),"","Personal")</f>
        <v/>
      </c>
      <c r="LU88" s="27"/>
      <c r="LX88" s="27"/>
      <c r="MA88" s="27"/>
      <c r="MD88" s="27"/>
      <c r="MG88" s="27"/>
      <c r="MI88" s="28"/>
      <c r="ML88" s="35"/>
      <c r="MN88" s="27" t="str">
        <f>IF(ISBLANK(ML88),"","Personal")</f>
        <v/>
      </c>
      <c r="MP88" s="27"/>
      <c r="MS88" s="27"/>
      <c r="MV88" s="27"/>
      <c r="MY88" s="27"/>
      <c r="NB88" s="27"/>
      <c r="ND88" s="28"/>
      <c r="NG88" s="35"/>
      <c r="NI88" s="27" t="str">
        <f>IF(ISBLANK(NG88),"","Personal")</f>
        <v/>
      </c>
      <c r="NK88" s="27"/>
      <c r="NN88" s="27"/>
      <c r="NQ88" s="27"/>
      <c r="NT88" s="27"/>
      <c r="NW88" s="27"/>
      <c r="NY88" s="28"/>
      <c r="OB88" s="35"/>
      <c r="OD88" s="27" t="str">
        <f>IF(ISBLANK(OB88),"","Personal")</f>
        <v/>
      </c>
      <c r="OF88" s="27"/>
      <c r="OI88" s="27"/>
      <c r="OL88" s="27"/>
      <c r="OO88" s="27"/>
      <c r="OR88" s="27"/>
      <c r="OT88" s="28"/>
      <c r="OW88" s="35"/>
      <c r="OZ88" s="27"/>
      <c r="PC88" s="27"/>
      <c r="PF88" s="27"/>
      <c r="PI88" s="27"/>
      <c r="PL88" s="27"/>
      <c r="PN88" s="28"/>
      <c r="PQ88" s="28"/>
      <c r="PR88" s="29"/>
      <c r="PS88" s="30" t="str">
        <f>IF(ISBLANK(PR88),"","Organizational")</f>
        <v/>
      </c>
      <c r="PU88" s="32"/>
      <c r="PV88" s="30" t="str">
        <f>IF(ISBLANK(PU88),"","Organizational")</f>
        <v/>
      </c>
      <c r="PX88" s="32"/>
      <c r="PY88" s="30" t="str">
        <f>IF(ISBLANK(PX88),"","Organizational")</f>
        <v/>
      </c>
      <c r="QA88" s="27" t="str">
        <f>IF(ISBLANK(PZ88),"",IF(ISBLANK(VLOOKUP(PZ88,role!A:E,2,FALSE)),"",VLOOKUP(PZ88,role!A:E,2,FALSE)))</f>
        <v/>
      </c>
      <c r="QB88" s="27" t="str">
        <f>IF(ISBLANK(PZ88),"",IF(ISBLANK(VLOOKUP(PZ88,role!A:E,3,FALSE)),"",VLOOKUP(PZ88,role!A:E,3,FALSE)))</f>
        <v/>
      </c>
      <c r="QC88" s="27" t="str">
        <f>IF(ISBLANK(PZ88),"",IF(ISBLANK(VLOOKUP(PZ88,role!A:E,4,FALSE)),"",VLOOKUP(PZ88,role!A:E,4,FALSE)))</f>
        <v/>
      </c>
      <c r="QD88" s="27" t="str">
        <f>IF(ISBLANK(PZ88),"",IF(ISBLANK(VLOOKUP(PZ88,role!A:E,5,FALSE)),"",VLOOKUP(PZ88,role!A:E,5,FALSE)))</f>
        <v/>
      </c>
      <c r="QE88" s="27" t="str">
        <f>IF(ISBLANK(PZ88),"",VLOOKUP(PZ88,role!A:F,6,FALSE))</f>
        <v/>
      </c>
      <c r="QF88" s="32"/>
      <c r="QG88" s="30" t="str">
        <f>IF(ISBLANK(QF88),"","Organizational")</f>
        <v/>
      </c>
      <c r="QI88" s="32"/>
      <c r="QJ88" s="30" t="str">
        <f>IF(ISBLANK(QI88),"","Organizational")</f>
        <v/>
      </c>
      <c r="QL88" s="28"/>
      <c r="QM88" s="32"/>
      <c r="QN88" s="30" t="str">
        <f>IF(ISBLANK(QM88),"","Organizational")</f>
        <v/>
      </c>
      <c r="QP88" s="32"/>
      <c r="QQ88" s="30" t="str">
        <f>IF(ISBLANK(QP88),"","Organizational")</f>
        <v/>
      </c>
      <c r="QS88" s="32"/>
      <c r="QT88" s="30" t="str">
        <f>IF(ISBLANK(QS88),"","Organizational")</f>
        <v/>
      </c>
      <c r="QV88" s="32"/>
      <c r="QW88" s="30" t="str">
        <f>IF(ISBLANK(QV88),"","Organizational")</f>
        <v/>
      </c>
      <c r="QY88" s="32"/>
      <c r="QZ88" s="30" t="str">
        <f>IF(ISBLANK(QY88),"","Organizational")</f>
        <v/>
      </c>
      <c r="RB88" s="28"/>
      <c r="RC88" s="29"/>
      <c r="RE88" s="27" t="str">
        <f t="shared" si="5"/>
        <v/>
      </c>
      <c r="RF88" s="35"/>
      <c r="RP88" s="28"/>
      <c r="RV88" s="28"/>
      <c r="SB88" s="28"/>
      <c r="SH88" s="28"/>
      <c r="SN88" s="28"/>
      <c r="ST88" s="31"/>
      <c r="SU88" s="50"/>
      <c r="SV88" s="50"/>
      <c r="SW88" s="52"/>
      <c r="SX88" s="50"/>
      <c r="SY88" s="50"/>
      <c r="SZ88" s="52"/>
      <c r="TA88" s="52"/>
      <c r="TB88" s="50"/>
      <c r="TC88" s="52"/>
      <c r="TD88" s="52"/>
      <c r="TE88" s="50"/>
      <c r="TF88" s="52"/>
      <c r="TG88" s="52"/>
      <c r="TH88" s="50"/>
      <c r="TI88" s="52"/>
      <c r="TJ88" s="33"/>
      <c r="TK88" s="29"/>
      <c r="TL88" s="32"/>
      <c r="TM88" s="30" t="str">
        <f t="shared" si="6"/>
        <v/>
      </c>
      <c r="TN88" s="27" t="str">
        <f t="shared" si="7"/>
        <v/>
      </c>
      <c r="TU88" s="27"/>
      <c r="TW88" s="27"/>
      <c r="TY88" s="27"/>
      <c r="UA88" s="27"/>
      <c r="UC88" s="27"/>
      <c r="UE88" s="27"/>
      <c r="UG88" s="33"/>
      <c r="UH88" s="27"/>
      <c r="UI88" s="27"/>
      <c r="UJ88" s="27"/>
      <c r="UK88" s="27"/>
      <c r="UL88" s="27"/>
      <c r="UM88" s="27"/>
      <c r="UN88" s="27"/>
      <c r="UO88" s="27"/>
      <c r="UP88" s="27"/>
    </row>
    <row r="89" spans="3:562" s="26" customFormat="1" x14ac:dyDescent="0.35">
      <c r="C89" s="27" t="str">
        <f t="shared" si="4"/>
        <v/>
      </c>
      <c r="H89" s="27"/>
      <c r="I89" s="27"/>
      <c r="J89" s="27"/>
      <c r="L89" s="29"/>
      <c r="N89" s="27" t="str">
        <f>IF(ISBLANK(L89),"","Personal")</f>
        <v/>
      </c>
      <c r="P89" s="27"/>
      <c r="S89" s="27"/>
      <c r="V89" s="27"/>
      <c r="Y89" s="27"/>
      <c r="AB89" s="27"/>
      <c r="AD89" s="28"/>
      <c r="AG89" s="35"/>
      <c r="AI89" s="27" t="str">
        <f>IF(ISBLANK(AG89),"","Personal")</f>
        <v/>
      </c>
      <c r="AK89" s="27"/>
      <c r="AN89" s="27"/>
      <c r="AQ89" s="27"/>
      <c r="AT89" s="27"/>
      <c r="AW89" s="27"/>
      <c r="AY89" s="28"/>
      <c r="BB89" s="35"/>
      <c r="BD89" s="27" t="str">
        <f>IF(ISBLANK(BB89),"","Personal")</f>
        <v/>
      </c>
      <c r="BF89" s="27"/>
      <c r="BI89" s="27"/>
      <c r="BL89" s="27"/>
      <c r="BO89" s="27"/>
      <c r="BR89" s="27"/>
      <c r="BT89" s="28"/>
      <c r="BW89" s="35"/>
      <c r="BY89" s="27" t="str">
        <f>IF(ISBLANK(BW89),"","Personal")</f>
        <v/>
      </c>
      <c r="CA89" s="27"/>
      <c r="CD89" s="27"/>
      <c r="CG89" s="27"/>
      <c r="CJ89" s="27"/>
      <c r="CM89" s="27"/>
      <c r="CO89" s="28"/>
      <c r="CR89" s="35"/>
      <c r="CT89" s="27" t="str">
        <f>IF(ISBLANK(CR89),"","Personal")</f>
        <v/>
      </c>
      <c r="CV89" s="27"/>
      <c r="CY89" s="27"/>
      <c r="DB89" s="27"/>
      <c r="DE89" s="27"/>
      <c r="DH89" s="27"/>
      <c r="DJ89" s="28"/>
      <c r="DM89" s="28"/>
      <c r="DP89" s="27" t="str">
        <f>IF(ISBLANK(DN89),"","Personal")</f>
        <v/>
      </c>
      <c r="DR89" s="27"/>
      <c r="DU89" s="27"/>
      <c r="DX89" s="27"/>
      <c r="EA89" s="27"/>
      <c r="ED89" s="27"/>
      <c r="EF89" s="28"/>
      <c r="EI89" s="35"/>
      <c r="EK89" s="27" t="str">
        <f>IF(ISBLANK(EI89),"","Personal")</f>
        <v/>
      </c>
      <c r="EM89" s="27"/>
      <c r="EP89" s="27"/>
      <c r="ES89" s="27"/>
      <c r="EV89" s="27"/>
      <c r="EY89" s="27"/>
      <c r="FA89" s="28"/>
      <c r="FD89" s="35"/>
      <c r="FF89" s="27" t="str">
        <f>IF(ISBLANK(FD89),"","Personal")</f>
        <v/>
      </c>
      <c r="FH89" s="27"/>
      <c r="FK89" s="27"/>
      <c r="FN89" s="27"/>
      <c r="FQ89" s="27"/>
      <c r="FT89" s="27"/>
      <c r="FV89" s="28"/>
      <c r="FY89" s="35"/>
      <c r="GA89" s="27" t="str">
        <f>IF(ISBLANK(FY89),"","Personal")</f>
        <v/>
      </c>
      <c r="GC89" s="27"/>
      <c r="GF89" s="27"/>
      <c r="GI89" s="27"/>
      <c r="GL89" s="27"/>
      <c r="GO89" s="27"/>
      <c r="GQ89" s="28"/>
      <c r="GT89" s="35"/>
      <c r="GV89" s="27" t="str">
        <f>IF(ISBLANK(GT89),"","Personal")</f>
        <v/>
      </c>
      <c r="GX89" s="27"/>
      <c r="HA89" s="27"/>
      <c r="HD89" s="27"/>
      <c r="HG89" s="27"/>
      <c r="HJ89" s="27"/>
      <c r="HL89" s="28"/>
      <c r="HO89" s="28"/>
      <c r="HR89" s="27" t="str">
        <f>IF(ISBLANK(HP89),"","Personal")</f>
        <v/>
      </c>
      <c r="HT89" s="27"/>
      <c r="HW89" s="27"/>
      <c r="HZ89" s="27"/>
      <c r="IC89" s="27"/>
      <c r="IF89" s="27"/>
      <c r="IH89" s="28"/>
      <c r="IK89" s="35"/>
      <c r="IM89" s="27" t="str">
        <f>IF(ISBLANK(IK89),"","Personal")</f>
        <v/>
      </c>
      <c r="IO89" s="27"/>
      <c r="IR89" s="27"/>
      <c r="IU89" s="27"/>
      <c r="IX89" s="27"/>
      <c r="JA89" s="27"/>
      <c r="JC89" s="28"/>
      <c r="JF89" s="35"/>
      <c r="JH89" s="27" t="str">
        <f>IF(ISBLANK(JF89),"","Personal")</f>
        <v/>
      </c>
      <c r="JJ89" s="27"/>
      <c r="JM89" s="27"/>
      <c r="JP89" s="27"/>
      <c r="JS89" s="27"/>
      <c r="JV89" s="27"/>
      <c r="JX89" s="28"/>
      <c r="KA89" s="35"/>
      <c r="KC89" s="27" t="str">
        <f>IF(ISBLANK(KA89),"","Personal")</f>
        <v/>
      </c>
      <c r="KE89" s="27"/>
      <c r="KH89" s="27"/>
      <c r="KK89" s="27"/>
      <c r="KN89" s="27"/>
      <c r="KQ89" s="27"/>
      <c r="KS89" s="28"/>
      <c r="KV89" s="35"/>
      <c r="KX89" s="27" t="str">
        <f>IF(ISBLANK(KV89),"","Personal")</f>
        <v/>
      </c>
      <c r="KZ89" s="27"/>
      <c r="LC89" s="27"/>
      <c r="LF89" s="27"/>
      <c r="LI89" s="27"/>
      <c r="LL89" s="27"/>
      <c r="LN89" s="28"/>
      <c r="LQ89" s="35"/>
      <c r="LS89" s="27" t="str">
        <f>IF(ISBLANK(LQ89),"","Personal")</f>
        <v/>
      </c>
      <c r="LU89" s="27"/>
      <c r="LX89" s="27"/>
      <c r="MA89" s="27"/>
      <c r="MD89" s="27"/>
      <c r="MG89" s="27"/>
      <c r="MI89" s="28"/>
      <c r="ML89" s="35"/>
      <c r="MN89" s="27" t="str">
        <f>IF(ISBLANK(ML89),"","Personal")</f>
        <v/>
      </c>
      <c r="MP89" s="27"/>
      <c r="MS89" s="27"/>
      <c r="MV89" s="27"/>
      <c r="MY89" s="27"/>
      <c r="NB89" s="27"/>
      <c r="ND89" s="28"/>
      <c r="NG89" s="35"/>
      <c r="NI89" s="27" t="str">
        <f>IF(ISBLANK(NG89),"","Personal")</f>
        <v/>
      </c>
      <c r="NK89" s="27"/>
      <c r="NN89" s="27"/>
      <c r="NQ89" s="27"/>
      <c r="NT89" s="27"/>
      <c r="NW89" s="27"/>
      <c r="NY89" s="28"/>
      <c r="OB89" s="35"/>
      <c r="OD89" s="27" t="str">
        <f>IF(ISBLANK(OB89),"","Personal")</f>
        <v/>
      </c>
      <c r="OF89" s="27"/>
      <c r="OI89" s="27"/>
      <c r="OL89" s="27"/>
      <c r="OO89" s="27"/>
      <c r="OR89" s="27"/>
      <c r="OT89" s="28"/>
      <c r="OW89" s="35"/>
      <c r="OZ89" s="27"/>
      <c r="PC89" s="27"/>
      <c r="PF89" s="27"/>
      <c r="PI89" s="27"/>
      <c r="PL89" s="27"/>
      <c r="PN89" s="28"/>
      <c r="PQ89" s="28"/>
      <c r="PR89" s="29"/>
      <c r="PS89" s="30" t="str">
        <f>IF(ISBLANK(PR89),"","Organizational")</f>
        <v/>
      </c>
      <c r="PU89" s="32"/>
      <c r="PV89" s="30" t="str">
        <f>IF(ISBLANK(PU89),"","Organizational")</f>
        <v/>
      </c>
      <c r="PX89" s="32"/>
      <c r="PY89" s="30" t="str">
        <f>IF(ISBLANK(PX89),"","Organizational")</f>
        <v/>
      </c>
      <c r="QA89" s="27" t="str">
        <f>IF(ISBLANK(PZ89),"",IF(ISBLANK(VLOOKUP(PZ89,role!A:E,2,FALSE)),"",VLOOKUP(PZ89,role!A:E,2,FALSE)))</f>
        <v/>
      </c>
      <c r="QB89" s="27" t="str">
        <f>IF(ISBLANK(PZ89),"",IF(ISBLANK(VLOOKUP(PZ89,role!A:E,3,FALSE)),"",VLOOKUP(PZ89,role!A:E,3,FALSE)))</f>
        <v/>
      </c>
      <c r="QC89" s="27" t="str">
        <f>IF(ISBLANK(PZ89),"",IF(ISBLANK(VLOOKUP(PZ89,role!A:E,4,FALSE)),"",VLOOKUP(PZ89,role!A:E,4,FALSE)))</f>
        <v/>
      </c>
      <c r="QD89" s="27" t="str">
        <f>IF(ISBLANK(PZ89),"",IF(ISBLANK(VLOOKUP(PZ89,role!A:E,5,FALSE)),"",VLOOKUP(PZ89,role!A:E,5,FALSE)))</f>
        <v/>
      </c>
      <c r="QE89" s="27" t="str">
        <f>IF(ISBLANK(PZ89),"",VLOOKUP(PZ89,role!A:F,6,FALSE))</f>
        <v/>
      </c>
      <c r="QF89" s="32"/>
      <c r="QG89" s="30" t="str">
        <f>IF(ISBLANK(QF89),"","Organizational")</f>
        <v/>
      </c>
      <c r="QI89" s="32"/>
      <c r="QJ89" s="30" t="str">
        <f>IF(ISBLANK(QI89),"","Organizational")</f>
        <v/>
      </c>
      <c r="QL89" s="28"/>
      <c r="QM89" s="32"/>
      <c r="QN89" s="30" t="str">
        <f>IF(ISBLANK(QM89),"","Organizational")</f>
        <v/>
      </c>
      <c r="QP89" s="32"/>
      <c r="QQ89" s="30" t="str">
        <f>IF(ISBLANK(QP89),"","Organizational")</f>
        <v/>
      </c>
      <c r="QS89" s="32"/>
      <c r="QT89" s="30" t="str">
        <f>IF(ISBLANK(QS89),"","Organizational")</f>
        <v/>
      </c>
      <c r="QV89" s="32"/>
      <c r="QW89" s="30" t="str">
        <f>IF(ISBLANK(QV89),"","Organizational")</f>
        <v/>
      </c>
      <c r="QY89" s="32"/>
      <c r="QZ89" s="30" t="str">
        <f>IF(ISBLANK(QY89),"","Organizational")</f>
        <v/>
      </c>
      <c r="RB89" s="28"/>
      <c r="RC89" s="29"/>
      <c r="RE89" s="27" t="str">
        <f t="shared" si="5"/>
        <v/>
      </c>
      <c r="RF89" s="35"/>
      <c r="RP89" s="28"/>
      <c r="RV89" s="28"/>
      <c r="SB89" s="28"/>
      <c r="SH89" s="28"/>
      <c r="SN89" s="28"/>
      <c r="ST89" s="31"/>
      <c r="SU89" s="50"/>
      <c r="SV89" s="50"/>
      <c r="SW89" s="52"/>
      <c r="SX89" s="50"/>
      <c r="SY89" s="50"/>
      <c r="SZ89" s="52"/>
      <c r="TA89" s="52"/>
      <c r="TB89" s="50"/>
      <c r="TC89" s="52"/>
      <c r="TD89" s="52"/>
      <c r="TE89" s="50"/>
      <c r="TF89" s="52"/>
      <c r="TG89" s="52"/>
      <c r="TH89" s="50"/>
      <c r="TI89" s="52"/>
      <c r="TJ89" s="33"/>
      <c r="TK89" s="29"/>
      <c r="TL89" s="32"/>
      <c r="TM89" s="30" t="str">
        <f t="shared" si="6"/>
        <v/>
      </c>
      <c r="TN89" s="27" t="str">
        <f t="shared" si="7"/>
        <v/>
      </c>
      <c r="TU89" s="27"/>
      <c r="TW89" s="27"/>
      <c r="TY89" s="27"/>
      <c r="UA89" s="27"/>
      <c r="UC89" s="27"/>
      <c r="UE89" s="27"/>
      <c r="UG89" s="33"/>
      <c r="UH89" s="27"/>
      <c r="UI89" s="27"/>
      <c r="UJ89" s="27"/>
      <c r="UK89" s="27"/>
      <c r="UL89" s="27"/>
      <c r="UM89" s="27"/>
      <c r="UN89" s="27"/>
      <c r="UO89" s="27"/>
      <c r="UP89" s="27"/>
    </row>
    <row r="90" spans="3:562" s="26" customFormat="1" x14ac:dyDescent="0.35">
      <c r="C90" s="27" t="str">
        <f t="shared" si="4"/>
        <v/>
      </c>
      <c r="H90" s="27"/>
      <c r="I90" s="27"/>
      <c r="J90" s="27"/>
      <c r="L90" s="29"/>
      <c r="N90" s="27" t="str">
        <f>IF(ISBLANK(L90),"","Personal")</f>
        <v/>
      </c>
      <c r="P90" s="27"/>
      <c r="S90" s="27"/>
      <c r="V90" s="27"/>
      <c r="Y90" s="27"/>
      <c r="AB90" s="27"/>
      <c r="AD90" s="28"/>
      <c r="AG90" s="35"/>
      <c r="AI90" s="27" t="str">
        <f>IF(ISBLANK(AG90),"","Personal")</f>
        <v/>
      </c>
      <c r="AK90" s="27"/>
      <c r="AN90" s="27"/>
      <c r="AQ90" s="27"/>
      <c r="AT90" s="27"/>
      <c r="AW90" s="27"/>
      <c r="AY90" s="28"/>
      <c r="BB90" s="35"/>
      <c r="BD90" s="27" t="str">
        <f>IF(ISBLANK(BB90),"","Personal")</f>
        <v/>
      </c>
      <c r="BF90" s="27"/>
      <c r="BI90" s="27"/>
      <c r="BL90" s="27"/>
      <c r="BO90" s="27"/>
      <c r="BR90" s="27"/>
      <c r="BT90" s="28"/>
      <c r="BW90" s="35"/>
      <c r="BY90" s="27" t="str">
        <f>IF(ISBLANK(BW90),"","Personal")</f>
        <v/>
      </c>
      <c r="CA90" s="27"/>
      <c r="CD90" s="27"/>
      <c r="CG90" s="27"/>
      <c r="CJ90" s="27"/>
      <c r="CM90" s="27"/>
      <c r="CO90" s="28"/>
      <c r="CR90" s="35"/>
      <c r="CT90" s="27" t="str">
        <f>IF(ISBLANK(CR90),"","Personal")</f>
        <v/>
      </c>
      <c r="CV90" s="27"/>
      <c r="CY90" s="27"/>
      <c r="DB90" s="27"/>
      <c r="DE90" s="27"/>
      <c r="DH90" s="27"/>
      <c r="DJ90" s="28"/>
      <c r="DM90" s="28"/>
      <c r="DP90" s="27" t="str">
        <f>IF(ISBLANK(DN90),"","Personal")</f>
        <v/>
      </c>
      <c r="DR90" s="27"/>
      <c r="DU90" s="27"/>
      <c r="DX90" s="27"/>
      <c r="EA90" s="27"/>
      <c r="ED90" s="27"/>
      <c r="EF90" s="28"/>
      <c r="EI90" s="35"/>
      <c r="EK90" s="27" t="str">
        <f>IF(ISBLANK(EI90),"","Personal")</f>
        <v/>
      </c>
      <c r="EM90" s="27"/>
      <c r="EP90" s="27"/>
      <c r="ES90" s="27"/>
      <c r="EV90" s="27"/>
      <c r="EY90" s="27"/>
      <c r="FA90" s="28"/>
      <c r="FD90" s="35"/>
      <c r="FF90" s="27" t="str">
        <f>IF(ISBLANK(FD90),"","Personal")</f>
        <v/>
      </c>
      <c r="FH90" s="27"/>
      <c r="FK90" s="27"/>
      <c r="FN90" s="27"/>
      <c r="FQ90" s="27"/>
      <c r="FT90" s="27"/>
      <c r="FV90" s="28"/>
      <c r="FY90" s="35"/>
      <c r="GA90" s="27" t="str">
        <f>IF(ISBLANK(FY90),"","Personal")</f>
        <v/>
      </c>
      <c r="GC90" s="27"/>
      <c r="GF90" s="27"/>
      <c r="GI90" s="27"/>
      <c r="GL90" s="27"/>
      <c r="GO90" s="27"/>
      <c r="GQ90" s="28"/>
      <c r="GT90" s="35"/>
      <c r="GV90" s="27" t="str">
        <f>IF(ISBLANK(GT90),"","Personal")</f>
        <v/>
      </c>
      <c r="GX90" s="27"/>
      <c r="HA90" s="27"/>
      <c r="HD90" s="27"/>
      <c r="HG90" s="27"/>
      <c r="HJ90" s="27"/>
      <c r="HL90" s="28"/>
      <c r="HO90" s="28"/>
      <c r="HR90" s="27" t="str">
        <f>IF(ISBLANK(HP90),"","Personal")</f>
        <v/>
      </c>
      <c r="HT90" s="27"/>
      <c r="HW90" s="27"/>
      <c r="HZ90" s="27"/>
      <c r="IC90" s="27"/>
      <c r="IF90" s="27"/>
      <c r="IH90" s="28"/>
      <c r="IK90" s="35"/>
      <c r="IM90" s="27" t="str">
        <f>IF(ISBLANK(IK90),"","Personal")</f>
        <v/>
      </c>
      <c r="IO90" s="27"/>
      <c r="IR90" s="27"/>
      <c r="IU90" s="27"/>
      <c r="IX90" s="27"/>
      <c r="JA90" s="27"/>
      <c r="JC90" s="28"/>
      <c r="JF90" s="35"/>
      <c r="JH90" s="27" t="str">
        <f>IF(ISBLANK(JF90),"","Personal")</f>
        <v/>
      </c>
      <c r="JJ90" s="27"/>
      <c r="JM90" s="27"/>
      <c r="JP90" s="27"/>
      <c r="JS90" s="27"/>
      <c r="JV90" s="27"/>
      <c r="JX90" s="28"/>
      <c r="KA90" s="35"/>
      <c r="KC90" s="27" t="str">
        <f>IF(ISBLANK(KA90),"","Personal")</f>
        <v/>
      </c>
      <c r="KE90" s="27"/>
      <c r="KH90" s="27"/>
      <c r="KK90" s="27"/>
      <c r="KN90" s="27"/>
      <c r="KQ90" s="27"/>
      <c r="KS90" s="28"/>
      <c r="KV90" s="35"/>
      <c r="KX90" s="27" t="str">
        <f>IF(ISBLANK(KV90),"","Personal")</f>
        <v/>
      </c>
      <c r="KZ90" s="27"/>
      <c r="LC90" s="27"/>
      <c r="LF90" s="27"/>
      <c r="LI90" s="27"/>
      <c r="LL90" s="27"/>
      <c r="LN90" s="28"/>
      <c r="LQ90" s="35"/>
      <c r="LS90" s="27" t="str">
        <f>IF(ISBLANK(LQ90),"","Personal")</f>
        <v/>
      </c>
      <c r="LU90" s="27"/>
      <c r="LX90" s="27"/>
      <c r="MA90" s="27"/>
      <c r="MD90" s="27"/>
      <c r="MG90" s="27"/>
      <c r="MI90" s="28"/>
      <c r="ML90" s="35"/>
      <c r="MN90" s="27" t="str">
        <f>IF(ISBLANK(ML90),"","Personal")</f>
        <v/>
      </c>
      <c r="MP90" s="27"/>
      <c r="MS90" s="27"/>
      <c r="MV90" s="27"/>
      <c r="MY90" s="27"/>
      <c r="NB90" s="27"/>
      <c r="ND90" s="28"/>
      <c r="NG90" s="35"/>
      <c r="NI90" s="27" t="str">
        <f>IF(ISBLANK(NG90),"","Personal")</f>
        <v/>
      </c>
      <c r="NK90" s="27"/>
      <c r="NN90" s="27"/>
      <c r="NQ90" s="27"/>
      <c r="NT90" s="27"/>
      <c r="NW90" s="27"/>
      <c r="NY90" s="28"/>
      <c r="OB90" s="35"/>
      <c r="OD90" s="27" t="str">
        <f>IF(ISBLANK(OB90),"","Personal")</f>
        <v/>
      </c>
      <c r="OF90" s="27"/>
      <c r="OI90" s="27"/>
      <c r="OL90" s="27"/>
      <c r="OO90" s="27"/>
      <c r="OR90" s="27"/>
      <c r="OT90" s="28"/>
      <c r="OW90" s="35"/>
      <c r="OZ90" s="27"/>
      <c r="PC90" s="27"/>
      <c r="PF90" s="27"/>
      <c r="PI90" s="27"/>
      <c r="PL90" s="27"/>
      <c r="PN90" s="28"/>
      <c r="PQ90" s="28"/>
      <c r="PR90" s="29"/>
      <c r="PS90" s="30" t="str">
        <f>IF(ISBLANK(PR90),"","Organizational")</f>
        <v/>
      </c>
      <c r="PU90" s="32"/>
      <c r="PV90" s="30" t="str">
        <f>IF(ISBLANK(PU90),"","Organizational")</f>
        <v/>
      </c>
      <c r="PX90" s="32"/>
      <c r="PY90" s="30" t="str">
        <f>IF(ISBLANK(PX90),"","Organizational")</f>
        <v/>
      </c>
      <c r="QA90" s="27" t="str">
        <f>IF(ISBLANK(PZ90),"",IF(ISBLANK(VLOOKUP(PZ90,role!A:E,2,FALSE)),"",VLOOKUP(PZ90,role!A:E,2,FALSE)))</f>
        <v/>
      </c>
      <c r="QB90" s="27" t="str">
        <f>IF(ISBLANK(PZ90),"",IF(ISBLANK(VLOOKUP(PZ90,role!A:E,3,FALSE)),"",VLOOKUP(PZ90,role!A:E,3,FALSE)))</f>
        <v/>
      </c>
      <c r="QC90" s="27" t="str">
        <f>IF(ISBLANK(PZ90),"",IF(ISBLANK(VLOOKUP(PZ90,role!A:E,4,FALSE)),"",VLOOKUP(PZ90,role!A:E,4,FALSE)))</f>
        <v/>
      </c>
      <c r="QD90" s="27" t="str">
        <f>IF(ISBLANK(PZ90),"",IF(ISBLANK(VLOOKUP(PZ90,role!A:E,5,FALSE)),"",VLOOKUP(PZ90,role!A:E,5,FALSE)))</f>
        <v/>
      </c>
      <c r="QE90" s="27" t="str">
        <f>IF(ISBLANK(PZ90),"",VLOOKUP(PZ90,role!A:F,6,FALSE))</f>
        <v/>
      </c>
      <c r="QF90" s="32"/>
      <c r="QG90" s="30" t="str">
        <f>IF(ISBLANK(QF90),"","Organizational")</f>
        <v/>
      </c>
      <c r="QI90" s="32"/>
      <c r="QJ90" s="30" t="str">
        <f>IF(ISBLANK(QI90),"","Organizational")</f>
        <v/>
      </c>
      <c r="QL90" s="28"/>
      <c r="QM90" s="32"/>
      <c r="QN90" s="30" t="str">
        <f>IF(ISBLANK(QM90),"","Organizational")</f>
        <v/>
      </c>
      <c r="QP90" s="32"/>
      <c r="QQ90" s="30" t="str">
        <f>IF(ISBLANK(QP90),"","Organizational")</f>
        <v/>
      </c>
      <c r="QS90" s="32"/>
      <c r="QT90" s="30" t="str">
        <f>IF(ISBLANK(QS90),"","Organizational")</f>
        <v/>
      </c>
      <c r="QV90" s="32"/>
      <c r="QW90" s="30" t="str">
        <f>IF(ISBLANK(QV90),"","Organizational")</f>
        <v/>
      </c>
      <c r="QY90" s="32"/>
      <c r="QZ90" s="30" t="str">
        <f>IF(ISBLANK(QY90),"","Organizational")</f>
        <v/>
      </c>
      <c r="RB90" s="28"/>
      <c r="RC90" s="29"/>
      <c r="RE90" s="27" t="str">
        <f t="shared" si="5"/>
        <v/>
      </c>
      <c r="RF90" s="35"/>
      <c r="RP90" s="28"/>
      <c r="RV90" s="28"/>
      <c r="SB90" s="28"/>
      <c r="SH90" s="28"/>
      <c r="SN90" s="28"/>
      <c r="ST90" s="31"/>
      <c r="SU90" s="50"/>
      <c r="SV90" s="50"/>
      <c r="SW90" s="52"/>
      <c r="SX90" s="50"/>
      <c r="SY90" s="50"/>
      <c r="SZ90" s="52"/>
      <c r="TA90" s="52"/>
      <c r="TB90" s="50"/>
      <c r="TC90" s="52"/>
      <c r="TD90" s="52"/>
      <c r="TE90" s="50"/>
      <c r="TF90" s="52"/>
      <c r="TG90" s="52"/>
      <c r="TH90" s="50"/>
      <c r="TI90" s="52"/>
      <c r="TJ90" s="33"/>
      <c r="TK90" s="29"/>
      <c r="TL90" s="32"/>
      <c r="TM90" s="30" t="str">
        <f t="shared" si="6"/>
        <v/>
      </c>
      <c r="TN90" s="27" t="str">
        <f t="shared" si="7"/>
        <v/>
      </c>
      <c r="TU90" s="27"/>
      <c r="TW90" s="27"/>
      <c r="TY90" s="27"/>
      <c r="UA90" s="27"/>
      <c r="UC90" s="27"/>
      <c r="UE90" s="27"/>
      <c r="UG90" s="33"/>
      <c r="UH90" s="27"/>
      <c r="UI90" s="27"/>
      <c r="UJ90" s="27"/>
      <c r="UK90" s="27"/>
      <c r="UL90" s="27"/>
      <c r="UM90" s="27"/>
      <c r="UN90" s="27"/>
      <c r="UO90" s="27"/>
      <c r="UP90" s="27"/>
    </row>
    <row r="91" spans="3:562" s="26" customFormat="1" x14ac:dyDescent="0.35">
      <c r="C91" s="27" t="str">
        <f t="shared" si="4"/>
        <v/>
      </c>
      <c r="H91" s="27"/>
      <c r="I91" s="27"/>
      <c r="J91" s="27"/>
      <c r="L91" s="29"/>
      <c r="N91" s="27" t="str">
        <f>IF(ISBLANK(L91),"","Personal")</f>
        <v/>
      </c>
      <c r="P91" s="27"/>
      <c r="S91" s="27"/>
      <c r="V91" s="27"/>
      <c r="Y91" s="27"/>
      <c r="AB91" s="27"/>
      <c r="AD91" s="28"/>
      <c r="AG91" s="35"/>
      <c r="AI91" s="27" t="str">
        <f>IF(ISBLANK(AG91),"","Personal")</f>
        <v/>
      </c>
      <c r="AK91" s="27"/>
      <c r="AN91" s="27"/>
      <c r="AQ91" s="27"/>
      <c r="AT91" s="27"/>
      <c r="AW91" s="27"/>
      <c r="AY91" s="28"/>
      <c r="BB91" s="35"/>
      <c r="BD91" s="27" t="str">
        <f>IF(ISBLANK(BB91),"","Personal")</f>
        <v/>
      </c>
      <c r="BF91" s="27"/>
      <c r="BI91" s="27"/>
      <c r="BL91" s="27"/>
      <c r="BO91" s="27"/>
      <c r="BR91" s="27"/>
      <c r="BT91" s="28"/>
      <c r="BW91" s="35"/>
      <c r="BY91" s="27" t="str">
        <f>IF(ISBLANK(BW91),"","Personal")</f>
        <v/>
      </c>
      <c r="CA91" s="27"/>
      <c r="CD91" s="27"/>
      <c r="CG91" s="27"/>
      <c r="CJ91" s="27"/>
      <c r="CM91" s="27"/>
      <c r="CO91" s="28"/>
      <c r="CR91" s="35"/>
      <c r="CT91" s="27" t="str">
        <f>IF(ISBLANK(CR91),"","Personal")</f>
        <v/>
      </c>
      <c r="CV91" s="27"/>
      <c r="CY91" s="27"/>
      <c r="DB91" s="27"/>
      <c r="DE91" s="27"/>
      <c r="DH91" s="27"/>
      <c r="DJ91" s="28"/>
      <c r="DM91" s="28"/>
      <c r="DP91" s="27" t="str">
        <f>IF(ISBLANK(DN91),"","Personal")</f>
        <v/>
      </c>
      <c r="DR91" s="27"/>
      <c r="DU91" s="27"/>
      <c r="DX91" s="27"/>
      <c r="EA91" s="27"/>
      <c r="ED91" s="27"/>
      <c r="EF91" s="28"/>
      <c r="EI91" s="35"/>
      <c r="EK91" s="27" t="str">
        <f>IF(ISBLANK(EI91),"","Personal")</f>
        <v/>
      </c>
      <c r="EM91" s="27"/>
      <c r="EP91" s="27"/>
      <c r="ES91" s="27"/>
      <c r="EV91" s="27"/>
      <c r="EY91" s="27"/>
      <c r="FA91" s="28"/>
      <c r="FD91" s="35"/>
      <c r="FF91" s="27" t="str">
        <f>IF(ISBLANK(FD91),"","Personal")</f>
        <v/>
      </c>
      <c r="FH91" s="27"/>
      <c r="FK91" s="27"/>
      <c r="FN91" s="27"/>
      <c r="FQ91" s="27"/>
      <c r="FT91" s="27"/>
      <c r="FV91" s="28"/>
      <c r="FY91" s="35"/>
      <c r="GA91" s="27" t="str">
        <f>IF(ISBLANK(FY91),"","Personal")</f>
        <v/>
      </c>
      <c r="GC91" s="27"/>
      <c r="GF91" s="27"/>
      <c r="GI91" s="27"/>
      <c r="GL91" s="27"/>
      <c r="GO91" s="27"/>
      <c r="GQ91" s="28"/>
      <c r="GT91" s="35"/>
      <c r="GV91" s="27" t="str">
        <f>IF(ISBLANK(GT91),"","Personal")</f>
        <v/>
      </c>
      <c r="GX91" s="27"/>
      <c r="HA91" s="27"/>
      <c r="HD91" s="27"/>
      <c r="HG91" s="27"/>
      <c r="HJ91" s="27"/>
      <c r="HL91" s="28"/>
      <c r="HO91" s="28"/>
      <c r="HR91" s="27" t="str">
        <f>IF(ISBLANK(HP91),"","Personal")</f>
        <v/>
      </c>
      <c r="HT91" s="27"/>
      <c r="HW91" s="27"/>
      <c r="HZ91" s="27"/>
      <c r="IC91" s="27"/>
      <c r="IF91" s="27"/>
      <c r="IH91" s="28"/>
      <c r="IK91" s="35"/>
      <c r="IM91" s="27" t="str">
        <f>IF(ISBLANK(IK91),"","Personal")</f>
        <v/>
      </c>
      <c r="IO91" s="27"/>
      <c r="IR91" s="27"/>
      <c r="IU91" s="27"/>
      <c r="IX91" s="27"/>
      <c r="JA91" s="27"/>
      <c r="JC91" s="28"/>
      <c r="JF91" s="35"/>
      <c r="JH91" s="27" t="str">
        <f>IF(ISBLANK(JF91),"","Personal")</f>
        <v/>
      </c>
      <c r="JJ91" s="27"/>
      <c r="JM91" s="27"/>
      <c r="JP91" s="27"/>
      <c r="JS91" s="27"/>
      <c r="JV91" s="27"/>
      <c r="JX91" s="28"/>
      <c r="KA91" s="35"/>
      <c r="KC91" s="27" t="str">
        <f>IF(ISBLANK(KA91),"","Personal")</f>
        <v/>
      </c>
      <c r="KE91" s="27"/>
      <c r="KH91" s="27"/>
      <c r="KK91" s="27"/>
      <c r="KN91" s="27"/>
      <c r="KQ91" s="27"/>
      <c r="KS91" s="28"/>
      <c r="KV91" s="35"/>
      <c r="KX91" s="27" t="str">
        <f>IF(ISBLANK(KV91),"","Personal")</f>
        <v/>
      </c>
      <c r="KZ91" s="27"/>
      <c r="LC91" s="27"/>
      <c r="LF91" s="27"/>
      <c r="LI91" s="27"/>
      <c r="LL91" s="27"/>
      <c r="LN91" s="28"/>
      <c r="LQ91" s="35"/>
      <c r="LS91" s="27" t="str">
        <f>IF(ISBLANK(LQ91),"","Personal")</f>
        <v/>
      </c>
      <c r="LU91" s="27"/>
      <c r="LX91" s="27"/>
      <c r="MA91" s="27"/>
      <c r="MD91" s="27"/>
      <c r="MG91" s="27"/>
      <c r="MI91" s="28"/>
      <c r="ML91" s="35"/>
      <c r="MN91" s="27" t="str">
        <f>IF(ISBLANK(ML91),"","Personal")</f>
        <v/>
      </c>
      <c r="MP91" s="27"/>
      <c r="MS91" s="27"/>
      <c r="MV91" s="27"/>
      <c r="MY91" s="27"/>
      <c r="NB91" s="27"/>
      <c r="ND91" s="28"/>
      <c r="NG91" s="35"/>
      <c r="NI91" s="27" t="str">
        <f>IF(ISBLANK(NG91),"","Personal")</f>
        <v/>
      </c>
      <c r="NK91" s="27"/>
      <c r="NN91" s="27"/>
      <c r="NQ91" s="27"/>
      <c r="NT91" s="27"/>
      <c r="NW91" s="27"/>
      <c r="NY91" s="28"/>
      <c r="OB91" s="35"/>
      <c r="OD91" s="27" t="str">
        <f>IF(ISBLANK(OB91),"","Personal")</f>
        <v/>
      </c>
      <c r="OF91" s="27"/>
      <c r="OI91" s="27"/>
      <c r="OL91" s="27"/>
      <c r="OO91" s="27"/>
      <c r="OR91" s="27"/>
      <c r="OT91" s="28"/>
      <c r="OW91" s="35"/>
      <c r="OZ91" s="27"/>
      <c r="PC91" s="27"/>
      <c r="PF91" s="27"/>
      <c r="PI91" s="27"/>
      <c r="PL91" s="27"/>
      <c r="PN91" s="28"/>
      <c r="PQ91" s="28"/>
      <c r="PR91" s="29"/>
      <c r="PS91" s="30" t="str">
        <f>IF(ISBLANK(PR91),"","Organizational")</f>
        <v/>
      </c>
      <c r="PU91" s="32"/>
      <c r="PV91" s="30" t="str">
        <f>IF(ISBLANK(PU91),"","Organizational")</f>
        <v/>
      </c>
      <c r="PX91" s="32"/>
      <c r="PY91" s="30" t="str">
        <f>IF(ISBLANK(PX91),"","Organizational")</f>
        <v/>
      </c>
      <c r="QA91" s="27" t="str">
        <f>IF(ISBLANK(PZ91),"",IF(ISBLANK(VLOOKUP(PZ91,role!A:E,2,FALSE)),"",VLOOKUP(PZ91,role!A:E,2,FALSE)))</f>
        <v/>
      </c>
      <c r="QB91" s="27" t="str">
        <f>IF(ISBLANK(PZ91),"",IF(ISBLANK(VLOOKUP(PZ91,role!A:E,3,FALSE)),"",VLOOKUP(PZ91,role!A:E,3,FALSE)))</f>
        <v/>
      </c>
      <c r="QC91" s="27" t="str">
        <f>IF(ISBLANK(PZ91),"",IF(ISBLANK(VLOOKUP(PZ91,role!A:E,4,FALSE)),"",VLOOKUP(PZ91,role!A:E,4,FALSE)))</f>
        <v/>
      </c>
      <c r="QD91" s="27" t="str">
        <f>IF(ISBLANK(PZ91),"",IF(ISBLANK(VLOOKUP(PZ91,role!A:E,5,FALSE)),"",VLOOKUP(PZ91,role!A:E,5,FALSE)))</f>
        <v/>
      </c>
      <c r="QE91" s="27" t="str">
        <f>IF(ISBLANK(PZ91),"",VLOOKUP(PZ91,role!A:F,6,FALSE))</f>
        <v/>
      </c>
      <c r="QF91" s="32"/>
      <c r="QG91" s="30" t="str">
        <f>IF(ISBLANK(QF91),"","Organizational")</f>
        <v/>
      </c>
      <c r="QI91" s="32"/>
      <c r="QJ91" s="30" t="str">
        <f>IF(ISBLANK(QI91),"","Organizational")</f>
        <v/>
      </c>
      <c r="QL91" s="28"/>
      <c r="QM91" s="32"/>
      <c r="QN91" s="30" t="str">
        <f>IF(ISBLANK(QM91),"","Organizational")</f>
        <v/>
      </c>
      <c r="QP91" s="32"/>
      <c r="QQ91" s="30" t="str">
        <f>IF(ISBLANK(QP91),"","Organizational")</f>
        <v/>
      </c>
      <c r="QS91" s="32"/>
      <c r="QT91" s="30" t="str">
        <f>IF(ISBLANK(QS91),"","Organizational")</f>
        <v/>
      </c>
      <c r="QV91" s="32"/>
      <c r="QW91" s="30" t="str">
        <f>IF(ISBLANK(QV91),"","Organizational")</f>
        <v/>
      </c>
      <c r="QY91" s="32"/>
      <c r="QZ91" s="30" t="str">
        <f>IF(ISBLANK(QY91),"","Organizational")</f>
        <v/>
      </c>
      <c r="RB91" s="28"/>
      <c r="RC91" s="29"/>
      <c r="RE91" s="27" t="str">
        <f t="shared" si="5"/>
        <v/>
      </c>
      <c r="RF91" s="35"/>
      <c r="RP91" s="28"/>
      <c r="RV91" s="28"/>
      <c r="SB91" s="28"/>
      <c r="SH91" s="28"/>
      <c r="SN91" s="28"/>
      <c r="ST91" s="31"/>
      <c r="SU91" s="50"/>
      <c r="SV91" s="50"/>
      <c r="SW91" s="52"/>
      <c r="SX91" s="50"/>
      <c r="SY91" s="50"/>
      <c r="SZ91" s="52"/>
      <c r="TA91" s="52"/>
      <c r="TB91" s="50"/>
      <c r="TC91" s="52"/>
      <c r="TD91" s="52"/>
      <c r="TE91" s="50"/>
      <c r="TF91" s="52"/>
      <c r="TG91" s="52"/>
      <c r="TH91" s="50"/>
      <c r="TI91" s="52"/>
      <c r="TJ91" s="33"/>
      <c r="TK91" s="29"/>
      <c r="TL91" s="32"/>
      <c r="TM91" s="30" t="str">
        <f t="shared" si="6"/>
        <v/>
      </c>
      <c r="TN91" s="27" t="str">
        <f t="shared" si="7"/>
        <v/>
      </c>
      <c r="TU91" s="27"/>
      <c r="TW91" s="27"/>
      <c r="TY91" s="27"/>
      <c r="UA91" s="27"/>
      <c r="UC91" s="27"/>
      <c r="UE91" s="27"/>
      <c r="UG91" s="33"/>
      <c r="UH91" s="27"/>
      <c r="UI91" s="27"/>
      <c r="UJ91" s="27"/>
      <c r="UK91" s="27"/>
      <c r="UL91" s="27"/>
      <c r="UM91" s="27"/>
      <c r="UN91" s="27"/>
      <c r="UO91" s="27"/>
      <c r="UP91" s="27"/>
    </row>
    <row r="92" spans="3:562" s="26" customFormat="1" x14ac:dyDescent="0.35">
      <c r="C92" s="27" t="str">
        <f t="shared" si="4"/>
        <v/>
      </c>
      <c r="H92" s="27"/>
      <c r="I92" s="27"/>
      <c r="J92" s="27"/>
      <c r="L92" s="29"/>
      <c r="N92" s="27" t="str">
        <f>IF(ISBLANK(L92),"","Personal")</f>
        <v/>
      </c>
      <c r="P92" s="27"/>
      <c r="S92" s="27"/>
      <c r="V92" s="27"/>
      <c r="Y92" s="27"/>
      <c r="AB92" s="27"/>
      <c r="AD92" s="28"/>
      <c r="AG92" s="35"/>
      <c r="AI92" s="27" t="str">
        <f>IF(ISBLANK(AG92),"","Personal")</f>
        <v/>
      </c>
      <c r="AK92" s="27"/>
      <c r="AN92" s="27"/>
      <c r="AQ92" s="27"/>
      <c r="AT92" s="27"/>
      <c r="AW92" s="27"/>
      <c r="AY92" s="28"/>
      <c r="BB92" s="35"/>
      <c r="BD92" s="27" t="str">
        <f>IF(ISBLANK(BB92),"","Personal")</f>
        <v/>
      </c>
      <c r="BF92" s="27"/>
      <c r="BI92" s="27"/>
      <c r="BL92" s="27"/>
      <c r="BO92" s="27"/>
      <c r="BR92" s="27"/>
      <c r="BT92" s="28"/>
      <c r="BW92" s="35"/>
      <c r="BY92" s="27" t="str">
        <f>IF(ISBLANK(BW92),"","Personal")</f>
        <v/>
      </c>
      <c r="CA92" s="27"/>
      <c r="CD92" s="27"/>
      <c r="CG92" s="27"/>
      <c r="CJ92" s="27"/>
      <c r="CM92" s="27"/>
      <c r="CO92" s="28"/>
      <c r="CR92" s="35"/>
      <c r="CT92" s="27" t="str">
        <f>IF(ISBLANK(CR92),"","Personal")</f>
        <v/>
      </c>
      <c r="CV92" s="27"/>
      <c r="CY92" s="27"/>
      <c r="DB92" s="27"/>
      <c r="DE92" s="27"/>
      <c r="DH92" s="27"/>
      <c r="DJ92" s="28"/>
      <c r="DM92" s="28"/>
      <c r="DP92" s="27" t="str">
        <f>IF(ISBLANK(DN92),"","Personal")</f>
        <v/>
      </c>
      <c r="DR92" s="27"/>
      <c r="DU92" s="27"/>
      <c r="DX92" s="27"/>
      <c r="EA92" s="27"/>
      <c r="ED92" s="27"/>
      <c r="EF92" s="28"/>
      <c r="EI92" s="35"/>
      <c r="EK92" s="27" t="str">
        <f>IF(ISBLANK(EI92),"","Personal")</f>
        <v/>
      </c>
      <c r="EM92" s="27"/>
      <c r="EP92" s="27"/>
      <c r="ES92" s="27"/>
      <c r="EV92" s="27"/>
      <c r="EY92" s="27"/>
      <c r="FA92" s="28"/>
      <c r="FD92" s="35"/>
      <c r="FF92" s="27" t="str">
        <f>IF(ISBLANK(FD92),"","Personal")</f>
        <v/>
      </c>
      <c r="FH92" s="27"/>
      <c r="FK92" s="27"/>
      <c r="FN92" s="27"/>
      <c r="FQ92" s="27"/>
      <c r="FT92" s="27"/>
      <c r="FV92" s="28"/>
      <c r="FY92" s="35"/>
      <c r="GA92" s="27" t="str">
        <f>IF(ISBLANK(FY92),"","Personal")</f>
        <v/>
      </c>
      <c r="GC92" s="27"/>
      <c r="GF92" s="27"/>
      <c r="GI92" s="27"/>
      <c r="GL92" s="27"/>
      <c r="GO92" s="27"/>
      <c r="GQ92" s="28"/>
      <c r="GT92" s="35"/>
      <c r="GV92" s="27" t="str">
        <f>IF(ISBLANK(GT92),"","Personal")</f>
        <v/>
      </c>
      <c r="GX92" s="27"/>
      <c r="HA92" s="27"/>
      <c r="HD92" s="27"/>
      <c r="HG92" s="27"/>
      <c r="HJ92" s="27"/>
      <c r="HL92" s="28"/>
      <c r="HO92" s="28"/>
      <c r="HR92" s="27" t="str">
        <f>IF(ISBLANK(HP92),"","Personal")</f>
        <v/>
      </c>
      <c r="HT92" s="27"/>
      <c r="HW92" s="27"/>
      <c r="HZ92" s="27"/>
      <c r="IC92" s="27"/>
      <c r="IF92" s="27"/>
      <c r="IH92" s="28"/>
      <c r="IK92" s="35"/>
      <c r="IM92" s="27" t="str">
        <f>IF(ISBLANK(IK92),"","Personal")</f>
        <v/>
      </c>
      <c r="IO92" s="27"/>
      <c r="IR92" s="27"/>
      <c r="IU92" s="27"/>
      <c r="IX92" s="27"/>
      <c r="JA92" s="27"/>
      <c r="JC92" s="28"/>
      <c r="JF92" s="35"/>
      <c r="JH92" s="27" t="str">
        <f>IF(ISBLANK(JF92),"","Personal")</f>
        <v/>
      </c>
      <c r="JJ92" s="27"/>
      <c r="JM92" s="27"/>
      <c r="JP92" s="27"/>
      <c r="JS92" s="27"/>
      <c r="JV92" s="27"/>
      <c r="JX92" s="28"/>
      <c r="KA92" s="35"/>
      <c r="KC92" s="27" t="str">
        <f>IF(ISBLANK(KA92),"","Personal")</f>
        <v/>
      </c>
      <c r="KE92" s="27"/>
      <c r="KH92" s="27"/>
      <c r="KK92" s="27"/>
      <c r="KN92" s="27"/>
      <c r="KQ92" s="27"/>
      <c r="KS92" s="28"/>
      <c r="KV92" s="35"/>
      <c r="KX92" s="27" t="str">
        <f>IF(ISBLANK(KV92),"","Personal")</f>
        <v/>
      </c>
      <c r="KZ92" s="27"/>
      <c r="LC92" s="27"/>
      <c r="LF92" s="27"/>
      <c r="LI92" s="27"/>
      <c r="LL92" s="27"/>
      <c r="LN92" s="28"/>
      <c r="LQ92" s="35"/>
      <c r="LS92" s="27" t="str">
        <f>IF(ISBLANK(LQ92),"","Personal")</f>
        <v/>
      </c>
      <c r="LU92" s="27"/>
      <c r="LX92" s="27"/>
      <c r="MA92" s="27"/>
      <c r="MD92" s="27"/>
      <c r="MG92" s="27"/>
      <c r="MI92" s="28"/>
      <c r="ML92" s="35"/>
      <c r="MN92" s="27" t="str">
        <f>IF(ISBLANK(ML92),"","Personal")</f>
        <v/>
      </c>
      <c r="MP92" s="27"/>
      <c r="MS92" s="27"/>
      <c r="MV92" s="27"/>
      <c r="MY92" s="27"/>
      <c r="NB92" s="27"/>
      <c r="ND92" s="28"/>
      <c r="NG92" s="35"/>
      <c r="NI92" s="27" t="str">
        <f>IF(ISBLANK(NG92),"","Personal")</f>
        <v/>
      </c>
      <c r="NK92" s="27"/>
      <c r="NN92" s="27"/>
      <c r="NQ92" s="27"/>
      <c r="NT92" s="27"/>
      <c r="NW92" s="27"/>
      <c r="NY92" s="28"/>
      <c r="OB92" s="35"/>
      <c r="OD92" s="27" t="str">
        <f>IF(ISBLANK(OB92),"","Personal")</f>
        <v/>
      </c>
      <c r="OF92" s="27"/>
      <c r="OI92" s="27"/>
      <c r="OL92" s="27"/>
      <c r="OO92" s="27"/>
      <c r="OR92" s="27"/>
      <c r="OT92" s="28"/>
      <c r="OW92" s="35"/>
      <c r="OZ92" s="27"/>
      <c r="PC92" s="27"/>
      <c r="PF92" s="27"/>
      <c r="PI92" s="27"/>
      <c r="PL92" s="27"/>
      <c r="PN92" s="28"/>
      <c r="PQ92" s="28"/>
      <c r="PR92" s="29"/>
      <c r="PS92" s="30" t="str">
        <f>IF(ISBLANK(PR92),"","Organizational")</f>
        <v/>
      </c>
      <c r="PU92" s="32"/>
      <c r="PV92" s="30" t="str">
        <f>IF(ISBLANK(PU92),"","Organizational")</f>
        <v/>
      </c>
      <c r="PX92" s="32"/>
      <c r="PY92" s="30" t="str">
        <f>IF(ISBLANK(PX92),"","Organizational")</f>
        <v/>
      </c>
      <c r="QA92" s="27" t="str">
        <f>IF(ISBLANK(PZ92),"",IF(ISBLANK(VLOOKUP(PZ92,role!A:E,2,FALSE)),"",VLOOKUP(PZ92,role!A:E,2,FALSE)))</f>
        <v/>
      </c>
      <c r="QB92" s="27" t="str">
        <f>IF(ISBLANK(PZ92),"",IF(ISBLANK(VLOOKUP(PZ92,role!A:E,3,FALSE)),"",VLOOKUP(PZ92,role!A:E,3,FALSE)))</f>
        <v/>
      </c>
      <c r="QC92" s="27" t="str">
        <f>IF(ISBLANK(PZ92),"",IF(ISBLANK(VLOOKUP(PZ92,role!A:E,4,FALSE)),"",VLOOKUP(PZ92,role!A:E,4,FALSE)))</f>
        <v/>
      </c>
      <c r="QD92" s="27" t="str">
        <f>IF(ISBLANK(PZ92),"",IF(ISBLANK(VLOOKUP(PZ92,role!A:E,5,FALSE)),"",VLOOKUP(PZ92,role!A:E,5,FALSE)))</f>
        <v/>
      </c>
      <c r="QE92" s="27" t="str">
        <f>IF(ISBLANK(PZ92),"",VLOOKUP(PZ92,role!A:F,6,FALSE))</f>
        <v/>
      </c>
      <c r="QF92" s="32"/>
      <c r="QG92" s="30" t="str">
        <f>IF(ISBLANK(QF92),"","Organizational")</f>
        <v/>
      </c>
      <c r="QI92" s="32"/>
      <c r="QJ92" s="30" t="str">
        <f>IF(ISBLANK(QI92),"","Organizational")</f>
        <v/>
      </c>
      <c r="QL92" s="28"/>
      <c r="QM92" s="32"/>
      <c r="QN92" s="30" t="str">
        <f>IF(ISBLANK(QM92),"","Organizational")</f>
        <v/>
      </c>
      <c r="QP92" s="32"/>
      <c r="QQ92" s="30" t="str">
        <f>IF(ISBLANK(QP92),"","Organizational")</f>
        <v/>
      </c>
      <c r="QS92" s="32"/>
      <c r="QT92" s="30" t="str">
        <f>IF(ISBLANK(QS92),"","Organizational")</f>
        <v/>
      </c>
      <c r="QV92" s="32"/>
      <c r="QW92" s="30" t="str">
        <f>IF(ISBLANK(QV92),"","Organizational")</f>
        <v/>
      </c>
      <c r="QY92" s="32"/>
      <c r="QZ92" s="30" t="str">
        <f>IF(ISBLANK(QY92),"","Organizational")</f>
        <v/>
      </c>
      <c r="RB92" s="28"/>
      <c r="RC92" s="29"/>
      <c r="RE92" s="27" t="str">
        <f t="shared" si="5"/>
        <v/>
      </c>
      <c r="RF92" s="35"/>
      <c r="RP92" s="28"/>
      <c r="RV92" s="28"/>
      <c r="SB92" s="28"/>
      <c r="SH92" s="28"/>
      <c r="SN92" s="28"/>
      <c r="ST92" s="31"/>
      <c r="SU92" s="50"/>
      <c r="SV92" s="50"/>
      <c r="SW92" s="52"/>
      <c r="SX92" s="50"/>
      <c r="SY92" s="50"/>
      <c r="SZ92" s="52"/>
      <c r="TA92" s="52"/>
      <c r="TB92" s="50"/>
      <c r="TC92" s="52"/>
      <c r="TD92" s="52"/>
      <c r="TE92" s="50"/>
      <c r="TF92" s="52"/>
      <c r="TG92" s="52"/>
      <c r="TH92" s="50"/>
      <c r="TI92" s="52"/>
      <c r="TJ92" s="33"/>
      <c r="TK92" s="29"/>
      <c r="TL92" s="32"/>
      <c r="TM92" s="30" t="str">
        <f t="shared" si="6"/>
        <v/>
      </c>
      <c r="TN92" s="27" t="str">
        <f t="shared" si="7"/>
        <v/>
      </c>
      <c r="TU92" s="27"/>
      <c r="TW92" s="27"/>
      <c r="TY92" s="27"/>
      <c r="UA92" s="27"/>
      <c r="UC92" s="27"/>
      <c r="UE92" s="27"/>
      <c r="UG92" s="33"/>
      <c r="UH92" s="27"/>
      <c r="UI92" s="27"/>
      <c r="UJ92" s="27"/>
      <c r="UK92" s="27"/>
      <c r="UL92" s="27"/>
      <c r="UM92" s="27"/>
      <c r="UN92" s="27"/>
      <c r="UO92" s="27"/>
      <c r="UP92" s="27"/>
    </row>
    <row r="93" spans="3:562" s="26" customFormat="1" x14ac:dyDescent="0.35">
      <c r="C93" s="27" t="str">
        <f t="shared" si="4"/>
        <v/>
      </c>
      <c r="H93" s="27"/>
      <c r="I93" s="27"/>
      <c r="J93" s="27"/>
      <c r="L93" s="29"/>
      <c r="N93" s="27" t="str">
        <f>IF(ISBLANK(L93),"","Personal")</f>
        <v/>
      </c>
      <c r="P93" s="27"/>
      <c r="S93" s="27"/>
      <c r="V93" s="27"/>
      <c r="Y93" s="27"/>
      <c r="AB93" s="27"/>
      <c r="AD93" s="28"/>
      <c r="AG93" s="35"/>
      <c r="AI93" s="27" t="str">
        <f>IF(ISBLANK(AG93),"","Personal")</f>
        <v/>
      </c>
      <c r="AK93" s="27"/>
      <c r="AN93" s="27"/>
      <c r="AQ93" s="27"/>
      <c r="AT93" s="27"/>
      <c r="AW93" s="27"/>
      <c r="AY93" s="28"/>
      <c r="BB93" s="35"/>
      <c r="BD93" s="27" t="str">
        <f>IF(ISBLANK(BB93),"","Personal")</f>
        <v/>
      </c>
      <c r="BF93" s="27"/>
      <c r="BI93" s="27"/>
      <c r="BL93" s="27"/>
      <c r="BO93" s="27"/>
      <c r="BR93" s="27"/>
      <c r="BT93" s="28"/>
      <c r="BW93" s="35"/>
      <c r="BY93" s="27" t="str">
        <f>IF(ISBLANK(BW93),"","Personal")</f>
        <v/>
      </c>
      <c r="CA93" s="27"/>
      <c r="CD93" s="27"/>
      <c r="CG93" s="27"/>
      <c r="CJ93" s="27"/>
      <c r="CM93" s="27"/>
      <c r="CO93" s="28"/>
      <c r="CR93" s="35"/>
      <c r="CT93" s="27" t="str">
        <f>IF(ISBLANK(CR93),"","Personal")</f>
        <v/>
      </c>
      <c r="CV93" s="27"/>
      <c r="CY93" s="27"/>
      <c r="DB93" s="27"/>
      <c r="DE93" s="27"/>
      <c r="DH93" s="27"/>
      <c r="DJ93" s="28"/>
      <c r="DM93" s="28"/>
      <c r="DP93" s="27" t="str">
        <f>IF(ISBLANK(DN93),"","Personal")</f>
        <v/>
      </c>
      <c r="DR93" s="27"/>
      <c r="DU93" s="27"/>
      <c r="DX93" s="27"/>
      <c r="EA93" s="27"/>
      <c r="ED93" s="27"/>
      <c r="EF93" s="28"/>
      <c r="EI93" s="35"/>
      <c r="EK93" s="27" t="str">
        <f>IF(ISBLANK(EI93),"","Personal")</f>
        <v/>
      </c>
      <c r="EM93" s="27"/>
      <c r="EP93" s="27"/>
      <c r="ES93" s="27"/>
      <c r="EV93" s="27"/>
      <c r="EY93" s="27"/>
      <c r="FA93" s="28"/>
      <c r="FD93" s="35"/>
      <c r="FF93" s="27" t="str">
        <f>IF(ISBLANK(FD93),"","Personal")</f>
        <v/>
      </c>
      <c r="FH93" s="27"/>
      <c r="FK93" s="27"/>
      <c r="FN93" s="27"/>
      <c r="FQ93" s="27"/>
      <c r="FT93" s="27"/>
      <c r="FV93" s="28"/>
      <c r="FY93" s="35"/>
      <c r="GA93" s="27" t="str">
        <f>IF(ISBLANK(FY93),"","Personal")</f>
        <v/>
      </c>
      <c r="GC93" s="27"/>
      <c r="GF93" s="27"/>
      <c r="GI93" s="27"/>
      <c r="GL93" s="27"/>
      <c r="GO93" s="27"/>
      <c r="GQ93" s="28"/>
      <c r="GT93" s="35"/>
      <c r="GV93" s="27" t="str">
        <f>IF(ISBLANK(GT93),"","Personal")</f>
        <v/>
      </c>
      <c r="GX93" s="27"/>
      <c r="HA93" s="27"/>
      <c r="HD93" s="27"/>
      <c r="HG93" s="27"/>
      <c r="HJ93" s="27"/>
      <c r="HL93" s="28"/>
      <c r="HO93" s="28"/>
      <c r="HR93" s="27" t="str">
        <f>IF(ISBLANK(HP93),"","Personal")</f>
        <v/>
      </c>
      <c r="HT93" s="27"/>
      <c r="HW93" s="27"/>
      <c r="HZ93" s="27"/>
      <c r="IC93" s="27"/>
      <c r="IF93" s="27"/>
      <c r="IH93" s="28"/>
      <c r="IK93" s="35"/>
      <c r="IM93" s="27" t="str">
        <f>IF(ISBLANK(IK93),"","Personal")</f>
        <v/>
      </c>
      <c r="IO93" s="27"/>
      <c r="IR93" s="27"/>
      <c r="IU93" s="27"/>
      <c r="IX93" s="27"/>
      <c r="JA93" s="27"/>
      <c r="JC93" s="28"/>
      <c r="JF93" s="35"/>
      <c r="JH93" s="27" t="str">
        <f>IF(ISBLANK(JF93),"","Personal")</f>
        <v/>
      </c>
      <c r="JJ93" s="27"/>
      <c r="JM93" s="27"/>
      <c r="JP93" s="27"/>
      <c r="JS93" s="27"/>
      <c r="JV93" s="27"/>
      <c r="JX93" s="28"/>
      <c r="KA93" s="35"/>
      <c r="KC93" s="27" t="str">
        <f>IF(ISBLANK(KA93),"","Personal")</f>
        <v/>
      </c>
      <c r="KE93" s="27"/>
      <c r="KH93" s="27"/>
      <c r="KK93" s="27"/>
      <c r="KN93" s="27"/>
      <c r="KQ93" s="27"/>
      <c r="KS93" s="28"/>
      <c r="KV93" s="35"/>
      <c r="KX93" s="27" t="str">
        <f>IF(ISBLANK(KV93),"","Personal")</f>
        <v/>
      </c>
      <c r="KZ93" s="27"/>
      <c r="LC93" s="27"/>
      <c r="LF93" s="27"/>
      <c r="LI93" s="27"/>
      <c r="LL93" s="27"/>
      <c r="LN93" s="28"/>
      <c r="LQ93" s="35"/>
      <c r="LS93" s="27" t="str">
        <f>IF(ISBLANK(LQ93),"","Personal")</f>
        <v/>
      </c>
      <c r="LU93" s="27"/>
      <c r="LX93" s="27"/>
      <c r="MA93" s="27"/>
      <c r="MD93" s="27"/>
      <c r="MG93" s="27"/>
      <c r="MI93" s="28"/>
      <c r="ML93" s="35"/>
      <c r="MN93" s="27" t="str">
        <f>IF(ISBLANK(ML93),"","Personal")</f>
        <v/>
      </c>
      <c r="MP93" s="27"/>
      <c r="MS93" s="27"/>
      <c r="MV93" s="27"/>
      <c r="MY93" s="27"/>
      <c r="NB93" s="27"/>
      <c r="ND93" s="28"/>
      <c r="NG93" s="35"/>
      <c r="NI93" s="27" t="str">
        <f>IF(ISBLANK(NG93),"","Personal")</f>
        <v/>
      </c>
      <c r="NK93" s="27"/>
      <c r="NN93" s="27"/>
      <c r="NQ93" s="27"/>
      <c r="NT93" s="27"/>
      <c r="NW93" s="27"/>
      <c r="NY93" s="28"/>
      <c r="OB93" s="35"/>
      <c r="OD93" s="27" t="str">
        <f>IF(ISBLANK(OB93),"","Personal")</f>
        <v/>
      </c>
      <c r="OF93" s="27"/>
      <c r="OI93" s="27"/>
      <c r="OL93" s="27"/>
      <c r="OO93" s="27"/>
      <c r="OR93" s="27"/>
      <c r="OT93" s="28"/>
      <c r="OW93" s="35"/>
      <c r="OZ93" s="27"/>
      <c r="PC93" s="27"/>
      <c r="PF93" s="27"/>
      <c r="PI93" s="27"/>
      <c r="PL93" s="27"/>
      <c r="PN93" s="28"/>
      <c r="PQ93" s="28"/>
      <c r="PR93" s="29"/>
      <c r="PS93" s="30" t="str">
        <f>IF(ISBLANK(PR93),"","Organizational")</f>
        <v/>
      </c>
      <c r="PU93" s="32"/>
      <c r="PV93" s="30" t="str">
        <f>IF(ISBLANK(PU93),"","Organizational")</f>
        <v/>
      </c>
      <c r="PX93" s="32"/>
      <c r="PY93" s="30" t="str">
        <f>IF(ISBLANK(PX93),"","Organizational")</f>
        <v/>
      </c>
      <c r="QA93" s="27" t="str">
        <f>IF(ISBLANK(PZ93),"",IF(ISBLANK(VLOOKUP(PZ93,role!A:E,2,FALSE)),"",VLOOKUP(PZ93,role!A:E,2,FALSE)))</f>
        <v/>
      </c>
      <c r="QB93" s="27" t="str">
        <f>IF(ISBLANK(PZ93),"",IF(ISBLANK(VLOOKUP(PZ93,role!A:E,3,FALSE)),"",VLOOKUP(PZ93,role!A:E,3,FALSE)))</f>
        <v/>
      </c>
      <c r="QC93" s="27" t="str">
        <f>IF(ISBLANK(PZ93),"",IF(ISBLANK(VLOOKUP(PZ93,role!A:E,4,FALSE)),"",VLOOKUP(PZ93,role!A:E,4,FALSE)))</f>
        <v/>
      </c>
      <c r="QD93" s="27" t="str">
        <f>IF(ISBLANK(PZ93),"",IF(ISBLANK(VLOOKUP(PZ93,role!A:E,5,FALSE)),"",VLOOKUP(PZ93,role!A:E,5,FALSE)))</f>
        <v/>
      </c>
      <c r="QE93" s="27" t="str">
        <f>IF(ISBLANK(PZ93),"",VLOOKUP(PZ93,role!A:F,6,FALSE))</f>
        <v/>
      </c>
      <c r="QF93" s="32"/>
      <c r="QG93" s="30" t="str">
        <f>IF(ISBLANK(QF93),"","Organizational")</f>
        <v/>
      </c>
      <c r="QI93" s="32"/>
      <c r="QJ93" s="30" t="str">
        <f>IF(ISBLANK(QI93),"","Organizational")</f>
        <v/>
      </c>
      <c r="QL93" s="28"/>
      <c r="QM93" s="32"/>
      <c r="QN93" s="30" t="str">
        <f>IF(ISBLANK(QM93),"","Organizational")</f>
        <v/>
      </c>
      <c r="QP93" s="32"/>
      <c r="QQ93" s="30" t="str">
        <f>IF(ISBLANK(QP93),"","Organizational")</f>
        <v/>
      </c>
      <c r="QS93" s="32"/>
      <c r="QT93" s="30" t="str">
        <f>IF(ISBLANK(QS93),"","Organizational")</f>
        <v/>
      </c>
      <c r="QV93" s="32"/>
      <c r="QW93" s="30" t="str">
        <f>IF(ISBLANK(QV93),"","Organizational")</f>
        <v/>
      </c>
      <c r="QY93" s="32"/>
      <c r="QZ93" s="30" t="str">
        <f>IF(ISBLANK(QY93),"","Organizational")</f>
        <v/>
      </c>
      <c r="RB93" s="28"/>
      <c r="RC93" s="29"/>
      <c r="RE93" s="27" t="str">
        <f t="shared" si="5"/>
        <v/>
      </c>
      <c r="RF93" s="35"/>
      <c r="RP93" s="28"/>
      <c r="RV93" s="28"/>
      <c r="SB93" s="28"/>
      <c r="SH93" s="28"/>
      <c r="SN93" s="28"/>
      <c r="ST93" s="31"/>
      <c r="SU93" s="50"/>
      <c r="SV93" s="50"/>
      <c r="SW93" s="52"/>
      <c r="SX93" s="50"/>
      <c r="SY93" s="50"/>
      <c r="SZ93" s="52"/>
      <c r="TA93" s="52"/>
      <c r="TB93" s="50"/>
      <c r="TC93" s="52"/>
      <c r="TD93" s="52"/>
      <c r="TE93" s="50"/>
      <c r="TF93" s="52"/>
      <c r="TG93" s="52"/>
      <c r="TH93" s="50"/>
      <c r="TI93" s="52"/>
      <c r="TJ93" s="33"/>
      <c r="TK93" s="29"/>
      <c r="TL93" s="32"/>
      <c r="TM93" s="30" t="str">
        <f t="shared" si="6"/>
        <v/>
      </c>
      <c r="TN93" s="27" t="str">
        <f t="shared" si="7"/>
        <v/>
      </c>
      <c r="TU93" s="27"/>
      <c r="TW93" s="27"/>
      <c r="TY93" s="27"/>
      <c r="UA93" s="27"/>
      <c r="UC93" s="27"/>
      <c r="UE93" s="27"/>
      <c r="UG93" s="33"/>
      <c r="UH93" s="27"/>
      <c r="UI93" s="27"/>
      <c r="UJ93" s="27"/>
      <c r="UK93" s="27"/>
      <c r="UL93" s="27"/>
      <c r="UM93" s="27"/>
      <c r="UN93" s="27"/>
      <c r="UO93" s="27"/>
      <c r="UP93" s="27"/>
    </row>
    <row r="94" spans="3:562" s="26" customFormat="1" x14ac:dyDescent="0.35">
      <c r="C94" s="27" t="str">
        <f t="shared" si="4"/>
        <v/>
      </c>
      <c r="H94" s="27"/>
      <c r="I94" s="27"/>
      <c r="J94" s="27"/>
      <c r="L94" s="29"/>
      <c r="N94" s="27" t="str">
        <f>IF(ISBLANK(L94),"","Personal")</f>
        <v/>
      </c>
      <c r="P94" s="27"/>
      <c r="S94" s="27"/>
      <c r="V94" s="27"/>
      <c r="Y94" s="27"/>
      <c r="AB94" s="27"/>
      <c r="AD94" s="28"/>
      <c r="AG94" s="35"/>
      <c r="AI94" s="27" t="str">
        <f>IF(ISBLANK(AG94),"","Personal")</f>
        <v/>
      </c>
      <c r="AK94" s="27"/>
      <c r="AN94" s="27"/>
      <c r="AQ94" s="27"/>
      <c r="AT94" s="27"/>
      <c r="AW94" s="27"/>
      <c r="AY94" s="28"/>
      <c r="BB94" s="35"/>
      <c r="BD94" s="27" t="str">
        <f>IF(ISBLANK(BB94),"","Personal")</f>
        <v/>
      </c>
      <c r="BF94" s="27"/>
      <c r="BI94" s="27"/>
      <c r="BL94" s="27"/>
      <c r="BO94" s="27"/>
      <c r="BR94" s="27"/>
      <c r="BT94" s="28"/>
      <c r="BW94" s="35"/>
      <c r="BY94" s="27" t="str">
        <f>IF(ISBLANK(BW94),"","Personal")</f>
        <v/>
      </c>
      <c r="CA94" s="27"/>
      <c r="CD94" s="27"/>
      <c r="CG94" s="27"/>
      <c r="CJ94" s="27"/>
      <c r="CM94" s="27"/>
      <c r="CO94" s="28"/>
      <c r="CR94" s="35"/>
      <c r="CT94" s="27" t="str">
        <f>IF(ISBLANK(CR94),"","Personal")</f>
        <v/>
      </c>
      <c r="CV94" s="27"/>
      <c r="CY94" s="27"/>
      <c r="DB94" s="27"/>
      <c r="DE94" s="27"/>
      <c r="DH94" s="27"/>
      <c r="DJ94" s="28"/>
      <c r="DM94" s="28"/>
      <c r="DP94" s="27" t="str">
        <f>IF(ISBLANK(DN94),"","Personal")</f>
        <v/>
      </c>
      <c r="DR94" s="27"/>
      <c r="DU94" s="27"/>
      <c r="DX94" s="27"/>
      <c r="EA94" s="27"/>
      <c r="ED94" s="27"/>
      <c r="EF94" s="28"/>
      <c r="EI94" s="35"/>
      <c r="EK94" s="27" t="str">
        <f>IF(ISBLANK(EI94),"","Personal")</f>
        <v/>
      </c>
      <c r="EM94" s="27"/>
      <c r="EP94" s="27"/>
      <c r="ES94" s="27"/>
      <c r="EV94" s="27"/>
      <c r="EY94" s="27"/>
      <c r="FA94" s="28"/>
      <c r="FD94" s="35"/>
      <c r="FF94" s="27" t="str">
        <f>IF(ISBLANK(FD94),"","Personal")</f>
        <v/>
      </c>
      <c r="FH94" s="27"/>
      <c r="FK94" s="27"/>
      <c r="FN94" s="27"/>
      <c r="FQ94" s="27"/>
      <c r="FT94" s="27"/>
      <c r="FV94" s="28"/>
      <c r="FY94" s="35"/>
      <c r="GA94" s="27" t="str">
        <f>IF(ISBLANK(FY94),"","Personal")</f>
        <v/>
      </c>
      <c r="GC94" s="27"/>
      <c r="GF94" s="27"/>
      <c r="GI94" s="27"/>
      <c r="GL94" s="27"/>
      <c r="GO94" s="27"/>
      <c r="GQ94" s="28"/>
      <c r="GT94" s="35"/>
      <c r="GV94" s="27" t="str">
        <f>IF(ISBLANK(GT94),"","Personal")</f>
        <v/>
      </c>
      <c r="GX94" s="27"/>
      <c r="HA94" s="27"/>
      <c r="HD94" s="27"/>
      <c r="HG94" s="27"/>
      <c r="HJ94" s="27"/>
      <c r="HL94" s="28"/>
      <c r="HO94" s="28"/>
      <c r="HR94" s="27" t="str">
        <f>IF(ISBLANK(HP94),"","Personal")</f>
        <v/>
      </c>
      <c r="HT94" s="27"/>
      <c r="HW94" s="27"/>
      <c r="HZ94" s="27"/>
      <c r="IC94" s="27"/>
      <c r="IF94" s="27"/>
      <c r="IH94" s="28"/>
      <c r="IK94" s="35"/>
      <c r="IM94" s="27" t="str">
        <f>IF(ISBLANK(IK94),"","Personal")</f>
        <v/>
      </c>
      <c r="IO94" s="27"/>
      <c r="IR94" s="27"/>
      <c r="IU94" s="27"/>
      <c r="IX94" s="27"/>
      <c r="JA94" s="27"/>
      <c r="JC94" s="28"/>
      <c r="JF94" s="35"/>
      <c r="JH94" s="27" t="str">
        <f>IF(ISBLANK(JF94),"","Personal")</f>
        <v/>
      </c>
      <c r="JJ94" s="27"/>
      <c r="JM94" s="27"/>
      <c r="JP94" s="27"/>
      <c r="JS94" s="27"/>
      <c r="JV94" s="27"/>
      <c r="JX94" s="28"/>
      <c r="KA94" s="35"/>
      <c r="KC94" s="27" t="str">
        <f>IF(ISBLANK(KA94),"","Personal")</f>
        <v/>
      </c>
      <c r="KE94" s="27"/>
      <c r="KH94" s="27"/>
      <c r="KK94" s="27"/>
      <c r="KN94" s="27"/>
      <c r="KQ94" s="27"/>
      <c r="KS94" s="28"/>
      <c r="KV94" s="35"/>
      <c r="KX94" s="27" t="str">
        <f>IF(ISBLANK(KV94),"","Personal")</f>
        <v/>
      </c>
      <c r="KZ94" s="27"/>
      <c r="LC94" s="27"/>
      <c r="LF94" s="27"/>
      <c r="LI94" s="27"/>
      <c r="LL94" s="27"/>
      <c r="LN94" s="28"/>
      <c r="LQ94" s="35"/>
      <c r="LS94" s="27" t="str">
        <f>IF(ISBLANK(LQ94),"","Personal")</f>
        <v/>
      </c>
      <c r="LU94" s="27"/>
      <c r="LX94" s="27"/>
      <c r="MA94" s="27"/>
      <c r="MD94" s="27"/>
      <c r="MG94" s="27"/>
      <c r="MI94" s="28"/>
      <c r="ML94" s="35"/>
      <c r="MN94" s="27" t="str">
        <f>IF(ISBLANK(ML94),"","Personal")</f>
        <v/>
      </c>
      <c r="MP94" s="27"/>
      <c r="MS94" s="27"/>
      <c r="MV94" s="27"/>
      <c r="MY94" s="27"/>
      <c r="NB94" s="27"/>
      <c r="ND94" s="28"/>
      <c r="NG94" s="35"/>
      <c r="NI94" s="27" t="str">
        <f>IF(ISBLANK(NG94),"","Personal")</f>
        <v/>
      </c>
      <c r="NK94" s="27"/>
      <c r="NN94" s="27"/>
      <c r="NQ94" s="27"/>
      <c r="NT94" s="27"/>
      <c r="NW94" s="27"/>
      <c r="NY94" s="28"/>
      <c r="OB94" s="35"/>
      <c r="OD94" s="27" t="str">
        <f>IF(ISBLANK(OB94),"","Personal")</f>
        <v/>
      </c>
      <c r="OF94" s="27"/>
      <c r="OI94" s="27"/>
      <c r="OL94" s="27"/>
      <c r="OO94" s="27"/>
      <c r="OR94" s="27"/>
      <c r="OT94" s="28"/>
      <c r="OW94" s="35"/>
      <c r="OZ94" s="27"/>
      <c r="PC94" s="27"/>
      <c r="PF94" s="27"/>
      <c r="PI94" s="27"/>
      <c r="PL94" s="27"/>
      <c r="PN94" s="28"/>
      <c r="PQ94" s="28"/>
      <c r="PR94" s="29"/>
      <c r="PS94" s="30" t="str">
        <f>IF(ISBLANK(PR94),"","Organizational")</f>
        <v/>
      </c>
      <c r="PU94" s="32"/>
      <c r="PV94" s="30" t="str">
        <f>IF(ISBLANK(PU94),"","Organizational")</f>
        <v/>
      </c>
      <c r="PX94" s="32"/>
      <c r="PY94" s="30" t="str">
        <f>IF(ISBLANK(PX94),"","Organizational")</f>
        <v/>
      </c>
      <c r="QA94" s="27" t="str">
        <f>IF(ISBLANK(PZ94),"",IF(ISBLANK(VLOOKUP(PZ94,role!A:E,2,FALSE)),"",VLOOKUP(PZ94,role!A:E,2,FALSE)))</f>
        <v/>
      </c>
      <c r="QB94" s="27" t="str">
        <f>IF(ISBLANK(PZ94),"",IF(ISBLANK(VLOOKUP(PZ94,role!A:E,3,FALSE)),"",VLOOKUP(PZ94,role!A:E,3,FALSE)))</f>
        <v/>
      </c>
      <c r="QC94" s="27" t="str">
        <f>IF(ISBLANK(PZ94),"",IF(ISBLANK(VLOOKUP(PZ94,role!A:E,4,FALSE)),"",VLOOKUP(PZ94,role!A:E,4,FALSE)))</f>
        <v/>
      </c>
      <c r="QD94" s="27" t="str">
        <f>IF(ISBLANK(PZ94),"",IF(ISBLANK(VLOOKUP(PZ94,role!A:E,5,FALSE)),"",VLOOKUP(PZ94,role!A:E,5,FALSE)))</f>
        <v/>
      </c>
      <c r="QE94" s="27" t="str">
        <f>IF(ISBLANK(PZ94),"",VLOOKUP(PZ94,role!A:F,6,FALSE))</f>
        <v/>
      </c>
      <c r="QF94" s="32"/>
      <c r="QG94" s="30" t="str">
        <f>IF(ISBLANK(QF94),"","Organizational")</f>
        <v/>
      </c>
      <c r="QI94" s="32"/>
      <c r="QJ94" s="30" t="str">
        <f>IF(ISBLANK(QI94),"","Organizational")</f>
        <v/>
      </c>
      <c r="QL94" s="28"/>
      <c r="QM94" s="32"/>
      <c r="QN94" s="30" t="str">
        <f>IF(ISBLANK(QM94),"","Organizational")</f>
        <v/>
      </c>
      <c r="QP94" s="32"/>
      <c r="QQ94" s="30" t="str">
        <f>IF(ISBLANK(QP94),"","Organizational")</f>
        <v/>
      </c>
      <c r="QS94" s="32"/>
      <c r="QT94" s="30" t="str">
        <f>IF(ISBLANK(QS94),"","Organizational")</f>
        <v/>
      </c>
      <c r="QV94" s="32"/>
      <c r="QW94" s="30" t="str">
        <f>IF(ISBLANK(QV94),"","Organizational")</f>
        <v/>
      </c>
      <c r="QY94" s="32"/>
      <c r="QZ94" s="30" t="str">
        <f>IF(ISBLANK(QY94),"","Organizational")</f>
        <v/>
      </c>
      <c r="RB94" s="28"/>
      <c r="RC94" s="29"/>
      <c r="RE94" s="27" t="str">
        <f t="shared" si="5"/>
        <v/>
      </c>
      <c r="RF94" s="35"/>
      <c r="RP94" s="28"/>
      <c r="RV94" s="28"/>
      <c r="SB94" s="28"/>
      <c r="SH94" s="28"/>
      <c r="SN94" s="28"/>
      <c r="ST94" s="31"/>
      <c r="SU94" s="50"/>
      <c r="SV94" s="50"/>
      <c r="SW94" s="52"/>
      <c r="SX94" s="50"/>
      <c r="SY94" s="50"/>
      <c r="SZ94" s="52"/>
      <c r="TA94" s="52"/>
      <c r="TB94" s="50"/>
      <c r="TC94" s="52"/>
      <c r="TD94" s="52"/>
      <c r="TE94" s="50"/>
      <c r="TF94" s="52"/>
      <c r="TG94" s="52"/>
      <c r="TH94" s="50"/>
      <c r="TI94" s="52"/>
      <c r="TJ94" s="33"/>
      <c r="TK94" s="29"/>
      <c r="TL94" s="32"/>
      <c r="TM94" s="30" t="str">
        <f t="shared" si="6"/>
        <v/>
      </c>
      <c r="TN94" s="27" t="str">
        <f t="shared" si="7"/>
        <v/>
      </c>
      <c r="TU94" s="27"/>
      <c r="TW94" s="27"/>
      <c r="TY94" s="27"/>
      <c r="UA94" s="27"/>
      <c r="UC94" s="27"/>
      <c r="UE94" s="27"/>
      <c r="UG94" s="33"/>
      <c r="UH94" s="27"/>
      <c r="UI94" s="27"/>
      <c r="UJ94" s="27"/>
      <c r="UK94" s="27"/>
      <c r="UL94" s="27"/>
      <c r="UM94" s="27"/>
      <c r="UN94" s="27"/>
      <c r="UO94" s="27"/>
      <c r="UP94" s="27"/>
    </row>
    <row r="95" spans="3:562" s="26" customFormat="1" x14ac:dyDescent="0.35">
      <c r="C95" s="27" t="str">
        <f t="shared" si="4"/>
        <v/>
      </c>
      <c r="H95" s="27"/>
      <c r="I95" s="27"/>
      <c r="J95" s="27"/>
      <c r="L95" s="29"/>
      <c r="N95" s="27" t="str">
        <f>IF(ISBLANK(L95),"","Personal")</f>
        <v/>
      </c>
      <c r="P95" s="27"/>
      <c r="S95" s="27"/>
      <c r="V95" s="27"/>
      <c r="Y95" s="27"/>
      <c r="AB95" s="27"/>
      <c r="AD95" s="28"/>
      <c r="AG95" s="35"/>
      <c r="AI95" s="27" t="str">
        <f>IF(ISBLANK(AG95),"","Personal")</f>
        <v/>
      </c>
      <c r="AK95" s="27"/>
      <c r="AN95" s="27"/>
      <c r="AQ95" s="27"/>
      <c r="AT95" s="27"/>
      <c r="AW95" s="27"/>
      <c r="AY95" s="28"/>
      <c r="BB95" s="35"/>
      <c r="BD95" s="27" t="str">
        <f>IF(ISBLANK(BB95),"","Personal")</f>
        <v/>
      </c>
      <c r="BF95" s="27"/>
      <c r="BI95" s="27"/>
      <c r="BL95" s="27"/>
      <c r="BO95" s="27"/>
      <c r="BR95" s="27"/>
      <c r="BT95" s="28"/>
      <c r="BW95" s="35"/>
      <c r="BY95" s="27" t="str">
        <f>IF(ISBLANK(BW95),"","Personal")</f>
        <v/>
      </c>
      <c r="CA95" s="27"/>
      <c r="CD95" s="27"/>
      <c r="CG95" s="27"/>
      <c r="CJ95" s="27"/>
      <c r="CM95" s="27"/>
      <c r="CO95" s="28"/>
      <c r="CR95" s="35"/>
      <c r="CT95" s="27" t="str">
        <f>IF(ISBLANK(CR95),"","Personal")</f>
        <v/>
      </c>
      <c r="CV95" s="27"/>
      <c r="CY95" s="27"/>
      <c r="DB95" s="27"/>
      <c r="DE95" s="27"/>
      <c r="DH95" s="27"/>
      <c r="DJ95" s="28"/>
      <c r="DM95" s="28"/>
      <c r="DP95" s="27" t="str">
        <f>IF(ISBLANK(DN95),"","Personal")</f>
        <v/>
      </c>
      <c r="DR95" s="27"/>
      <c r="DU95" s="27"/>
      <c r="DX95" s="27"/>
      <c r="EA95" s="27"/>
      <c r="ED95" s="27"/>
      <c r="EF95" s="28"/>
      <c r="EI95" s="35"/>
      <c r="EK95" s="27" t="str">
        <f>IF(ISBLANK(EI95),"","Personal")</f>
        <v/>
      </c>
      <c r="EM95" s="27"/>
      <c r="EP95" s="27"/>
      <c r="ES95" s="27"/>
      <c r="EV95" s="27"/>
      <c r="EY95" s="27"/>
      <c r="FA95" s="28"/>
      <c r="FD95" s="35"/>
      <c r="FF95" s="27" t="str">
        <f>IF(ISBLANK(FD95),"","Personal")</f>
        <v/>
      </c>
      <c r="FH95" s="27"/>
      <c r="FK95" s="27"/>
      <c r="FN95" s="27"/>
      <c r="FQ95" s="27"/>
      <c r="FT95" s="27"/>
      <c r="FV95" s="28"/>
      <c r="FY95" s="35"/>
      <c r="GA95" s="27" t="str">
        <f>IF(ISBLANK(FY95),"","Personal")</f>
        <v/>
      </c>
      <c r="GC95" s="27"/>
      <c r="GF95" s="27"/>
      <c r="GI95" s="27"/>
      <c r="GL95" s="27"/>
      <c r="GO95" s="27"/>
      <c r="GQ95" s="28"/>
      <c r="GT95" s="35"/>
      <c r="GV95" s="27" t="str">
        <f>IF(ISBLANK(GT95),"","Personal")</f>
        <v/>
      </c>
      <c r="GX95" s="27"/>
      <c r="HA95" s="27"/>
      <c r="HD95" s="27"/>
      <c r="HG95" s="27"/>
      <c r="HJ95" s="27"/>
      <c r="HL95" s="28"/>
      <c r="HO95" s="28"/>
      <c r="HR95" s="27" t="str">
        <f>IF(ISBLANK(HP95),"","Personal")</f>
        <v/>
      </c>
      <c r="HT95" s="27"/>
      <c r="HW95" s="27"/>
      <c r="HZ95" s="27"/>
      <c r="IC95" s="27"/>
      <c r="IF95" s="27"/>
      <c r="IH95" s="28"/>
      <c r="IK95" s="35"/>
      <c r="IM95" s="27" t="str">
        <f>IF(ISBLANK(IK95),"","Personal")</f>
        <v/>
      </c>
      <c r="IO95" s="27"/>
      <c r="IR95" s="27"/>
      <c r="IU95" s="27"/>
      <c r="IX95" s="27"/>
      <c r="JA95" s="27"/>
      <c r="JC95" s="28"/>
      <c r="JF95" s="35"/>
      <c r="JH95" s="27" t="str">
        <f>IF(ISBLANK(JF95),"","Personal")</f>
        <v/>
      </c>
      <c r="JJ95" s="27"/>
      <c r="JM95" s="27"/>
      <c r="JP95" s="27"/>
      <c r="JS95" s="27"/>
      <c r="JV95" s="27"/>
      <c r="JX95" s="28"/>
      <c r="KA95" s="35"/>
      <c r="KC95" s="27" t="str">
        <f>IF(ISBLANK(KA95),"","Personal")</f>
        <v/>
      </c>
      <c r="KE95" s="27"/>
      <c r="KH95" s="27"/>
      <c r="KK95" s="27"/>
      <c r="KN95" s="27"/>
      <c r="KQ95" s="27"/>
      <c r="KS95" s="28"/>
      <c r="KV95" s="35"/>
      <c r="KX95" s="27" t="str">
        <f>IF(ISBLANK(KV95),"","Personal")</f>
        <v/>
      </c>
      <c r="KZ95" s="27"/>
      <c r="LC95" s="27"/>
      <c r="LF95" s="27"/>
      <c r="LI95" s="27"/>
      <c r="LL95" s="27"/>
      <c r="LN95" s="28"/>
      <c r="LQ95" s="35"/>
      <c r="LS95" s="27" t="str">
        <f>IF(ISBLANK(LQ95),"","Personal")</f>
        <v/>
      </c>
      <c r="LU95" s="27"/>
      <c r="LX95" s="27"/>
      <c r="MA95" s="27"/>
      <c r="MD95" s="27"/>
      <c r="MG95" s="27"/>
      <c r="MI95" s="28"/>
      <c r="ML95" s="35"/>
      <c r="MN95" s="27" t="str">
        <f>IF(ISBLANK(ML95),"","Personal")</f>
        <v/>
      </c>
      <c r="MP95" s="27"/>
      <c r="MS95" s="27"/>
      <c r="MV95" s="27"/>
      <c r="MY95" s="27"/>
      <c r="NB95" s="27"/>
      <c r="ND95" s="28"/>
      <c r="NG95" s="35"/>
      <c r="NI95" s="27" t="str">
        <f>IF(ISBLANK(NG95),"","Personal")</f>
        <v/>
      </c>
      <c r="NK95" s="27"/>
      <c r="NN95" s="27"/>
      <c r="NQ95" s="27"/>
      <c r="NT95" s="27"/>
      <c r="NW95" s="27"/>
      <c r="NY95" s="28"/>
      <c r="OB95" s="35"/>
      <c r="OD95" s="27" t="str">
        <f>IF(ISBLANK(OB95),"","Personal")</f>
        <v/>
      </c>
      <c r="OF95" s="27"/>
      <c r="OI95" s="27"/>
      <c r="OL95" s="27"/>
      <c r="OO95" s="27"/>
      <c r="OR95" s="27"/>
      <c r="OT95" s="28"/>
      <c r="OW95" s="35"/>
      <c r="OZ95" s="27"/>
      <c r="PC95" s="27"/>
      <c r="PF95" s="27"/>
      <c r="PI95" s="27"/>
      <c r="PL95" s="27"/>
      <c r="PN95" s="28"/>
      <c r="PQ95" s="28"/>
      <c r="PR95" s="29"/>
      <c r="PS95" s="30" t="str">
        <f>IF(ISBLANK(PR95),"","Organizational")</f>
        <v/>
      </c>
      <c r="PU95" s="32"/>
      <c r="PV95" s="30" t="str">
        <f>IF(ISBLANK(PU95),"","Organizational")</f>
        <v/>
      </c>
      <c r="PX95" s="32"/>
      <c r="PY95" s="30" t="str">
        <f>IF(ISBLANK(PX95),"","Organizational")</f>
        <v/>
      </c>
      <c r="QA95" s="27" t="str">
        <f>IF(ISBLANK(PZ95),"",IF(ISBLANK(VLOOKUP(PZ95,role!A:E,2,FALSE)),"",VLOOKUP(PZ95,role!A:E,2,FALSE)))</f>
        <v/>
      </c>
      <c r="QB95" s="27" t="str">
        <f>IF(ISBLANK(PZ95),"",IF(ISBLANK(VLOOKUP(PZ95,role!A:E,3,FALSE)),"",VLOOKUP(PZ95,role!A:E,3,FALSE)))</f>
        <v/>
      </c>
      <c r="QC95" s="27" t="str">
        <f>IF(ISBLANK(PZ95),"",IF(ISBLANK(VLOOKUP(PZ95,role!A:E,4,FALSE)),"",VLOOKUP(PZ95,role!A:E,4,FALSE)))</f>
        <v/>
      </c>
      <c r="QD95" s="27" t="str">
        <f>IF(ISBLANK(PZ95),"",IF(ISBLANK(VLOOKUP(PZ95,role!A:E,5,FALSE)),"",VLOOKUP(PZ95,role!A:E,5,FALSE)))</f>
        <v/>
      </c>
      <c r="QE95" s="27" t="str">
        <f>IF(ISBLANK(PZ95),"",VLOOKUP(PZ95,role!A:F,6,FALSE))</f>
        <v/>
      </c>
      <c r="QF95" s="32"/>
      <c r="QG95" s="30" t="str">
        <f>IF(ISBLANK(QF95),"","Organizational")</f>
        <v/>
      </c>
      <c r="QI95" s="32"/>
      <c r="QJ95" s="30" t="str">
        <f>IF(ISBLANK(QI95),"","Organizational")</f>
        <v/>
      </c>
      <c r="QL95" s="28"/>
      <c r="QM95" s="32"/>
      <c r="QN95" s="30" t="str">
        <f>IF(ISBLANK(QM95),"","Organizational")</f>
        <v/>
      </c>
      <c r="QP95" s="32"/>
      <c r="QQ95" s="30" t="str">
        <f>IF(ISBLANK(QP95),"","Organizational")</f>
        <v/>
      </c>
      <c r="QS95" s="32"/>
      <c r="QT95" s="30" t="str">
        <f>IF(ISBLANK(QS95),"","Organizational")</f>
        <v/>
      </c>
      <c r="QV95" s="32"/>
      <c r="QW95" s="30" t="str">
        <f>IF(ISBLANK(QV95),"","Organizational")</f>
        <v/>
      </c>
      <c r="QY95" s="32"/>
      <c r="QZ95" s="30" t="str">
        <f>IF(ISBLANK(QY95),"","Organizational")</f>
        <v/>
      </c>
      <c r="RB95" s="28"/>
      <c r="RC95" s="29"/>
      <c r="RE95" s="27" t="str">
        <f t="shared" si="5"/>
        <v/>
      </c>
      <c r="RF95" s="35"/>
      <c r="RP95" s="28"/>
      <c r="RV95" s="28"/>
      <c r="SB95" s="28"/>
      <c r="SH95" s="28"/>
      <c r="SN95" s="28"/>
      <c r="ST95" s="31"/>
      <c r="SU95" s="50"/>
      <c r="SV95" s="50"/>
      <c r="SW95" s="52"/>
      <c r="SX95" s="50"/>
      <c r="SY95" s="50"/>
      <c r="SZ95" s="52"/>
      <c r="TA95" s="52"/>
      <c r="TB95" s="50"/>
      <c r="TC95" s="52"/>
      <c r="TD95" s="52"/>
      <c r="TE95" s="50"/>
      <c r="TF95" s="52"/>
      <c r="TG95" s="52"/>
      <c r="TH95" s="50"/>
      <c r="TI95" s="52"/>
      <c r="TJ95" s="33"/>
      <c r="TK95" s="29"/>
      <c r="TL95" s="32"/>
      <c r="TM95" s="30" t="str">
        <f t="shared" si="6"/>
        <v/>
      </c>
      <c r="TN95" s="27" t="str">
        <f t="shared" si="7"/>
        <v/>
      </c>
      <c r="TU95" s="27"/>
      <c r="TW95" s="27"/>
      <c r="TY95" s="27"/>
      <c r="UA95" s="27"/>
      <c r="UC95" s="27"/>
      <c r="UE95" s="27"/>
      <c r="UG95" s="33"/>
      <c r="UH95" s="27"/>
      <c r="UI95" s="27"/>
      <c r="UJ95" s="27"/>
      <c r="UK95" s="27"/>
      <c r="UL95" s="27"/>
      <c r="UM95" s="27"/>
      <c r="UN95" s="27"/>
      <c r="UO95" s="27"/>
      <c r="UP95" s="27"/>
    </row>
    <row r="96" spans="3:562" s="26" customFormat="1" x14ac:dyDescent="0.35">
      <c r="C96" s="27" t="str">
        <f t="shared" si="4"/>
        <v/>
      </c>
      <c r="H96" s="27"/>
      <c r="I96" s="27"/>
      <c r="J96" s="27"/>
      <c r="L96" s="29"/>
      <c r="N96" s="27" t="str">
        <f>IF(ISBLANK(L96),"","Personal")</f>
        <v/>
      </c>
      <c r="P96" s="27"/>
      <c r="S96" s="27"/>
      <c r="V96" s="27"/>
      <c r="Y96" s="27"/>
      <c r="AB96" s="27"/>
      <c r="AD96" s="28"/>
      <c r="AG96" s="35"/>
      <c r="AI96" s="27" t="str">
        <f>IF(ISBLANK(AG96),"","Personal")</f>
        <v/>
      </c>
      <c r="AK96" s="27"/>
      <c r="AN96" s="27"/>
      <c r="AQ96" s="27"/>
      <c r="AT96" s="27"/>
      <c r="AW96" s="27"/>
      <c r="AY96" s="28"/>
      <c r="BB96" s="35"/>
      <c r="BD96" s="27" t="str">
        <f>IF(ISBLANK(BB96),"","Personal")</f>
        <v/>
      </c>
      <c r="BF96" s="27"/>
      <c r="BI96" s="27"/>
      <c r="BL96" s="27"/>
      <c r="BO96" s="27"/>
      <c r="BR96" s="27"/>
      <c r="BT96" s="28"/>
      <c r="BW96" s="35"/>
      <c r="BY96" s="27" t="str">
        <f>IF(ISBLANK(BW96),"","Personal")</f>
        <v/>
      </c>
      <c r="CA96" s="27"/>
      <c r="CD96" s="27"/>
      <c r="CG96" s="27"/>
      <c r="CJ96" s="27"/>
      <c r="CM96" s="27"/>
      <c r="CO96" s="28"/>
      <c r="CR96" s="35"/>
      <c r="CT96" s="27" t="str">
        <f>IF(ISBLANK(CR96),"","Personal")</f>
        <v/>
      </c>
      <c r="CV96" s="27"/>
      <c r="CY96" s="27"/>
      <c r="DB96" s="27"/>
      <c r="DE96" s="27"/>
      <c r="DH96" s="27"/>
      <c r="DJ96" s="28"/>
      <c r="DM96" s="28"/>
      <c r="DP96" s="27" t="str">
        <f>IF(ISBLANK(DN96),"","Personal")</f>
        <v/>
      </c>
      <c r="DR96" s="27"/>
      <c r="DU96" s="27"/>
      <c r="DX96" s="27"/>
      <c r="EA96" s="27"/>
      <c r="ED96" s="27"/>
      <c r="EF96" s="28"/>
      <c r="EI96" s="35"/>
      <c r="EK96" s="27" t="str">
        <f>IF(ISBLANK(EI96),"","Personal")</f>
        <v/>
      </c>
      <c r="EM96" s="27"/>
      <c r="EP96" s="27"/>
      <c r="ES96" s="27"/>
      <c r="EV96" s="27"/>
      <c r="EY96" s="27"/>
      <c r="FA96" s="28"/>
      <c r="FD96" s="35"/>
      <c r="FF96" s="27" t="str">
        <f>IF(ISBLANK(FD96),"","Personal")</f>
        <v/>
      </c>
      <c r="FH96" s="27"/>
      <c r="FK96" s="27"/>
      <c r="FN96" s="27"/>
      <c r="FQ96" s="27"/>
      <c r="FT96" s="27"/>
      <c r="FV96" s="28"/>
      <c r="FY96" s="35"/>
      <c r="GA96" s="27" t="str">
        <f>IF(ISBLANK(FY96),"","Personal")</f>
        <v/>
      </c>
      <c r="GC96" s="27"/>
      <c r="GF96" s="27"/>
      <c r="GI96" s="27"/>
      <c r="GL96" s="27"/>
      <c r="GO96" s="27"/>
      <c r="GQ96" s="28"/>
      <c r="GT96" s="35"/>
      <c r="GV96" s="27" t="str">
        <f>IF(ISBLANK(GT96),"","Personal")</f>
        <v/>
      </c>
      <c r="GX96" s="27"/>
      <c r="HA96" s="27"/>
      <c r="HD96" s="27"/>
      <c r="HG96" s="27"/>
      <c r="HJ96" s="27"/>
      <c r="HL96" s="28"/>
      <c r="HO96" s="28"/>
      <c r="HR96" s="27" t="str">
        <f>IF(ISBLANK(HP96),"","Personal")</f>
        <v/>
      </c>
      <c r="HT96" s="27"/>
      <c r="HW96" s="27"/>
      <c r="HZ96" s="27"/>
      <c r="IC96" s="27"/>
      <c r="IF96" s="27"/>
      <c r="IH96" s="28"/>
      <c r="IK96" s="35"/>
      <c r="IM96" s="27" t="str">
        <f>IF(ISBLANK(IK96),"","Personal")</f>
        <v/>
      </c>
      <c r="IO96" s="27"/>
      <c r="IR96" s="27"/>
      <c r="IU96" s="27"/>
      <c r="IX96" s="27"/>
      <c r="JA96" s="27"/>
      <c r="JC96" s="28"/>
      <c r="JF96" s="35"/>
      <c r="JH96" s="27" t="str">
        <f>IF(ISBLANK(JF96),"","Personal")</f>
        <v/>
      </c>
      <c r="JJ96" s="27"/>
      <c r="JM96" s="27"/>
      <c r="JP96" s="27"/>
      <c r="JS96" s="27"/>
      <c r="JV96" s="27"/>
      <c r="JX96" s="28"/>
      <c r="KA96" s="35"/>
      <c r="KC96" s="27" t="str">
        <f>IF(ISBLANK(KA96),"","Personal")</f>
        <v/>
      </c>
      <c r="KE96" s="27"/>
      <c r="KH96" s="27"/>
      <c r="KK96" s="27"/>
      <c r="KN96" s="27"/>
      <c r="KQ96" s="27"/>
      <c r="KS96" s="28"/>
      <c r="KV96" s="35"/>
      <c r="KX96" s="27" t="str">
        <f>IF(ISBLANK(KV96),"","Personal")</f>
        <v/>
      </c>
      <c r="KZ96" s="27"/>
      <c r="LC96" s="27"/>
      <c r="LF96" s="27"/>
      <c r="LI96" s="27"/>
      <c r="LL96" s="27"/>
      <c r="LN96" s="28"/>
      <c r="LQ96" s="35"/>
      <c r="LS96" s="27" t="str">
        <f>IF(ISBLANK(LQ96),"","Personal")</f>
        <v/>
      </c>
      <c r="LU96" s="27"/>
      <c r="LX96" s="27"/>
      <c r="MA96" s="27"/>
      <c r="MD96" s="27"/>
      <c r="MG96" s="27"/>
      <c r="MI96" s="28"/>
      <c r="ML96" s="35"/>
      <c r="MN96" s="27" t="str">
        <f>IF(ISBLANK(ML96),"","Personal")</f>
        <v/>
      </c>
      <c r="MP96" s="27"/>
      <c r="MS96" s="27"/>
      <c r="MV96" s="27"/>
      <c r="MY96" s="27"/>
      <c r="NB96" s="27"/>
      <c r="ND96" s="28"/>
      <c r="NG96" s="35"/>
      <c r="NI96" s="27" t="str">
        <f>IF(ISBLANK(NG96),"","Personal")</f>
        <v/>
      </c>
      <c r="NK96" s="27"/>
      <c r="NN96" s="27"/>
      <c r="NQ96" s="27"/>
      <c r="NT96" s="27"/>
      <c r="NW96" s="27"/>
      <c r="NY96" s="28"/>
      <c r="OB96" s="35"/>
      <c r="OD96" s="27" t="str">
        <f>IF(ISBLANK(OB96),"","Personal")</f>
        <v/>
      </c>
      <c r="OF96" s="27"/>
      <c r="OI96" s="27"/>
      <c r="OL96" s="27"/>
      <c r="OO96" s="27"/>
      <c r="OR96" s="27"/>
      <c r="OT96" s="28"/>
      <c r="OW96" s="35"/>
      <c r="OZ96" s="27"/>
      <c r="PC96" s="27"/>
      <c r="PF96" s="27"/>
      <c r="PI96" s="27"/>
      <c r="PL96" s="27"/>
      <c r="PN96" s="28"/>
      <c r="PQ96" s="28"/>
      <c r="PR96" s="29"/>
      <c r="PS96" s="30" t="str">
        <f>IF(ISBLANK(PR96),"","Organizational")</f>
        <v/>
      </c>
      <c r="PU96" s="32"/>
      <c r="PV96" s="30" t="str">
        <f>IF(ISBLANK(PU96),"","Organizational")</f>
        <v/>
      </c>
      <c r="PX96" s="32"/>
      <c r="PY96" s="30" t="str">
        <f>IF(ISBLANK(PX96),"","Organizational")</f>
        <v/>
      </c>
      <c r="QA96" s="27" t="str">
        <f>IF(ISBLANK(PZ96),"",IF(ISBLANK(VLOOKUP(PZ96,role!A:E,2,FALSE)),"",VLOOKUP(PZ96,role!A:E,2,FALSE)))</f>
        <v/>
      </c>
      <c r="QB96" s="27" t="str">
        <f>IF(ISBLANK(PZ96),"",IF(ISBLANK(VLOOKUP(PZ96,role!A:E,3,FALSE)),"",VLOOKUP(PZ96,role!A:E,3,FALSE)))</f>
        <v/>
      </c>
      <c r="QC96" s="27" t="str">
        <f>IF(ISBLANK(PZ96),"",IF(ISBLANK(VLOOKUP(PZ96,role!A:E,4,FALSE)),"",VLOOKUP(PZ96,role!A:E,4,FALSE)))</f>
        <v/>
      </c>
      <c r="QD96" s="27" t="str">
        <f>IF(ISBLANK(PZ96),"",IF(ISBLANK(VLOOKUP(PZ96,role!A:E,5,FALSE)),"",VLOOKUP(PZ96,role!A:E,5,FALSE)))</f>
        <v/>
      </c>
      <c r="QE96" s="27" t="str">
        <f>IF(ISBLANK(PZ96),"",VLOOKUP(PZ96,role!A:F,6,FALSE))</f>
        <v/>
      </c>
      <c r="QF96" s="32"/>
      <c r="QG96" s="30" t="str">
        <f>IF(ISBLANK(QF96),"","Organizational")</f>
        <v/>
      </c>
      <c r="QI96" s="32"/>
      <c r="QJ96" s="30" t="str">
        <f>IF(ISBLANK(QI96),"","Organizational")</f>
        <v/>
      </c>
      <c r="QL96" s="28"/>
      <c r="QM96" s="32"/>
      <c r="QN96" s="30" t="str">
        <f>IF(ISBLANK(QM96),"","Organizational")</f>
        <v/>
      </c>
      <c r="QP96" s="32"/>
      <c r="QQ96" s="30" t="str">
        <f>IF(ISBLANK(QP96),"","Organizational")</f>
        <v/>
      </c>
      <c r="QS96" s="32"/>
      <c r="QT96" s="30" t="str">
        <f>IF(ISBLANK(QS96),"","Organizational")</f>
        <v/>
      </c>
      <c r="QV96" s="32"/>
      <c r="QW96" s="30" t="str">
        <f>IF(ISBLANK(QV96),"","Organizational")</f>
        <v/>
      </c>
      <c r="QY96" s="32"/>
      <c r="QZ96" s="30" t="str">
        <f>IF(ISBLANK(QY96),"","Organizational")</f>
        <v/>
      </c>
      <c r="RB96" s="28"/>
      <c r="RC96" s="29"/>
      <c r="RE96" s="27" t="str">
        <f t="shared" si="5"/>
        <v/>
      </c>
      <c r="RF96" s="35"/>
      <c r="RP96" s="28"/>
      <c r="RV96" s="28"/>
      <c r="SB96" s="28"/>
      <c r="SH96" s="28"/>
      <c r="SN96" s="28"/>
      <c r="ST96" s="31"/>
      <c r="SU96" s="50"/>
      <c r="SV96" s="50"/>
      <c r="SW96" s="52"/>
      <c r="SX96" s="50"/>
      <c r="SY96" s="50"/>
      <c r="SZ96" s="52"/>
      <c r="TA96" s="52"/>
      <c r="TB96" s="50"/>
      <c r="TC96" s="52"/>
      <c r="TD96" s="52"/>
      <c r="TE96" s="50"/>
      <c r="TF96" s="52"/>
      <c r="TG96" s="52"/>
      <c r="TH96" s="50"/>
      <c r="TI96" s="52"/>
      <c r="TJ96" s="33"/>
      <c r="TK96" s="29"/>
      <c r="TL96" s="32"/>
      <c r="TM96" s="30" t="str">
        <f t="shared" si="6"/>
        <v/>
      </c>
      <c r="TN96" s="27" t="str">
        <f t="shared" si="7"/>
        <v/>
      </c>
      <c r="TU96" s="27"/>
      <c r="TW96" s="27"/>
      <c r="TY96" s="27"/>
      <c r="UA96" s="27"/>
      <c r="UC96" s="27"/>
      <c r="UE96" s="27"/>
      <c r="UG96" s="33"/>
      <c r="UH96" s="27"/>
      <c r="UI96" s="27"/>
      <c r="UJ96" s="27"/>
      <c r="UK96" s="27"/>
      <c r="UL96" s="27"/>
      <c r="UM96" s="27"/>
      <c r="UN96" s="27"/>
      <c r="UO96" s="27"/>
      <c r="UP96" s="27"/>
    </row>
    <row r="97" spans="3:562" s="26" customFormat="1" x14ac:dyDescent="0.35">
      <c r="C97" s="27" t="str">
        <f t="shared" si="4"/>
        <v/>
      </c>
      <c r="H97" s="27"/>
      <c r="I97" s="27"/>
      <c r="J97" s="27"/>
      <c r="L97" s="29"/>
      <c r="N97" s="27" t="str">
        <f>IF(ISBLANK(L97),"","Personal")</f>
        <v/>
      </c>
      <c r="P97" s="27"/>
      <c r="S97" s="27"/>
      <c r="V97" s="27"/>
      <c r="Y97" s="27"/>
      <c r="AB97" s="27"/>
      <c r="AD97" s="28"/>
      <c r="AG97" s="35"/>
      <c r="AI97" s="27" t="str">
        <f>IF(ISBLANK(AG97),"","Personal")</f>
        <v/>
      </c>
      <c r="AK97" s="27"/>
      <c r="AN97" s="27"/>
      <c r="AQ97" s="27"/>
      <c r="AT97" s="27"/>
      <c r="AW97" s="27"/>
      <c r="AY97" s="28"/>
      <c r="BB97" s="35"/>
      <c r="BD97" s="27" t="str">
        <f>IF(ISBLANK(BB97),"","Personal")</f>
        <v/>
      </c>
      <c r="BF97" s="27"/>
      <c r="BI97" s="27"/>
      <c r="BL97" s="27"/>
      <c r="BO97" s="27"/>
      <c r="BR97" s="27"/>
      <c r="BT97" s="28"/>
      <c r="BW97" s="35"/>
      <c r="BY97" s="27" t="str">
        <f>IF(ISBLANK(BW97),"","Personal")</f>
        <v/>
      </c>
      <c r="CA97" s="27"/>
      <c r="CD97" s="27"/>
      <c r="CG97" s="27"/>
      <c r="CJ97" s="27"/>
      <c r="CM97" s="27"/>
      <c r="CO97" s="28"/>
      <c r="CR97" s="35"/>
      <c r="CT97" s="27" t="str">
        <f>IF(ISBLANK(CR97),"","Personal")</f>
        <v/>
      </c>
      <c r="CV97" s="27"/>
      <c r="CY97" s="27"/>
      <c r="DB97" s="27"/>
      <c r="DE97" s="27"/>
      <c r="DH97" s="27"/>
      <c r="DJ97" s="28"/>
      <c r="DM97" s="28"/>
      <c r="DP97" s="27" t="str">
        <f>IF(ISBLANK(DN97),"","Personal")</f>
        <v/>
      </c>
      <c r="DR97" s="27"/>
      <c r="DU97" s="27"/>
      <c r="DX97" s="27"/>
      <c r="EA97" s="27"/>
      <c r="ED97" s="27"/>
      <c r="EF97" s="28"/>
      <c r="EI97" s="35"/>
      <c r="EK97" s="27" t="str">
        <f>IF(ISBLANK(EI97),"","Personal")</f>
        <v/>
      </c>
      <c r="EM97" s="27"/>
      <c r="EP97" s="27"/>
      <c r="ES97" s="27"/>
      <c r="EV97" s="27"/>
      <c r="EY97" s="27"/>
      <c r="FA97" s="28"/>
      <c r="FD97" s="35"/>
      <c r="FF97" s="27" t="str">
        <f>IF(ISBLANK(FD97),"","Personal")</f>
        <v/>
      </c>
      <c r="FH97" s="27"/>
      <c r="FK97" s="27"/>
      <c r="FN97" s="27"/>
      <c r="FQ97" s="27"/>
      <c r="FT97" s="27"/>
      <c r="FV97" s="28"/>
      <c r="FY97" s="35"/>
      <c r="GA97" s="27" t="str">
        <f>IF(ISBLANK(FY97),"","Personal")</f>
        <v/>
      </c>
      <c r="GC97" s="27"/>
      <c r="GF97" s="27"/>
      <c r="GI97" s="27"/>
      <c r="GL97" s="27"/>
      <c r="GO97" s="27"/>
      <c r="GQ97" s="28"/>
      <c r="GT97" s="35"/>
      <c r="GV97" s="27" t="str">
        <f>IF(ISBLANK(GT97),"","Personal")</f>
        <v/>
      </c>
      <c r="GX97" s="27"/>
      <c r="HA97" s="27"/>
      <c r="HD97" s="27"/>
      <c r="HG97" s="27"/>
      <c r="HJ97" s="27"/>
      <c r="HL97" s="28"/>
      <c r="HO97" s="28"/>
      <c r="HR97" s="27" t="str">
        <f>IF(ISBLANK(HP97),"","Personal")</f>
        <v/>
      </c>
      <c r="HT97" s="27"/>
      <c r="HW97" s="27"/>
      <c r="HZ97" s="27"/>
      <c r="IC97" s="27"/>
      <c r="IF97" s="27"/>
      <c r="IH97" s="28"/>
      <c r="IK97" s="35"/>
      <c r="IM97" s="27" t="str">
        <f>IF(ISBLANK(IK97),"","Personal")</f>
        <v/>
      </c>
      <c r="IO97" s="27"/>
      <c r="IR97" s="27"/>
      <c r="IU97" s="27"/>
      <c r="IX97" s="27"/>
      <c r="JA97" s="27"/>
      <c r="JC97" s="28"/>
      <c r="JF97" s="35"/>
      <c r="JH97" s="27" t="str">
        <f>IF(ISBLANK(JF97),"","Personal")</f>
        <v/>
      </c>
      <c r="JJ97" s="27"/>
      <c r="JM97" s="27"/>
      <c r="JP97" s="27"/>
      <c r="JS97" s="27"/>
      <c r="JV97" s="27"/>
      <c r="JX97" s="28"/>
      <c r="KA97" s="35"/>
      <c r="KC97" s="27" t="str">
        <f>IF(ISBLANK(KA97),"","Personal")</f>
        <v/>
      </c>
      <c r="KE97" s="27"/>
      <c r="KH97" s="27"/>
      <c r="KK97" s="27"/>
      <c r="KN97" s="27"/>
      <c r="KQ97" s="27"/>
      <c r="KS97" s="28"/>
      <c r="KV97" s="35"/>
      <c r="KX97" s="27" t="str">
        <f>IF(ISBLANK(KV97),"","Personal")</f>
        <v/>
      </c>
      <c r="KZ97" s="27"/>
      <c r="LC97" s="27"/>
      <c r="LF97" s="27"/>
      <c r="LI97" s="27"/>
      <c r="LL97" s="27"/>
      <c r="LN97" s="28"/>
      <c r="LQ97" s="35"/>
      <c r="LS97" s="27" t="str">
        <f>IF(ISBLANK(LQ97),"","Personal")</f>
        <v/>
      </c>
      <c r="LU97" s="27"/>
      <c r="LX97" s="27"/>
      <c r="MA97" s="27"/>
      <c r="MD97" s="27"/>
      <c r="MG97" s="27"/>
      <c r="MI97" s="28"/>
      <c r="ML97" s="35"/>
      <c r="MN97" s="27" t="str">
        <f>IF(ISBLANK(ML97),"","Personal")</f>
        <v/>
      </c>
      <c r="MP97" s="27"/>
      <c r="MS97" s="27"/>
      <c r="MV97" s="27"/>
      <c r="MY97" s="27"/>
      <c r="NB97" s="27"/>
      <c r="ND97" s="28"/>
      <c r="NG97" s="35"/>
      <c r="NI97" s="27" t="str">
        <f>IF(ISBLANK(NG97),"","Personal")</f>
        <v/>
      </c>
      <c r="NK97" s="27"/>
      <c r="NN97" s="27"/>
      <c r="NQ97" s="27"/>
      <c r="NT97" s="27"/>
      <c r="NW97" s="27"/>
      <c r="NY97" s="28"/>
      <c r="OB97" s="35"/>
      <c r="OD97" s="27" t="str">
        <f>IF(ISBLANK(OB97),"","Personal")</f>
        <v/>
      </c>
      <c r="OF97" s="27"/>
      <c r="OI97" s="27"/>
      <c r="OL97" s="27"/>
      <c r="OO97" s="27"/>
      <c r="OR97" s="27"/>
      <c r="OT97" s="28"/>
      <c r="OW97" s="35"/>
      <c r="OZ97" s="27"/>
      <c r="PC97" s="27"/>
      <c r="PF97" s="27"/>
      <c r="PI97" s="27"/>
      <c r="PL97" s="27"/>
      <c r="PN97" s="28"/>
      <c r="PQ97" s="28"/>
      <c r="PR97" s="29"/>
      <c r="PS97" s="30" t="str">
        <f>IF(ISBLANK(PR97),"","Organizational")</f>
        <v/>
      </c>
      <c r="PU97" s="32"/>
      <c r="PV97" s="30" t="str">
        <f>IF(ISBLANK(PU97),"","Organizational")</f>
        <v/>
      </c>
      <c r="PX97" s="32"/>
      <c r="PY97" s="30" t="str">
        <f>IF(ISBLANK(PX97),"","Organizational")</f>
        <v/>
      </c>
      <c r="QA97" s="27" t="str">
        <f>IF(ISBLANK(PZ97),"",IF(ISBLANK(VLOOKUP(PZ97,role!A:E,2,FALSE)),"",VLOOKUP(PZ97,role!A:E,2,FALSE)))</f>
        <v/>
      </c>
      <c r="QB97" s="27" t="str">
        <f>IF(ISBLANK(PZ97),"",IF(ISBLANK(VLOOKUP(PZ97,role!A:E,3,FALSE)),"",VLOOKUP(PZ97,role!A:E,3,FALSE)))</f>
        <v/>
      </c>
      <c r="QC97" s="27" t="str">
        <f>IF(ISBLANK(PZ97),"",IF(ISBLANK(VLOOKUP(PZ97,role!A:E,4,FALSE)),"",VLOOKUP(PZ97,role!A:E,4,FALSE)))</f>
        <v/>
      </c>
      <c r="QD97" s="27" t="str">
        <f>IF(ISBLANK(PZ97),"",IF(ISBLANK(VLOOKUP(PZ97,role!A:E,5,FALSE)),"",VLOOKUP(PZ97,role!A:E,5,FALSE)))</f>
        <v/>
      </c>
      <c r="QE97" s="27" t="str">
        <f>IF(ISBLANK(PZ97),"",VLOOKUP(PZ97,role!A:F,6,FALSE))</f>
        <v/>
      </c>
      <c r="QF97" s="32"/>
      <c r="QG97" s="30" t="str">
        <f>IF(ISBLANK(QF97),"","Organizational")</f>
        <v/>
      </c>
      <c r="QI97" s="32"/>
      <c r="QJ97" s="30" t="str">
        <f>IF(ISBLANK(QI97),"","Organizational")</f>
        <v/>
      </c>
      <c r="QL97" s="28"/>
      <c r="QM97" s="32"/>
      <c r="QN97" s="30" t="str">
        <f>IF(ISBLANK(QM97),"","Organizational")</f>
        <v/>
      </c>
      <c r="QP97" s="32"/>
      <c r="QQ97" s="30" t="str">
        <f>IF(ISBLANK(QP97),"","Organizational")</f>
        <v/>
      </c>
      <c r="QS97" s="32"/>
      <c r="QT97" s="30" t="str">
        <f>IF(ISBLANK(QS97),"","Organizational")</f>
        <v/>
      </c>
      <c r="QV97" s="32"/>
      <c r="QW97" s="30" t="str">
        <f>IF(ISBLANK(QV97),"","Organizational")</f>
        <v/>
      </c>
      <c r="QY97" s="32"/>
      <c r="QZ97" s="30" t="str">
        <f>IF(ISBLANK(QY97),"","Organizational")</f>
        <v/>
      </c>
      <c r="RB97" s="28"/>
      <c r="RC97" s="29"/>
      <c r="RE97" s="27" t="str">
        <f t="shared" si="5"/>
        <v/>
      </c>
      <c r="RF97" s="35"/>
      <c r="RP97" s="28"/>
      <c r="RV97" s="28"/>
      <c r="SB97" s="28"/>
      <c r="SH97" s="28"/>
      <c r="SN97" s="28"/>
      <c r="ST97" s="31"/>
      <c r="SU97" s="50"/>
      <c r="SV97" s="50"/>
      <c r="SW97" s="52"/>
      <c r="SX97" s="50"/>
      <c r="SY97" s="50"/>
      <c r="SZ97" s="52"/>
      <c r="TA97" s="52"/>
      <c r="TB97" s="50"/>
      <c r="TC97" s="52"/>
      <c r="TD97" s="52"/>
      <c r="TE97" s="50"/>
      <c r="TF97" s="52"/>
      <c r="TG97" s="52"/>
      <c r="TH97" s="50"/>
      <c r="TI97" s="52"/>
      <c r="TJ97" s="33"/>
      <c r="TK97" s="29"/>
      <c r="TL97" s="32"/>
      <c r="TM97" s="30" t="str">
        <f t="shared" si="6"/>
        <v/>
      </c>
      <c r="TN97" s="27" t="str">
        <f t="shared" si="7"/>
        <v/>
      </c>
      <c r="TU97" s="27"/>
      <c r="TW97" s="27"/>
      <c r="TY97" s="27"/>
      <c r="UA97" s="27"/>
      <c r="UC97" s="27"/>
      <c r="UE97" s="27"/>
      <c r="UG97" s="33"/>
      <c r="UH97" s="27"/>
      <c r="UI97" s="27"/>
      <c r="UJ97" s="27"/>
      <c r="UK97" s="27"/>
      <c r="UL97" s="27"/>
      <c r="UM97" s="27"/>
      <c r="UN97" s="27"/>
      <c r="UO97" s="27"/>
      <c r="UP97" s="27"/>
    </row>
    <row r="98" spans="3:562" s="26" customFormat="1" x14ac:dyDescent="0.35">
      <c r="C98" s="27" t="str">
        <f t="shared" si="4"/>
        <v/>
      </c>
      <c r="H98" s="27"/>
      <c r="I98" s="27"/>
      <c r="J98" s="27"/>
      <c r="L98" s="29"/>
      <c r="N98" s="27" t="str">
        <f>IF(ISBLANK(L98),"","Personal")</f>
        <v/>
      </c>
      <c r="P98" s="27"/>
      <c r="S98" s="27"/>
      <c r="V98" s="27"/>
      <c r="Y98" s="27"/>
      <c r="AB98" s="27"/>
      <c r="AD98" s="28"/>
      <c r="AG98" s="35"/>
      <c r="AI98" s="27" t="str">
        <f>IF(ISBLANK(AG98),"","Personal")</f>
        <v/>
      </c>
      <c r="AK98" s="27"/>
      <c r="AN98" s="27"/>
      <c r="AQ98" s="27"/>
      <c r="AT98" s="27"/>
      <c r="AW98" s="27"/>
      <c r="AY98" s="28"/>
      <c r="BB98" s="35"/>
      <c r="BD98" s="27" t="str">
        <f>IF(ISBLANK(BB98),"","Personal")</f>
        <v/>
      </c>
      <c r="BF98" s="27"/>
      <c r="BI98" s="27"/>
      <c r="BL98" s="27"/>
      <c r="BO98" s="27"/>
      <c r="BR98" s="27"/>
      <c r="BT98" s="28"/>
      <c r="BW98" s="35"/>
      <c r="BY98" s="27" t="str">
        <f>IF(ISBLANK(BW98),"","Personal")</f>
        <v/>
      </c>
      <c r="CA98" s="27"/>
      <c r="CD98" s="27"/>
      <c r="CG98" s="27"/>
      <c r="CJ98" s="27"/>
      <c r="CM98" s="27"/>
      <c r="CO98" s="28"/>
      <c r="CR98" s="35"/>
      <c r="CT98" s="27" t="str">
        <f>IF(ISBLANK(CR98),"","Personal")</f>
        <v/>
      </c>
      <c r="CV98" s="27"/>
      <c r="CY98" s="27"/>
      <c r="DB98" s="27"/>
      <c r="DE98" s="27"/>
      <c r="DH98" s="27"/>
      <c r="DJ98" s="28"/>
      <c r="DM98" s="28"/>
      <c r="DP98" s="27" t="str">
        <f>IF(ISBLANK(DN98),"","Personal")</f>
        <v/>
      </c>
      <c r="DR98" s="27"/>
      <c r="DU98" s="27"/>
      <c r="DX98" s="27"/>
      <c r="EA98" s="27"/>
      <c r="ED98" s="27"/>
      <c r="EF98" s="28"/>
      <c r="EI98" s="35"/>
      <c r="EK98" s="27" t="str">
        <f>IF(ISBLANK(EI98),"","Personal")</f>
        <v/>
      </c>
      <c r="EM98" s="27"/>
      <c r="EP98" s="27"/>
      <c r="ES98" s="27"/>
      <c r="EV98" s="27"/>
      <c r="EY98" s="27"/>
      <c r="FA98" s="28"/>
      <c r="FD98" s="35"/>
      <c r="FF98" s="27" t="str">
        <f>IF(ISBLANK(FD98),"","Personal")</f>
        <v/>
      </c>
      <c r="FH98" s="27"/>
      <c r="FK98" s="27"/>
      <c r="FN98" s="27"/>
      <c r="FQ98" s="27"/>
      <c r="FT98" s="27"/>
      <c r="FV98" s="28"/>
      <c r="FY98" s="35"/>
      <c r="GA98" s="27" t="str">
        <f>IF(ISBLANK(FY98),"","Personal")</f>
        <v/>
      </c>
      <c r="GC98" s="27"/>
      <c r="GF98" s="27"/>
      <c r="GI98" s="27"/>
      <c r="GL98" s="27"/>
      <c r="GO98" s="27"/>
      <c r="GQ98" s="28"/>
      <c r="GT98" s="35"/>
      <c r="GV98" s="27" t="str">
        <f>IF(ISBLANK(GT98),"","Personal")</f>
        <v/>
      </c>
      <c r="GX98" s="27"/>
      <c r="HA98" s="27"/>
      <c r="HD98" s="27"/>
      <c r="HG98" s="27"/>
      <c r="HJ98" s="27"/>
      <c r="HL98" s="28"/>
      <c r="HO98" s="28"/>
      <c r="HR98" s="27" t="str">
        <f>IF(ISBLANK(HP98),"","Personal")</f>
        <v/>
      </c>
      <c r="HT98" s="27"/>
      <c r="HW98" s="27"/>
      <c r="HZ98" s="27"/>
      <c r="IC98" s="27"/>
      <c r="IF98" s="27"/>
      <c r="IH98" s="28"/>
      <c r="IK98" s="35"/>
      <c r="IM98" s="27" t="str">
        <f>IF(ISBLANK(IK98),"","Personal")</f>
        <v/>
      </c>
      <c r="IO98" s="27"/>
      <c r="IR98" s="27"/>
      <c r="IU98" s="27"/>
      <c r="IX98" s="27"/>
      <c r="JA98" s="27"/>
      <c r="JC98" s="28"/>
      <c r="JF98" s="35"/>
      <c r="JH98" s="27" t="str">
        <f>IF(ISBLANK(JF98),"","Personal")</f>
        <v/>
      </c>
      <c r="JJ98" s="27"/>
      <c r="JM98" s="27"/>
      <c r="JP98" s="27"/>
      <c r="JS98" s="27"/>
      <c r="JV98" s="27"/>
      <c r="JX98" s="28"/>
      <c r="KA98" s="35"/>
      <c r="KC98" s="27" t="str">
        <f>IF(ISBLANK(KA98),"","Personal")</f>
        <v/>
      </c>
      <c r="KE98" s="27"/>
      <c r="KH98" s="27"/>
      <c r="KK98" s="27"/>
      <c r="KN98" s="27"/>
      <c r="KQ98" s="27"/>
      <c r="KS98" s="28"/>
      <c r="KV98" s="35"/>
      <c r="KX98" s="27" t="str">
        <f>IF(ISBLANK(KV98),"","Personal")</f>
        <v/>
      </c>
      <c r="KZ98" s="27"/>
      <c r="LC98" s="27"/>
      <c r="LF98" s="27"/>
      <c r="LI98" s="27"/>
      <c r="LL98" s="27"/>
      <c r="LN98" s="28"/>
      <c r="LQ98" s="35"/>
      <c r="LS98" s="27" t="str">
        <f>IF(ISBLANK(LQ98),"","Personal")</f>
        <v/>
      </c>
      <c r="LU98" s="27"/>
      <c r="LX98" s="27"/>
      <c r="MA98" s="27"/>
      <c r="MD98" s="27"/>
      <c r="MG98" s="27"/>
      <c r="MI98" s="28"/>
      <c r="ML98" s="35"/>
      <c r="MN98" s="27" t="str">
        <f>IF(ISBLANK(ML98),"","Personal")</f>
        <v/>
      </c>
      <c r="MP98" s="27"/>
      <c r="MS98" s="27"/>
      <c r="MV98" s="27"/>
      <c r="MY98" s="27"/>
      <c r="NB98" s="27"/>
      <c r="ND98" s="28"/>
      <c r="NG98" s="35"/>
      <c r="NI98" s="27" t="str">
        <f>IF(ISBLANK(NG98),"","Personal")</f>
        <v/>
      </c>
      <c r="NK98" s="27"/>
      <c r="NN98" s="27"/>
      <c r="NQ98" s="27"/>
      <c r="NT98" s="27"/>
      <c r="NW98" s="27"/>
      <c r="NY98" s="28"/>
      <c r="OB98" s="35"/>
      <c r="OD98" s="27" t="str">
        <f>IF(ISBLANK(OB98),"","Personal")</f>
        <v/>
      </c>
      <c r="OF98" s="27"/>
      <c r="OI98" s="27"/>
      <c r="OL98" s="27"/>
      <c r="OO98" s="27"/>
      <c r="OR98" s="27"/>
      <c r="OT98" s="28"/>
      <c r="OW98" s="35"/>
      <c r="OZ98" s="27"/>
      <c r="PC98" s="27"/>
      <c r="PF98" s="27"/>
      <c r="PI98" s="27"/>
      <c r="PL98" s="27"/>
      <c r="PN98" s="28"/>
      <c r="PQ98" s="28"/>
      <c r="PR98" s="29"/>
      <c r="PS98" s="30" t="str">
        <f>IF(ISBLANK(PR98),"","Organizational")</f>
        <v/>
      </c>
      <c r="PU98" s="32"/>
      <c r="PV98" s="30" t="str">
        <f>IF(ISBLANK(PU98),"","Organizational")</f>
        <v/>
      </c>
      <c r="PX98" s="32"/>
      <c r="PY98" s="30" t="str">
        <f>IF(ISBLANK(PX98),"","Organizational")</f>
        <v/>
      </c>
      <c r="QA98" s="27" t="str">
        <f>IF(ISBLANK(PZ98),"",IF(ISBLANK(VLOOKUP(PZ98,role!A:E,2,FALSE)),"",VLOOKUP(PZ98,role!A:E,2,FALSE)))</f>
        <v/>
      </c>
      <c r="QB98" s="27" t="str">
        <f>IF(ISBLANK(PZ98),"",IF(ISBLANK(VLOOKUP(PZ98,role!A:E,3,FALSE)),"",VLOOKUP(PZ98,role!A:E,3,FALSE)))</f>
        <v/>
      </c>
      <c r="QC98" s="27" t="str">
        <f>IF(ISBLANK(PZ98),"",IF(ISBLANK(VLOOKUP(PZ98,role!A:E,4,FALSE)),"",VLOOKUP(PZ98,role!A:E,4,FALSE)))</f>
        <v/>
      </c>
      <c r="QD98" s="27" t="str">
        <f>IF(ISBLANK(PZ98),"",IF(ISBLANK(VLOOKUP(PZ98,role!A:E,5,FALSE)),"",VLOOKUP(PZ98,role!A:E,5,FALSE)))</f>
        <v/>
      </c>
      <c r="QE98" s="27" t="str">
        <f>IF(ISBLANK(PZ98),"",VLOOKUP(PZ98,role!A:F,6,FALSE))</f>
        <v/>
      </c>
      <c r="QF98" s="32"/>
      <c r="QG98" s="30" t="str">
        <f>IF(ISBLANK(QF98),"","Organizational")</f>
        <v/>
      </c>
      <c r="QI98" s="32"/>
      <c r="QJ98" s="30" t="str">
        <f>IF(ISBLANK(QI98),"","Organizational")</f>
        <v/>
      </c>
      <c r="QL98" s="28"/>
      <c r="QM98" s="32"/>
      <c r="QN98" s="30" t="str">
        <f>IF(ISBLANK(QM98),"","Organizational")</f>
        <v/>
      </c>
      <c r="QP98" s="32"/>
      <c r="QQ98" s="30" t="str">
        <f>IF(ISBLANK(QP98),"","Organizational")</f>
        <v/>
      </c>
      <c r="QS98" s="32"/>
      <c r="QT98" s="30" t="str">
        <f>IF(ISBLANK(QS98),"","Organizational")</f>
        <v/>
      </c>
      <c r="QV98" s="32"/>
      <c r="QW98" s="30" t="str">
        <f>IF(ISBLANK(QV98),"","Organizational")</f>
        <v/>
      </c>
      <c r="QY98" s="32"/>
      <c r="QZ98" s="30" t="str">
        <f>IF(ISBLANK(QY98),"","Organizational")</f>
        <v/>
      </c>
      <c r="RB98" s="28"/>
      <c r="RC98" s="29"/>
      <c r="RE98" s="27" t="str">
        <f t="shared" si="5"/>
        <v/>
      </c>
      <c r="RF98" s="35"/>
      <c r="RP98" s="28"/>
      <c r="RV98" s="28"/>
      <c r="SB98" s="28"/>
      <c r="SH98" s="28"/>
      <c r="SN98" s="28"/>
      <c r="ST98" s="31"/>
      <c r="SU98" s="50"/>
      <c r="SV98" s="50"/>
      <c r="SW98" s="52"/>
      <c r="SX98" s="50"/>
      <c r="SY98" s="50"/>
      <c r="SZ98" s="52"/>
      <c r="TA98" s="52"/>
      <c r="TB98" s="50"/>
      <c r="TC98" s="52"/>
      <c r="TD98" s="52"/>
      <c r="TE98" s="50"/>
      <c r="TF98" s="52"/>
      <c r="TG98" s="52"/>
      <c r="TH98" s="50"/>
      <c r="TI98" s="52"/>
      <c r="TJ98" s="33"/>
      <c r="TK98" s="29"/>
      <c r="TL98" s="32"/>
      <c r="TM98" s="30" t="str">
        <f t="shared" si="6"/>
        <v/>
      </c>
      <c r="TN98" s="27" t="str">
        <f t="shared" si="7"/>
        <v/>
      </c>
      <c r="TU98" s="27"/>
      <c r="TW98" s="27"/>
      <c r="TY98" s="27"/>
      <c r="UA98" s="27"/>
      <c r="UC98" s="27"/>
      <c r="UE98" s="27"/>
      <c r="UG98" s="33"/>
      <c r="UH98" s="27"/>
      <c r="UI98" s="27"/>
      <c r="UJ98" s="27"/>
      <c r="UK98" s="27"/>
      <c r="UL98" s="27"/>
      <c r="UM98" s="27"/>
      <c r="UN98" s="27"/>
      <c r="UO98" s="27"/>
      <c r="UP98" s="27"/>
    </row>
    <row r="99" spans="3:562" s="26" customFormat="1" x14ac:dyDescent="0.35">
      <c r="C99" s="27" t="str">
        <f t="shared" si="4"/>
        <v/>
      </c>
      <c r="H99" s="27"/>
      <c r="I99" s="27"/>
      <c r="J99" s="27"/>
      <c r="L99" s="29"/>
      <c r="N99" s="27" t="str">
        <f>IF(ISBLANK(L99),"","Personal")</f>
        <v/>
      </c>
      <c r="P99" s="27"/>
      <c r="S99" s="27"/>
      <c r="V99" s="27"/>
      <c r="Y99" s="27"/>
      <c r="AB99" s="27"/>
      <c r="AD99" s="28"/>
      <c r="AG99" s="35"/>
      <c r="AI99" s="27" t="str">
        <f>IF(ISBLANK(AG99),"","Personal")</f>
        <v/>
      </c>
      <c r="AK99" s="27"/>
      <c r="AN99" s="27"/>
      <c r="AQ99" s="27"/>
      <c r="AT99" s="27"/>
      <c r="AW99" s="27"/>
      <c r="AY99" s="28"/>
      <c r="BB99" s="35"/>
      <c r="BD99" s="27" t="str">
        <f>IF(ISBLANK(BB99),"","Personal")</f>
        <v/>
      </c>
      <c r="BF99" s="27"/>
      <c r="BI99" s="27"/>
      <c r="BL99" s="27"/>
      <c r="BO99" s="27"/>
      <c r="BR99" s="27"/>
      <c r="BT99" s="28"/>
      <c r="BW99" s="35"/>
      <c r="BY99" s="27" t="str">
        <f>IF(ISBLANK(BW99),"","Personal")</f>
        <v/>
      </c>
      <c r="CA99" s="27"/>
      <c r="CD99" s="27"/>
      <c r="CG99" s="27"/>
      <c r="CJ99" s="27"/>
      <c r="CM99" s="27"/>
      <c r="CO99" s="28"/>
      <c r="CR99" s="35"/>
      <c r="CT99" s="27" t="str">
        <f>IF(ISBLANK(CR99),"","Personal")</f>
        <v/>
      </c>
      <c r="CV99" s="27"/>
      <c r="CY99" s="27"/>
      <c r="DB99" s="27"/>
      <c r="DE99" s="27"/>
      <c r="DH99" s="27"/>
      <c r="DJ99" s="28"/>
      <c r="DM99" s="28"/>
      <c r="DP99" s="27" t="str">
        <f>IF(ISBLANK(DN99),"","Personal")</f>
        <v/>
      </c>
      <c r="DR99" s="27"/>
      <c r="DU99" s="27"/>
      <c r="DX99" s="27"/>
      <c r="EA99" s="27"/>
      <c r="ED99" s="27"/>
      <c r="EF99" s="28"/>
      <c r="EI99" s="35"/>
      <c r="EK99" s="27" t="str">
        <f>IF(ISBLANK(EI99),"","Personal")</f>
        <v/>
      </c>
      <c r="EM99" s="27"/>
      <c r="EP99" s="27"/>
      <c r="ES99" s="27"/>
      <c r="EV99" s="27"/>
      <c r="EY99" s="27"/>
      <c r="FA99" s="28"/>
      <c r="FD99" s="35"/>
      <c r="FF99" s="27" t="str">
        <f>IF(ISBLANK(FD99),"","Personal")</f>
        <v/>
      </c>
      <c r="FH99" s="27"/>
      <c r="FK99" s="27"/>
      <c r="FN99" s="27"/>
      <c r="FQ99" s="27"/>
      <c r="FT99" s="27"/>
      <c r="FV99" s="28"/>
      <c r="FY99" s="35"/>
      <c r="GA99" s="27" t="str">
        <f>IF(ISBLANK(FY99),"","Personal")</f>
        <v/>
      </c>
      <c r="GC99" s="27"/>
      <c r="GF99" s="27"/>
      <c r="GI99" s="27"/>
      <c r="GL99" s="27"/>
      <c r="GO99" s="27"/>
      <c r="GQ99" s="28"/>
      <c r="GT99" s="35"/>
      <c r="GV99" s="27" t="str">
        <f>IF(ISBLANK(GT99),"","Personal")</f>
        <v/>
      </c>
      <c r="GX99" s="27"/>
      <c r="HA99" s="27"/>
      <c r="HD99" s="27"/>
      <c r="HG99" s="27"/>
      <c r="HJ99" s="27"/>
      <c r="HL99" s="28"/>
      <c r="HO99" s="28"/>
      <c r="HR99" s="27" t="str">
        <f>IF(ISBLANK(HP99),"","Personal")</f>
        <v/>
      </c>
      <c r="HT99" s="27"/>
      <c r="HW99" s="27"/>
      <c r="HZ99" s="27"/>
      <c r="IC99" s="27"/>
      <c r="IF99" s="27"/>
      <c r="IH99" s="28"/>
      <c r="IK99" s="35"/>
      <c r="IM99" s="27" t="str">
        <f>IF(ISBLANK(IK99),"","Personal")</f>
        <v/>
      </c>
      <c r="IO99" s="27"/>
      <c r="IR99" s="27"/>
      <c r="IU99" s="27"/>
      <c r="IX99" s="27"/>
      <c r="JA99" s="27"/>
      <c r="JC99" s="28"/>
      <c r="JF99" s="35"/>
      <c r="JH99" s="27" t="str">
        <f>IF(ISBLANK(JF99),"","Personal")</f>
        <v/>
      </c>
      <c r="JJ99" s="27"/>
      <c r="JM99" s="27"/>
      <c r="JP99" s="27"/>
      <c r="JS99" s="27"/>
      <c r="JV99" s="27"/>
      <c r="JX99" s="28"/>
      <c r="KA99" s="35"/>
      <c r="KC99" s="27" t="str">
        <f>IF(ISBLANK(KA99),"","Personal")</f>
        <v/>
      </c>
      <c r="KE99" s="27"/>
      <c r="KH99" s="27"/>
      <c r="KK99" s="27"/>
      <c r="KN99" s="27"/>
      <c r="KQ99" s="27"/>
      <c r="KS99" s="28"/>
      <c r="KV99" s="35"/>
      <c r="KX99" s="27" t="str">
        <f>IF(ISBLANK(KV99),"","Personal")</f>
        <v/>
      </c>
      <c r="KZ99" s="27"/>
      <c r="LC99" s="27"/>
      <c r="LF99" s="27"/>
      <c r="LI99" s="27"/>
      <c r="LL99" s="27"/>
      <c r="LN99" s="28"/>
      <c r="LQ99" s="35"/>
      <c r="LS99" s="27" t="str">
        <f>IF(ISBLANK(LQ99),"","Personal")</f>
        <v/>
      </c>
      <c r="LU99" s="27"/>
      <c r="LX99" s="27"/>
      <c r="MA99" s="27"/>
      <c r="MD99" s="27"/>
      <c r="MG99" s="27"/>
      <c r="MI99" s="28"/>
      <c r="ML99" s="35"/>
      <c r="MN99" s="27" t="str">
        <f>IF(ISBLANK(ML99),"","Personal")</f>
        <v/>
      </c>
      <c r="MP99" s="27"/>
      <c r="MS99" s="27"/>
      <c r="MV99" s="27"/>
      <c r="MY99" s="27"/>
      <c r="NB99" s="27"/>
      <c r="ND99" s="28"/>
      <c r="NG99" s="35"/>
      <c r="NI99" s="27" t="str">
        <f>IF(ISBLANK(NG99),"","Personal")</f>
        <v/>
      </c>
      <c r="NK99" s="27"/>
      <c r="NN99" s="27"/>
      <c r="NQ99" s="27"/>
      <c r="NT99" s="27"/>
      <c r="NW99" s="27"/>
      <c r="NY99" s="28"/>
      <c r="OB99" s="35"/>
      <c r="OD99" s="27" t="str">
        <f>IF(ISBLANK(OB99),"","Personal")</f>
        <v/>
      </c>
      <c r="OF99" s="27"/>
      <c r="OI99" s="27"/>
      <c r="OL99" s="27"/>
      <c r="OO99" s="27"/>
      <c r="OR99" s="27"/>
      <c r="OT99" s="28"/>
      <c r="OW99" s="35"/>
      <c r="OZ99" s="27"/>
      <c r="PC99" s="27"/>
      <c r="PF99" s="27"/>
      <c r="PI99" s="27"/>
      <c r="PL99" s="27"/>
      <c r="PN99" s="28"/>
      <c r="PQ99" s="28"/>
      <c r="PR99" s="29"/>
      <c r="PS99" s="30" t="str">
        <f>IF(ISBLANK(PR99),"","Organizational")</f>
        <v/>
      </c>
      <c r="PU99" s="32"/>
      <c r="PV99" s="30" t="str">
        <f>IF(ISBLANK(PU99),"","Organizational")</f>
        <v/>
      </c>
      <c r="PX99" s="32"/>
      <c r="PY99" s="30" t="str">
        <f>IF(ISBLANK(PX99),"","Organizational")</f>
        <v/>
      </c>
      <c r="QA99" s="27" t="str">
        <f>IF(ISBLANK(PZ99),"",IF(ISBLANK(VLOOKUP(PZ99,role!A:E,2,FALSE)),"",VLOOKUP(PZ99,role!A:E,2,FALSE)))</f>
        <v/>
      </c>
      <c r="QB99" s="27" t="str">
        <f>IF(ISBLANK(PZ99),"",IF(ISBLANK(VLOOKUP(PZ99,role!A:E,3,FALSE)),"",VLOOKUP(PZ99,role!A:E,3,FALSE)))</f>
        <v/>
      </c>
      <c r="QC99" s="27" t="str">
        <f>IF(ISBLANK(PZ99),"",IF(ISBLANK(VLOOKUP(PZ99,role!A:E,4,FALSE)),"",VLOOKUP(PZ99,role!A:E,4,FALSE)))</f>
        <v/>
      </c>
      <c r="QD99" s="27" t="str">
        <f>IF(ISBLANK(PZ99),"",IF(ISBLANK(VLOOKUP(PZ99,role!A:E,5,FALSE)),"",VLOOKUP(PZ99,role!A:E,5,FALSE)))</f>
        <v/>
      </c>
      <c r="QE99" s="27" t="str">
        <f>IF(ISBLANK(PZ99),"",VLOOKUP(PZ99,role!A:F,6,FALSE))</f>
        <v/>
      </c>
      <c r="QF99" s="32"/>
      <c r="QG99" s="30" t="str">
        <f>IF(ISBLANK(QF99),"","Organizational")</f>
        <v/>
      </c>
      <c r="QI99" s="32"/>
      <c r="QJ99" s="30" t="str">
        <f>IF(ISBLANK(QI99),"","Organizational")</f>
        <v/>
      </c>
      <c r="QL99" s="28"/>
      <c r="QM99" s="32"/>
      <c r="QN99" s="30" t="str">
        <f>IF(ISBLANK(QM99),"","Organizational")</f>
        <v/>
      </c>
      <c r="QP99" s="32"/>
      <c r="QQ99" s="30" t="str">
        <f>IF(ISBLANK(QP99),"","Organizational")</f>
        <v/>
      </c>
      <c r="QS99" s="32"/>
      <c r="QT99" s="30" t="str">
        <f>IF(ISBLANK(QS99),"","Organizational")</f>
        <v/>
      </c>
      <c r="QV99" s="32"/>
      <c r="QW99" s="30" t="str">
        <f>IF(ISBLANK(QV99),"","Organizational")</f>
        <v/>
      </c>
      <c r="QY99" s="32"/>
      <c r="QZ99" s="30" t="str">
        <f>IF(ISBLANK(QY99),"","Organizational")</f>
        <v/>
      </c>
      <c r="RB99" s="28"/>
      <c r="RC99" s="29"/>
      <c r="RE99" s="27" t="str">
        <f t="shared" si="5"/>
        <v/>
      </c>
      <c r="RF99" s="35"/>
      <c r="RP99" s="28"/>
      <c r="RV99" s="28"/>
      <c r="SB99" s="28"/>
      <c r="SH99" s="28"/>
      <c r="SN99" s="28"/>
      <c r="ST99" s="31"/>
      <c r="SU99" s="50"/>
      <c r="SV99" s="50"/>
      <c r="SW99" s="52"/>
      <c r="SX99" s="50"/>
      <c r="SY99" s="50"/>
      <c r="SZ99" s="52"/>
      <c r="TA99" s="52"/>
      <c r="TB99" s="50"/>
      <c r="TC99" s="52"/>
      <c r="TD99" s="52"/>
      <c r="TE99" s="50"/>
      <c r="TF99" s="52"/>
      <c r="TG99" s="52"/>
      <c r="TH99" s="50"/>
      <c r="TI99" s="52"/>
      <c r="TJ99" s="33"/>
      <c r="TK99" s="29"/>
      <c r="TL99" s="32"/>
      <c r="TM99" s="30" t="str">
        <f t="shared" si="6"/>
        <v/>
      </c>
      <c r="TN99" s="27" t="str">
        <f t="shared" si="7"/>
        <v/>
      </c>
      <c r="TU99" s="27"/>
      <c r="TW99" s="27"/>
      <c r="TY99" s="27"/>
      <c r="UA99" s="27"/>
      <c r="UC99" s="27"/>
      <c r="UE99" s="27"/>
      <c r="UG99" s="33"/>
      <c r="UH99" s="27"/>
      <c r="UI99" s="27"/>
      <c r="UJ99" s="27"/>
      <c r="UK99" s="27"/>
      <c r="UL99" s="27"/>
      <c r="UM99" s="27"/>
      <c r="UN99" s="27"/>
      <c r="UO99" s="27"/>
      <c r="UP99" s="27"/>
    </row>
    <row r="100" spans="3:562" s="26" customFormat="1" x14ac:dyDescent="0.35">
      <c r="C100" s="27" t="str">
        <f t="shared" si="4"/>
        <v/>
      </c>
      <c r="H100" s="27"/>
      <c r="I100" s="27"/>
      <c r="J100" s="27"/>
      <c r="L100" s="29"/>
      <c r="N100" s="27" t="str">
        <f>IF(ISBLANK(L100),"","Personal")</f>
        <v/>
      </c>
      <c r="P100" s="27"/>
      <c r="S100" s="27"/>
      <c r="V100" s="27"/>
      <c r="Y100" s="27"/>
      <c r="AB100" s="27"/>
      <c r="AD100" s="28"/>
      <c r="AG100" s="35"/>
      <c r="AI100" s="27" t="str">
        <f>IF(ISBLANK(AG100),"","Personal")</f>
        <v/>
      </c>
      <c r="AK100" s="27"/>
      <c r="AN100" s="27"/>
      <c r="AQ100" s="27"/>
      <c r="AT100" s="27"/>
      <c r="AW100" s="27"/>
      <c r="AY100" s="28"/>
      <c r="BB100" s="35"/>
      <c r="BD100" s="27" t="str">
        <f>IF(ISBLANK(BB100),"","Personal")</f>
        <v/>
      </c>
      <c r="BF100" s="27"/>
      <c r="BI100" s="27"/>
      <c r="BL100" s="27"/>
      <c r="BO100" s="27"/>
      <c r="BR100" s="27"/>
      <c r="BT100" s="28"/>
      <c r="BW100" s="35"/>
      <c r="BY100" s="27" t="str">
        <f>IF(ISBLANK(BW100),"","Personal")</f>
        <v/>
      </c>
      <c r="CA100" s="27"/>
      <c r="CD100" s="27"/>
      <c r="CG100" s="27"/>
      <c r="CJ100" s="27"/>
      <c r="CM100" s="27"/>
      <c r="CO100" s="28"/>
      <c r="CR100" s="35"/>
      <c r="CT100" s="27" t="str">
        <f>IF(ISBLANK(CR100),"","Personal")</f>
        <v/>
      </c>
      <c r="CV100" s="27"/>
      <c r="CY100" s="27"/>
      <c r="DB100" s="27"/>
      <c r="DE100" s="27"/>
      <c r="DH100" s="27"/>
      <c r="DJ100" s="28"/>
      <c r="DM100" s="28"/>
      <c r="DP100" s="27" t="str">
        <f>IF(ISBLANK(DN100),"","Personal")</f>
        <v/>
      </c>
      <c r="DR100" s="27"/>
      <c r="DU100" s="27"/>
      <c r="DX100" s="27"/>
      <c r="EA100" s="27"/>
      <c r="ED100" s="27"/>
      <c r="EF100" s="28"/>
      <c r="EI100" s="35"/>
      <c r="EK100" s="27" t="str">
        <f>IF(ISBLANK(EI100),"","Personal")</f>
        <v/>
      </c>
      <c r="EM100" s="27"/>
      <c r="EP100" s="27"/>
      <c r="ES100" s="27"/>
      <c r="EV100" s="27"/>
      <c r="EY100" s="27"/>
      <c r="FA100" s="28"/>
      <c r="FD100" s="35"/>
      <c r="FF100" s="27" t="str">
        <f>IF(ISBLANK(FD100),"","Personal")</f>
        <v/>
      </c>
      <c r="FH100" s="27"/>
      <c r="FK100" s="27"/>
      <c r="FN100" s="27"/>
      <c r="FQ100" s="27"/>
      <c r="FT100" s="27"/>
      <c r="FV100" s="28"/>
      <c r="FY100" s="35"/>
      <c r="GA100" s="27" t="str">
        <f>IF(ISBLANK(FY100),"","Personal")</f>
        <v/>
      </c>
      <c r="GC100" s="27"/>
      <c r="GF100" s="27"/>
      <c r="GI100" s="27"/>
      <c r="GL100" s="27"/>
      <c r="GO100" s="27"/>
      <c r="GQ100" s="28"/>
      <c r="GT100" s="35"/>
      <c r="GV100" s="27" t="str">
        <f>IF(ISBLANK(GT100),"","Personal")</f>
        <v/>
      </c>
      <c r="GX100" s="27"/>
      <c r="HA100" s="27"/>
      <c r="HD100" s="27"/>
      <c r="HG100" s="27"/>
      <c r="HJ100" s="27"/>
      <c r="HL100" s="28"/>
      <c r="HO100" s="28"/>
      <c r="HR100" s="27" t="str">
        <f>IF(ISBLANK(HP100),"","Personal")</f>
        <v/>
      </c>
      <c r="HT100" s="27"/>
      <c r="HW100" s="27"/>
      <c r="HZ100" s="27"/>
      <c r="IC100" s="27"/>
      <c r="IF100" s="27"/>
      <c r="IH100" s="28"/>
      <c r="IK100" s="35"/>
      <c r="IM100" s="27" t="str">
        <f>IF(ISBLANK(IK100),"","Personal")</f>
        <v/>
      </c>
      <c r="IO100" s="27"/>
      <c r="IR100" s="27"/>
      <c r="IU100" s="27"/>
      <c r="IX100" s="27"/>
      <c r="JA100" s="27"/>
      <c r="JC100" s="28"/>
      <c r="JF100" s="35"/>
      <c r="JH100" s="27" t="str">
        <f>IF(ISBLANK(JF100),"","Personal")</f>
        <v/>
      </c>
      <c r="JJ100" s="27"/>
      <c r="JM100" s="27"/>
      <c r="JP100" s="27"/>
      <c r="JS100" s="27"/>
      <c r="JV100" s="27"/>
      <c r="JX100" s="28"/>
      <c r="KA100" s="35"/>
      <c r="KC100" s="27" t="str">
        <f>IF(ISBLANK(KA100),"","Personal")</f>
        <v/>
      </c>
      <c r="KE100" s="27"/>
      <c r="KH100" s="27"/>
      <c r="KK100" s="27"/>
      <c r="KN100" s="27"/>
      <c r="KQ100" s="27"/>
      <c r="KS100" s="28"/>
      <c r="KV100" s="35"/>
      <c r="KX100" s="27" t="str">
        <f>IF(ISBLANK(KV100),"","Personal")</f>
        <v/>
      </c>
      <c r="KZ100" s="27"/>
      <c r="LC100" s="27"/>
      <c r="LF100" s="27"/>
      <c r="LI100" s="27"/>
      <c r="LL100" s="27"/>
      <c r="LN100" s="28"/>
      <c r="LQ100" s="35"/>
      <c r="LS100" s="27" t="str">
        <f>IF(ISBLANK(LQ100),"","Personal")</f>
        <v/>
      </c>
      <c r="LU100" s="27"/>
      <c r="LX100" s="27"/>
      <c r="MA100" s="27"/>
      <c r="MD100" s="27"/>
      <c r="MG100" s="27"/>
      <c r="MI100" s="28"/>
      <c r="ML100" s="35"/>
      <c r="MN100" s="27" t="str">
        <f>IF(ISBLANK(ML100),"","Personal")</f>
        <v/>
      </c>
      <c r="MP100" s="27"/>
      <c r="MS100" s="27"/>
      <c r="MV100" s="27"/>
      <c r="MY100" s="27"/>
      <c r="NB100" s="27"/>
      <c r="ND100" s="28"/>
      <c r="NG100" s="35"/>
      <c r="NI100" s="27" t="str">
        <f>IF(ISBLANK(NG100),"","Personal")</f>
        <v/>
      </c>
      <c r="NK100" s="27"/>
      <c r="NN100" s="27"/>
      <c r="NQ100" s="27"/>
      <c r="NT100" s="27"/>
      <c r="NW100" s="27"/>
      <c r="NY100" s="28"/>
      <c r="OB100" s="35"/>
      <c r="OD100" s="27" t="str">
        <f>IF(ISBLANK(OB100),"","Personal")</f>
        <v/>
      </c>
      <c r="OF100" s="27"/>
      <c r="OI100" s="27"/>
      <c r="OL100" s="27"/>
      <c r="OO100" s="27"/>
      <c r="OR100" s="27"/>
      <c r="OT100" s="28"/>
      <c r="OW100" s="35"/>
      <c r="OZ100" s="27"/>
      <c r="PC100" s="27"/>
      <c r="PF100" s="27"/>
      <c r="PI100" s="27"/>
      <c r="PL100" s="27"/>
      <c r="PN100" s="28"/>
      <c r="PQ100" s="28"/>
      <c r="PR100" s="29"/>
      <c r="PS100" s="30" t="str">
        <f>IF(ISBLANK(PR100),"","Organizational")</f>
        <v/>
      </c>
      <c r="PU100" s="32"/>
      <c r="PV100" s="30" t="str">
        <f>IF(ISBLANK(PU100),"","Organizational")</f>
        <v/>
      </c>
      <c r="PX100" s="32"/>
      <c r="PY100" s="30" t="str">
        <f>IF(ISBLANK(PX100),"","Organizational")</f>
        <v/>
      </c>
      <c r="QA100" s="27" t="str">
        <f>IF(ISBLANK(PZ100),"",IF(ISBLANK(VLOOKUP(PZ100,role!A:E,2,FALSE)),"",VLOOKUP(PZ100,role!A:E,2,FALSE)))</f>
        <v/>
      </c>
      <c r="QB100" s="27" t="str">
        <f>IF(ISBLANK(PZ100),"",IF(ISBLANK(VLOOKUP(PZ100,role!A:E,3,FALSE)),"",VLOOKUP(PZ100,role!A:E,3,FALSE)))</f>
        <v/>
      </c>
      <c r="QC100" s="27" t="str">
        <f>IF(ISBLANK(PZ100),"",IF(ISBLANK(VLOOKUP(PZ100,role!A:E,4,FALSE)),"",VLOOKUP(PZ100,role!A:E,4,FALSE)))</f>
        <v/>
      </c>
      <c r="QD100" s="27" t="str">
        <f>IF(ISBLANK(PZ100),"",IF(ISBLANK(VLOOKUP(PZ100,role!A:E,5,FALSE)),"",VLOOKUP(PZ100,role!A:E,5,FALSE)))</f>
        <v/>
      </c>
      <c r="QE100" s="27" t="str">
        <f>IF(ISBLANK(PZ100),"",VLOOKUP(PZ100,role!A:F,6,FALSE))</f>
        <v/>
      </c>
      <c r="QF100" s="32"/>
      <c r="QG100" s="30" t="str">
        <f>IF(ISBLANK(QF100),"","Organizational")</f>
        <v/>
      </c>
      <c r="QI100" s="32"/>
      <c r="QJ100" s="30" t="str">
        <f>IF(ISBLANK(QI100),"","Organizational")</f>
        <v/>
      </c>
      <c r="QL100" s="28"/>
      <c r="QM100" s="32"/>
      <c r="QN100" s="30" t="str">
        <f>IF(ISBLANK(QM100),"","Organizational")</f>
        <v/>
      </c>
      <c r="QP100" s="32"/>
      <c r="QQ100" s="30" t="str">
        <f>IF(ISBLANK(QP100),"","Organizational")</f>
        <v/>
      </c>
      <c r="QS100" s="32"/>
      <c r="QT100" s="30" t="str">
        <f>IF(ISBLANK(QS100),"","Organizational")</f>
        <v/>
      </c>
      <c r="QV100" s="32"/>
      <c r="QW100" s="30" t="str">
        <f>IF(ISBLANK(QV100),"","Organizational")</f>
        <v/>
      </c>
      <c r="QY100" s="32"/>
      <c r="QZ100" s="30" t="str">
        <f>IF(ISBLANK(QY100),"","Organizational")</f>
        <v/>
      </c>
      <c r="RB100" s="28"/>
      <c r="RC100" s="29"/>
      <c r="RE100" s="27" t="str">
        <f t="shared" si="5"/>
        <v/>
      </c>
      <c r="RF100" s="35"/>
      <c r="RP100" s="28"/>
      <c r="RV100" s="28"/>
      <c r="SB100" s="28"/>
      <c r="SH100" s="28"/>
      <c r="SN100" s="28"/>
      <c r="ST100" s="31"/>
      <c r="SU100" s="50"/>
      <c r="SV100" s="50"/>
      <c r="SW100" s="52"/>
      <c r="SX100" s="50"/>
      <c r="SY100" s="50"/>
      <c r="SZ100" s="52"/>
      <c r="TA100" s="52"/>
      <c r="TB100" s="50"/>
      <c r="TC100" s="52"/>
      <c r="TD100" s="52"/>
      <c r="TE100" s="50"/>
      <c r="TF100" s="52"/>
      <c r="TG100" s="52"/>
      <c r="TH100" s="50"/>
      <c r="TI100" s="52"/>
      <c r="TJ100" s="33"/>
      <c r="TK100" s="29"/>
      <c r="TL100" s="32"/>
      <c r="TM100" s="30" t="str">
        <f t="shared" si="6"/>
        <v/>
      </c>
      <c r="TN100" s="27" t="str">
        <f t="shared" si="7"/>
        <v/>
      </c>
      <c r="TU100" s="27"/>
      <c r="TW100" s="27"/>
      <c r="TY100" s="27"/>
      <c r="UA100" s="27"/>
      <c r="UC100" s="27"/>
      <c r="UE100" s="27"/>
      <c r="UG100" s="33"/>
      <c r="UH100" s="27"/>
      <c r="UI100" s="27"/>
      <c r="UJ100" s="27"/>
      <c r="UK100" s="27"/>
      <c r="UL100" s="27"/>
      <c r="UM100" s="27"/>
      <c r="UN100" s="27"/>
      <c r="UO100" s="27"/>
      <c r="UP100" s="27"/>
    </row>
  </sheetData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document_type!$A$2:$A$41</xm:f>
          </x14:formula1>
          <xm:sqref>K4:K100</xm:sqref>
        </x14:dataValidation>
        <x14:dataValidation type="list" allowBlank="1" showInputMessage="1" showErrorMessage="1">
          <x14:formula1>
            <xm:f>discipline!$A$1:$A$89</xm:f>
          </x14:formula1>
          <xm:sqref>SO4:SS100</xm:sqref>
        </x14:dataValidation>
        <x14:dataValidation type="list" allowBlank="1" showInputMessage="1" showErrorMessage="1">
          <x14:formula1>
            <xm:f>role!$A$2:$A$22</xm:f>
          </x14:formula1>
          <xm:sqref>PT4:PT100</xm:sqref>
        </x14:dataValidation>
        <x14:dataValidation type="list" allowBlank="1" showInputMessage="1" showErrorMessage="1">
          <x14:formula1>
            <xm:f>related_id_type!$A$2:$A$20</xm:f>
          </x14:formula1>
          <xm:sqref>SY4:SY100 TB4:TB100 TE4:TE100 TH4:TH100 SV4:SV100</xm:sqref>
        </x14:dataValidation>
        <x14:dataValidation type="list" allowBlank="1" showInputMessage="1" showErrorMessage="1">
          <x14:formula1>
            <xm:f>related_id_relation!$A$2:$A$34</xm:f>
          </x14:formula1>
          <xm:sqref>SZ4:SZ100 TC4:TC100 TF4:TF100 SW4:SW100 TI4:TI100</xm:sqref>
        </x14:dataValidation>
        <x14:dataValidation type="list" allowBlank="1" showInputMessage="1" showErrorMessage="1">
          <x14:formula1>
            <xm:f>resource_type!$A$2:$A$16</xm:f>
          </x14:formula1>
          <xm:sqref>J4:J100</xm:sqref>
        </x14:dataValidation>
        <x14:dataValidation type="list" allowBlank="1" showInputMessage="1" showErrorMessage="1">
          <x14:formula1>
            <xm:f>role!$A2:$A22</xm:f>
          </x14:formula1>
          <xm:sqref>RA4:RA100 QU4:QU100 QO4:QO100 PW4:PW100 PZ4:PZ100 QH4:QH100 QK4:QK100 QR4:QR100 QX4:QX100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4.5" x14ac:dyDescent="0.35"/>
  <cols>
    <col min="1" max="1" width="29.1796875" bestFit="1" customWidth="1"/>
    <col min="2" max="3" width="15" customWidth="1"/>
    <col min="4" max="4" width="17.453125" bestFit="1" customWidth="1"/>
  </cols>
  <sheetData>
    <row r="1" spans="1:2" x14ac:dyDescent="0.35">
      <c r="A1" s="22" t="s">
        <v>136</v>
      </c>
      <c r="B1" s="22"/>
    </row>
    <row r="2" spans="1:2" x14ac:dyDescent="0.35">
      <c r="A2" t="s">
        <v>129</v>
      </c>
    </row>
    <row r="3" spans="1:2" x14ac:dyDescent="0.35">
      <c r="A3" t="s">
        <v>1022</v>
      </c>
    </row>
    <row r="4" spans="1:2" x14ac:dyDescent="0.35">
      <c r="A4" t="s">
        <v>1023</v>
      </c>
    </row>
    <row r="5" spans="1:2" x14ac:dyDescent="0.35">
      <c r="A5" t="s">
        <v>130</v>
      </c>
    </row>
    <row r="6" spans="1:2" x14ac:dyDescent="0.35">
      <c r="A6" t="s">
        <v>1024</v>
      </c>
    </row>
    <row r="7" spans="1:2" x14ac:dyDescent="0.35">
      <c r="A7" t="s">
        <v>131</v>
      </c>
    </row>
    <row r="8" spans="1:2" x14ac:dyDescent="0.35">
      <c r="A8" t="s">
        <v>1025</v>
      </c>
    </row>
    <row r="9" spans="1:2" x14ac:dyDescent="0.35">
      <c r="A9" t="s">
        <v>1026</v>
      </c>
    </row>
    <row r="10" spans="1:2" x14ac:dyDescent="0.35">
      <c r="A10" t="s">
        <v>132</v>
      </c>
    </row>
    <row r="11" spans="1:2" x14ac:dyDescent="0.35">
      <c r="A11" t="s">
        <v>1027</v>
      </c>
    </row>
    <row r="12" spans="1:2" x14ac:dyDescent="0.35">
      <c r="A12" t="s">
        <v>133</v>
      </c>
    </row>
    <row r="13" spans="1:2" x14ac:dyDescent="0.35">
      <c r="A13" t="s">
        <v>134</v>
      </c>
    </row>
    <row r="14" spans="1:2" x14ac:dyDescent="0.35">
      <c r="A14" t="s">
        <v>135</v>
      </c>
    </row>
    <row r="15" spans="1:2" x14ac:dyDescent="0.35">
      <c r="A15" t="s">
        <v>1028</v>
      </c>
    </row>
    <row r="16" spans="1:2" x14ac:dyDescent="0.35">
      <c r="A16" t="s">
        <v>1029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A37" sqref="A37"/>
    </sheetView>
  </sheetViews>
  <sheetFormatPr defaultRowHeight="14.5" x14ac:dyDescent="0.35"/>
  <cols>
    <col min="1" max="1" width="26.81640625" bestFit="1" customWidth="1"/>
  </cols>
  <sheetData>
    <row r="1" spans="1:3" x14ac:dyDescent="0.35">
      <c r="A1" s="22" t="s">
        <v>171</v>
      </c>
      <c r="C1" t="s">
        <v>175</v>
      </c>
    </row>
    <row r="2" spans="1:3" x14ac:dyDescent="0.35">
      <c r="A2" t="s">
        <v>137</v>
      </c>
    </row>
    <row r="3" spans="1:3" x14ac:dyDescent="0.35">
      <c r="A3" t="s">
        <v>138</v>
      </c>
    </row>
    <row r="4" spans="1:3" x14ac:dyDescent="0.35">
      <c r="A4" t="s">
        <v>139</v>
      </c>
    </row>
    <row r="5" spans="1:3" x14ac:dyDescent="0.35">
      <c r="A5" t="s">
        <v>140</v>
      </c>
    </row>
    <row r="6" spans="1:3" x14ac:dyDescent="0.35">
      <c r="A6" t="s">
        <v>141</v>
      </c>
    </row>
    <row r="7" spans="1:3" x14ac:dyDescent="0.35">
      <c r="A7" s="21" t="s">
        <v>173</v>
      </c>
    </row>
    <row r="8" spans="1:3" x14ac:dyDescent="0.35">
      <c r="A8" s="21" t="s">
        <v>174</v>
      </c>
    </row>
    <row r="9" spans="1:3" x14ac:dyDescent="0.35">
      <c r="A9" t="s">
        <v>142</v>
      </c>
    </row>
    <row r="10" spans="1:3" x14ac:dyDescent="0.35">
      <c r="A10" t="s">
        <v>143</v>
      </c>
    </row>
    <row r="11" spans="1:3" x14ac:dyDescent="0.35">
      <c r="A11" t="s">
        <v>144</v>
      </c>
    </row>
    <row r="12" spans="1:3" x14ac:dyDescent="0.35">
      <c r="A12" t="s">
        <v>145</v>
      </c>
    </row>
    <row r="13" spans="1:3" x14ac:dyDescent="0.35">
      <c r="A13" t="s">
        <v>146</v>
      </c>
    </row>
    <row r="14" spans="1:3" x14ac:dyDescent="0.35">
      <c r="A14" t="s">
        <v>147</v>
      </c>
    </row>
    <row r="15" spans="1:3" x14ac:dyDescent="0.35">
      <c r="A15" t="s">
        <v>148</v>
      </c>
    </row>
    <row r="16" spans="1:3" x14ac:dyDescent="0.35">
      <c r="A16" t="s">
        <v>149</v>
      </c>
    </row>
    <row r="17" spans="1:1" x14ac:dyDescent="0.35">
      <c r="A17" t="s">
        <v>150</v>
      </c>
    </row>
    <row r="18" spans="1:1" x14ac:dyDescent="0.35">
      <c r="A18" t="s">
        <v>151</v>
      </c>
    </row>
    <row r="19" spans="1:1" x14ac:dyDescent="0.35">
      <c r="A19" t="s">
        <v>152</v>
      </c>
    </row>
    <row r="20" spans="1:1" x14ac:dyDescent="0.35">
      <c r="A20" t="s">
        <v>153</v>
      </c>
    </row>
    <row r="21" spans="1:1" x14ac:dyDescent="0.35">
      <c r="A21" t="s">
        <v>154</v>
      </c>
    </row>
    <row r="22" spans="1:1" x14ac:dyDescent="0.35">
      <c r="A22" t="s">
        <v>155</v>
      </c>
    </row>
    <row r="23" spans="1:1" x14ac:dyDescent="0.35">
      <c r="A23" t="s">
        <v>156</v>
      </c>
    </row>
    <row r="24" spans="1:1" x14ac:dyDescent="0.35">
      <c r="A24" t="s">
        <v>157</v>
      </c>
    </row>
    <row r="25" spans="1:1" x14ac:dyDescent="0.35">
      <c r="A25" t="s">
        <v>158</v>
      </c>
    </row>
    <row r="26" spans="1:1" x14ac:dyDescent="0.35">
      <c r="A26" t="s">
        <v>159</v>
      </c>
    </row>
    <row r="27" spans="1:1" x14ac:dyDescent="0.35">
      <c r="A27" t="s">
        <v>160</v>
      </c>
    </row>
    <row r="28" spans="1:1" x14ac:dyDescent="0.35">
      <c r="A28" s="21" t="s">
        <v>172</v>
      </c>
    </row>
    <row r="29" spans="1:1" x14ac:dyDescent="0.35">
      <c r="A29" s="21" t="s">
        <v>469</v>
      </c>
    </row>
    <row r="30" spans="1:1" x14ac:dyDescent="0.35">
      <c r="A30" t="s">
        <v>161</v>
      </c>
    </row>
    <row r="31" spans="1:1" x14ac:dyDescent="0.35">
      <c r="A31" t="s">
        <v>162</v>
      </c>
    </row>
    <row r="32" spans="1:1" x14ac:dyDescent="0.35">
      <c r="A32" t="s">
        <v>163</v>
      </c>
    </row>
    <row r="33" spans="1:1" x14ac:dyDescent="0.35">
      <c r="A33" t="s">
        <v>164</v>
      </c>
    </row>
    <row r="34" spans="1:1" x14ac:dyDescent="0.35">
      <c r="A34" s="21" t="s">
        <v>307</v>
      </c>
    </row>
    <row r="35" spans="1:1" x14ac:dyDescent="0.35">
      <c r="A35" t="s">
        <v>165</v>
      </c>
    </row>
    <row r="36" spans="1:1" x14ac:dyDescent="0.35">
      <c r="A36" t="s">
        <v>166</v>
      </c>
    </row>
    <row r="37" spans="1:1" x14ac:dyDescent="0.35">
      <c r="A37" s="21" t="s">
        <v>679</v>
      </c>
    </row>
    <row r="38" spans="1:1" x14ac:dyDescent="0.35">
      <c r="A38" t="s">
        <v>167</v>
      </c>
    </row>
    <row r="39" spans="1:1" x14ac:dyDescent="0.35">
      <c r="A39" t="s">
        <v>168</v>
      </c>
    </row>
    <row r="40" spans="1:1" x14ac:dyDescent="0.35">
      <c r="A40" t="s">
        <v>169</v>
      </c>
    </row>
    <row r="41" spans="1:1" x14ac:dyDescent="0.35">
      <c r="A41" t="s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" zoomScaleNormal="100" workbookViewId="0">
      <selection activeCell="B22" sqref="B22"/>
    </sheetView>
  </sheetViews>
  <sheetFormatPr defaultRowHeight="14.5" x14ac:dyDescent="0.35"/>
  <cols>
    <col min="1" max="1" width="28.54296875" bestFit="1" customWidth="1"/>
    <col min="2" max="2" width="8.81640625" bestFit="1" customWidth="1"/>
    <col min="3" max="3" width="12.54296875" bestFit="1" customWidth="1"/>
    <col min="4" max="4" width="32" bestFit="1" customWidth="1"/>
    <col min="5" max="5" width="35.54296875" style="49" bestFit="1" customWidth="1"/>
    <col min="6" max="6" width="22.1796875" bestFit="1" customWidth="1"/>
  </cols>
  <sheetData>
    <row r="1" spans="1:6" x14ac:dyDescent="0.35">
      <c r="A1" s="22" t="s">
        <v>1038</v>
      </c>
      <c r="B1" s="22"/>
      <c r="C1" s="22"/>
      <c r="D1" s="22"/>
      <c r="E1" s="48"/>
      <c r="F1" s="53"/>
    </row>
    <row r="2" spans="1:6" x14ac:dyDescent="0.35">
      <c r="A2" s="47" t="s">
        <v>1030</v>
      </c>
      <c r="B2" s="22"/>
      <c r="C2" s="22"/>
      <c r="D2" s="22"/>
      <c r="E2" s="48"/>
    </row>
    <row r="3" spans="1:6" x14ac:dyDescent="0.35">
      <c r="A3" t="s">
        <v>806</v>
      </c>
      <c r="F3" s="54"/>
    </row>
    <row r="4" spans="1:6" x14ac:dyDescent="0.35">
      <c r="A4" t="s">
        <v>1031</v>
      </c>
    </row>
    <row r="5" spans="1:6" x14ac:dyDescent="0.35">
      <c r="A5" t="s">
        <v>807</v>
      </c>
      <c r="F5" s="54"/>
    </row>
    <row r="6" spans="1:6" x14ac:dyDescent="0.35">
      <c r="A6" t="s">
        <v>808</v>
      </c>
      <c r="F6" s="54"/>
    </row>
    <row r="7" spans="1:6" x14ac:dyDescent="0.35">
      <c r="A7" t="s">
        <v>809</v>
      </c>
      <c r="F7" s="54"/>
    </row>
    <row r="8" spans="1:6" x14ac:dyDescent="0.35">
      <c r="A8" t="s">
        <v>810</v>
      </c>
      <c r="F8" s="54"/>
    </row>
    <row r="9" spans="1:6" x14ac:dyDescent="0.35">
      <c r="A9" t="s">
        <v>811</v>
      </c>
      <c r="F9" s="54"/>
    </row>
    <row r="10" spans="1:6" x14ac:dyDescent="0.35">
      <c r="A10" t="s">
        <v>812</v>
      </c>
      <c r="F10" s="54"/>
    </row>
    <row r="11" spans="1:6" x14ac:dyDescent="0.35">
      <c r="A11" t="s">
        <v>1032</v>
      </c>
      <c r="F11" s="54"/>
    </row>
    <row r="12" spans="1:6" x14ac:dyDescent="0.35">
      <c r="A12" t="s">
        <v>813</v>
      </c>
      <c r="F12" s="54"/>
    </row>
    <row r="13" spans="1:6" x14ac:dyDescent="0.35">
      <c r="A13" t="s">
        <v>1033</v>
      </c>
      <c r="F13" s="54"/>
    </row>
    <row r="14" spans="1:6" x14ac:dyDescent="0.35">
      <c r="A14" t="s">
        <v>1034</v>
      </c>
      <c r="F14" s="54"/>
    </row>
    <row r="15" spans="1:6" x14ac:dyDescent="0.35">
      <c r="A15" t="s">
        <v>814</v>
      </c>
      <c r="F15" s="54"/>
    </row>
    <row r="16" spans="1:6" x14ac:dyDescent="0.35">
      <c r="A16" t="s">
        <v>815</v>
      </c>
    </row>
    <row r="17" spans="1:6" x14ac:dyDescent="0.35">
      <c r="A17" t="s">
        <v>1035</v>
      </c>
      <c r="F17" s="54"/>
    </row>
    <row r="18" spans="1:6" x14ac:dyDescent="0.35">
      <c r="A18" t="s">
        <v>816</v>
      </c>
    </row>
    <row r="19" spans="1:6" x14ac:dyDescent="0.35">
      <c r="A19" t="s">
        <v>817</v>
      </c>
    </row>
    <row r="20" spans="1:6" x14ac:dyDescent="0.35">
      <c r="A20" t="s">
        <v>1036</v>
      </c>
      <c r="F20" s="54"/>
    </row>
    <row r="21" spans="1:6" x14ac:dyDescent="0.35">
      <c r="A21" t="s">
        <v>1037</v>
      </c>
      <c r="F21" s="54"/>
    </row>
    <row r="22" spans="1:6" x14ac:dyDescent="0.35">
      <c r="A22" t="s">
        <v>818</v>
      </c>
    </row>
    <row r="24" spans="1:6" x14ac:dyDescent="0.35">
      <c r="F24" s="54"/>
    </row>
    <row r="25" spans="1:6" x14ac:dyDescent="0.35">
      <c r="F25" s="54"/>
    </row>
    <row r="26" spans="1:6" x14ac:dyDescent="0.35">
      <c r="F26" s="54"/>
    </row>
    <row r="27" spans="1:6" x14ac:dyDescent="0.35">
      <c r="F27" s="54"/>
    </row>
    <row r="29" spans="1:6" x14ac:dyDescent="0.35">
      <c r="F29" s="54"/>
    </row>
    <row r="30" spans="1:6" x14ac:dyDescent="0.35">
      <c r="F30" s="54"/>
    </row>
    <row r="31" spans="1:6" x14ac:dyDescent="0.35">
      <c r="F31" s="54"/>
    </row>
    <row r="32" spans="1:6" x14ac:dyDescent="0.35">
      <c r="E32"/>
    </row>
    <row r="33" spans="6:6" x14ac:dyDescent="0.35">
      <c r="F33" s="54"/>
    </row>
    <row r="34" spans="6:6" x14ac:dyDescent="0.35">
      <c r="F34" s="54"/>
    </row>
    <row r="35" spans="6:6" x14ac:dyDescent="0.35">
      <c r="F35" s="54"/>
    </row>
    <row r="36" spans="6:6" x14ac:dyDescent="0.35">
      <c r="F36" s="54"/>
    </row>
    <row r="37" spans="6:6" x14ac:dyDescent="0.35">
      <c r="F37" s="54"/>
    </row>
    <row r="38" spans="6:6" x14ac:dyDescent="0.35">
      <c r="F38" s="54"/>
    </row>
    <row r="39" spans="6:6" x14ac:dyDescent="0.35">
      <c r="F39" s="54"/>
    </row>
    <row r="41" spans="6:6" x14ac:dyDescent="0.35">
      <c r="F41" s="54"/>
    </row>
    <row r="42" spans="6:6" x14ac:dyDescent="0.35">
      <c r="F42" s="54"/>
    </row>
    <row r="44" spans="6:6" x14ac:dyDescent="0.35">
      <c r="F44" s="54"/>
    </row>
    <row r="45" spans="6:6" x14ac:dyDescent="0.35">
      <c r="F45" s="54"/>
    </row>
    <row r="49" spans="6:6" x14ac:dyDescent="0.35">
      <c r="F49" s="54"/>
    </row>
    <row r="51" spans="6:6" x14ac:dyDescent="0.35">
      <c r="F51" s="54"/>
    </row>
    <row r="52" spans="6:6" x14ac:dyDescent="0.35">
      <c r="F52" s="54"/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"/>
  <sheetViews>
    <sheetView topLeftCell="A71" workbookViewId="0"/>
  </sheetViews>
  <sheetFormatPr defaultRowHeight="14.5" x14ac:dyDescent="0.35"/>
  <cols>
    <col min="1" max="1" width="29.26953125" bestFit="1" customWidth="1"/>
  </cols>
  <sheetData>
    <row r="1" spans="1:1" x14ac:dyDescent="0.35">
      <c r="A1" t="s">
        <v>176</v>
      </c>
    </row>
    <row r="2" spans="1:1" x14ac:dyDescent="0.35">
      <c r="A2" t="s">
        <v>177</v>
      </c>
    </row>
    <row r="3" spans="1:1" x14ac:dyDescent="0.35">
      <c r="A3" t="s">
        <v>178</v>
      </c>
    </row>
    <row r="4" spans="1:1" x14ac:dyDescent="0.35">
      <c r="A4" t="s">
        <v>179</v>
      </c>
    </row>
    <row r="5" spans="1:1" x14ac:dyDescent="0.35">
      <c r="A5" t="s">
        <v>180</v>
      </c>
    </row>
    <row r="6" spans="1:1" x14ac:dyDescent="0.35">
      <c r="A6" t="s">
        <v>181</v>
      </c>
    </row>
    <row r="7" spans="1:1" x14ac:dyDescent="0.35">
      <c r="A7" t="s">
        <v>182</v>
      </c>
    </row>
    <row r="8" spans="1:1" x14ac:dyDescent="0.35">
      <c r="A8" t="s">
        <v>183</v>
      </c>
    </row>
    <row r="9" spans="1:1" x14ac:dyDescent="0.35">
      <c r="A9" t="s">
        <v>184</v>
      </c>
    </row>
    <row r="10" spans="1:1" x14ac:dyDescent="0.35">
      <c r="A10" t="s">
        <v>185</v>
      </c>
    </row>
    <row r="11" spans="1:1" x14ac:dyDescent="0.35">
      <c r="A11" t="s">
        <v>186</v>
      </c>
    </row>
    <row r="12" spans="1:1" x14ac:dyDescent="0.35">
      <c r="A12" t="s">
        <v>187</v>
      </c>
    </row>
    <row r="13" spans="1:1" x14ac:dyDescent="0.35">
      <c r="A13" t="s">
        <v>188</v>
      </c>
    </row>
    <row r="14" spans="1:1" x14ac:dyDescent="0.35">
      <c r="A14" t="s">
        <v>189</v>
      </c>
    </row>
    <row r="15" spans="1:1" x14ac:dyDescent="0.35">
      <c r="A15" t="s">
        <v>190</v>
      </c>
    </row>
    <row r="16" spans="1:1" x14ac:dyDescent="0.35">
      <c r="A16" t="s">
        <v>191</v>
      </c>
    </row>
    <row r="17" spans="1:1" x14ac:dyDescent="0.35">
      <c r="A17" t="s">
        <v>192</v>
      </c>
    </row>
    <row r="18" spans="1:1" x14ac:dyDescent="0.35">
      <c r="A18" t="s">
        <v>193</v>
      </c>
    </row>
    <row r="19" spans="1:1" x14ac:dyDescent="0.35">
      <c r="A19" t="s">
        <v>194</v>
      </c>
    </row>
    <row r="20" spans="1:1" x14ac:dyDescent="0.35">
      <c r="A20" t="s">
        <v>195</v>
      </c>
    </row>
    <row r="21" spans="1:1" x14ac:dyDescent="0.35">
      <c r="A21" t="s">
        <v>196</v>
      </c>
    </row>
    <row r="22" spans="1:1" x14ac:dyDescent="0.35">
      <c r="A22" t="s">
        <v>197</v>
      </c>
    </row>
    <row r="23" spans="1:1" x14ac:dyDescent="0.35">
      <c r="A23" t="s">
        <v>198</v>
      </c>
    </row>
    <row r="24" spans="1:1" x14ac:dyDescent="0.35">
      <c r="A24" t="s">
        <v>199</v>
      </c>
    </row>
    <row r="25" spans="1:1" x14ac:dyDescent="0.35">
      <c r="A25" t="s">
        <v>200</v>
      </c>
    </row>
    <row r="26" spans="1:1" x14ac:dyDescent="0.35">
      <c r="A26" t="s">
        <v>201</v>
      </c>
    </row>
    <row r="27" spans="1:1" x14ac:dyDescent="0.35">
      <c r="A27" t="s">
        <v>202</v>
      </c>
    </row>
    <row r="28" spans="1:1" x14ac:dyDescent="0.35">
      <c r="A28" t="s">
        <v>203</v>
      </c>
    </row>
    <row r="29" spans="1:1" x14ac:dyDescent="0.35">
      <c r="A29" t="s">
        <v>204</v>
      </c>
    </row>
    <row r="30" spans="1:1" x14ac:dyDescent="0.35">
      <c r="A30" t="s">
        <v>205</v>
      </c>
    </row>
    <row r="31" spans="1:1" x14ac:dyDescent="0.35">
      <c r="A31" t="s">
        <v>206</v>
      </c>
    </row>
    <row r="32" spans="1:1" x14ac:dyDescent="0.35">
      <c r="A32" t="s">
        <v>207</v>
      </c>
    </row>
    <row r="33" spans="1:1" x14ac:dyDescent="0.35">
      <c r="A33" t="s">
        <v>208</v>
      </c>
    </row>
    <row r="34" spans="1:1" x14ac:dyDescent="0.35">
      <c r="A34" t="s">
        <v>209</v>
      </c>
    </row>
    <row r="35" spans="1:1" x14ac:dyDescent="0.35">
      <c r="A35" t="s">
        <v>210</v>
      </c>
    </row>
    <row r="36" spans="1:1" x14ac:dyDescent="0.35">
      <c r="A36" t="s">
        <v>211</v>
      </c>
    </row>
    <row r="37" spans="1:1" x14ac:dyDescent="0.35">
      <c r="A37" t="s">
        <v>212</v>
      </c>
    </row>
    <row r="38" spans="1:1" x14ac:dyDescent="0.35">
      <c r="A38" t="s">
        <v>213</v>
      </c>
    </row>
    <row r="39" spans="1:1" x14ac:dyDescent="0.35">
      <c r="A39" t="s">
        <v>214</v>
      </c>
    </row>
    <row r="40" spans="1:1" x14ac:dyDescent="0.35">
      <c r="A40" t="s">
        <v>215</v>
      </c>
    </row>
    <row r="41" spans="1:1" x14ac:dyDescent="0.35">
      <c r="A41" t="s">
        <v>216</v>
      </c>
    </row>
    <row r="42" spans="1:1" x14ac:dyDescent="0.35">
      <c r="A42" t="s">
        <v>217</v>
      </c>
    </row>
    <row r="43" spans="1:1" x14ac:dyDescent="0.35">
      <c r="A43" t="s">
        <v>218</v>
      </c>
    </row>
    <row r="44" spans="1:1" x14ac:dyDescent="0.35">
      <c r="A44" t="s">
        <v>219</v>
      </c>
    </row>
    <row r="45" spans="1:1" x14ac:dyDescent="0.35">
      <c r="A45" t="s">
        <v>220</v>
      </c>
    </row>
    <row r="46" spans="1:1" x14ac:dyDescent="0.35">
      <c r="A46" t="s">
        <v>221</v>
      </c>
    </row>
    <row r="47" spans="1:1" x14ac:dyDescent="0.35">
      <c r="A47" t="s">
        <v>222</v>
      </c>
    </row>
    <row r="48" spans="1:1" x14ac:dyDescent="0.35">
      <c r="A48" t="s">
        <v>223</v>
      </c>
    </row>
    <row r="49" spans="1:1" x14ac:dyDescent="0.35">
      <c r="A49" t="s">
        <v>224</v>
      </c>
    </row>
    <row r="50" spans="1:1" x14ac:dyDescent="0.35">
      <c r="A50" t="s">
        <v>225</v>
      </c>
    </row>
    <row r="51" spans="1:1" x14ac:dyDescent="0.35">
      <c r="A51" t="s">
        <v>226</v>
      </c>
    </row>
    <row r="52" spans="1:1" x14ac:dyDescent="0.35">
      <c r="A52" t="s">
        <v>227</v>
      </c>
    </row>
    <row r="53" spans="1:1" x14ac:dyDescent="0.35">
      <c r="A53" t="s">
        <v>228</v>
      </c>
    </row>
    <row r="54" spans="1:1" x14ac:dyDescent="0.35">
      <c r="A54" t="s">
        <v>229</v>
      </c>
    </row>
    <row r="55" spans="1:1" x14ac:dyDescent="0.35">
      <c r="A55" t="s">
        <v>230</v>
      </c>
    </row>
    <row r="56" spans="1:1" x14ac:dyDescent="0.35">
      <c r="A56" t="s">
        <v>231</v>
      </c>
    </row>
    <row r="57" spans="1:1" x14ac:dyDescent="0.35">
      <c r="A57" t="s">
        <v>232</v>
      </c>
    </row>
    <row r="58" spans="1:1" x14ac:dyDescent="0.35">
      <c r="A58" t="s">
        <v>233</v>
      </c>
    </row>
    <row r="59" spans="1:1" x14ac:dyDescent="0.35">
      <c r="A59" t="s">
        <v>234</v>
      </c>
    </row>
    <row r="60" spans="1:1" x14ac:dyDescent="0.35">
      <c r="A60" t="s">
        <v>235</v>
      </c>
    </row>
    <row r="61" spans="1:1" x14ac:dyDescent="0.35">
      <c r="A61" t="s">
        <v>236</v>
      </c>
    </row>
    <row r="62" spans="1:1" x14ac:dyDescent="0.35">
      <c r="A62" t="s">
        <v>237</v>
      </c>
    </row>
    <row r="63" spans="1:1" x14ac:dyDescent="0.35">
      <c r="A63" t="s">
        <v>238</v>
      </c>
    </row>
    <row r="64" spans="1:1" x14ac:dyDescent="0.35">
      <c r="A64" t="s">
        <v>239</v>
      </c>
    </row>
    <row r="65" spans="1:1" x14ac:dyDescent="0.35">
      <c r="A65" t="s">
        <v>240</v>
      </c>
    </row>
    <row r="66" spans="1:1" x14ac:dyDescent="0.35">
      <c r="A66" t="s">
        <v>241</v>
      </c>
    </row>
    <row r="67" spans="1:1" x14ac:dyDescent="0.35">
      <c r="A67" t="s">
        <v>242</v>
      </c>
    </row>
    <row r="68" spans="1:1" x14ac:dyDescent="0.35">
      <c r="A68" t="s">
        <v>243</v>
      </c>
    </row>
    <row r="69" spans="1:1" x14ac:dyDescent="0.35">
      <c r="A69" t="s">
        <v>244</v>
      </c>
    </row>
    <row r="70" spans="1:1" x14ac:dyDescent="0.35">
      <c r="A70" t="s">
        <v>245</v>
      </c>
    </row>
    <row r="71" spans="1:1" x14ac:dyDescent="0.35">
      <c r="A71" t="s">
        <v>246</v>
      </c>
    </row>
    <row r="72" spans="1:1" x14ac:dyDescent="0.35">
      <c r="A72" t="s">
        <v>247</v>
      </c>
    </row>
    <row r="73" spans="1:1" x14ac:dyDescent="0.35">
      <c r="A73" t="s">
        <v>248</v>
      </c>
    </row>
    <row r="74" spans="1:1" x14ac:dyDescent="0.35">
      <c r="A74" t="s">
        <v>249</v>
      </c>
    </row>
    <row r="75" spans="1:1" x14ac:dyDescent="0.35">
      <c r="A75" t="s">
        <v>250</v>
      </c>
    </row>
    <row r="76" spans="1:1" x14ac:dyDescent="0.35">
      <c r="A76" t="s">
        <v>251</v>
      </c>
    </row>
    <row r="77" spans="1:1" x14ac:dyDescent="0.35">
      <c r="A77" t="s">
        <v>252</v>
      </c>
    </row>
    <row r="78" spans="1:1" x14ac:dyDescent="0.35">
      <c r="A78" t="s">
        <v>253</v>
      </c>
    </row>
    <row r="79" spans="1:1" x14ac:dyDescent="0.35">
      <c r="A79" t="s">
        <v>254</v>
      </c>
    </row>
    <row r="80" spans="1:1" x14ac:dyDescent="0.35">
      <c r="A80" t="s">
        <v>255</v>
      </c>
    </row>
    <row r="81" spans="1:1" x14ac:dyDescent="0.35">
      <c r="A81" t="s">
        <v>256</v>
      </c>
    </row>
    <row r="82" spans="1:1" x14ac:dyDescent="0.35">
      <c r="A82" t="s">
        <v>257</v>
      </c>
    </row>
    <row r="83" spans="1:1" x14ac:dyDescent="0.35">
      <c r="A83" t="s">
        <v>258</v>
      </c>
    </row>
    <row r="84" spans="1:1" x14ac:dyDescent="0.35">
      <c r="A84" t="s">
        <v>259</v>
      </c>
    </row>
    <row r="85" spans="1:1" x14ac:dyDescent="0.35">
      <c r="A85" t="s">
        <v>260</v>
      </c>
    </row>
    <row r="86" spans="1:1" x14ac:dyDescent="0.35">
      <c r="A86" t="s">
        <v>261</v>
      </c>
    </row>
    <row r="87" spans="1:1" x14ac:dyDescent="0.35">
      <c r="A87" t="s">
        <v>262</v>
      </c>
    </row>
    <row r="88" spans="1:1" x14ac:dyDescent="0.35">
      <c r="A88" t="s">
        <v>263</v>
      </c>
    </row>
    <row r="89" spans="1:1" x14ac:dyDescent="0.35">
      <c r="A89" t="s">
        <v>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4.5" x14ac:dyDescent="0.35"/>
  <cols>
    <col min="1" max="1" width="26.7265625" bestFit="1" customWidth="1"/>
    <col min="2" max="2" width="18.36328125" bestFit="1" customWidth="1"/>
  </cols>
  <sheetData>
    <row r="1" spans="1:2" x14ac:dyDescent="0.35">
      <c r="A1" s="22" t="s">
        <v>783</v>
      </c>
      <c r="B1" s="22"/>
    </row>
    <row r="2" spans="1:2" x14ac:dyDescent="0.35">
      <c r="A2" t="s">
        <v>731</v>
      </c>
    </row>
    <row r="3" spans="1:2" x14ac:dyDescent="0.35">
      <c r="A3" t="s">
        <v>732</v>
      </c>
    </row>
    <row r="4" spans="1:2" x14ac:dyDescent="0.35">
      <c r="A4" t="s">
        <v>733</v>
      </c>
    </row>
    <row r="5" spans="1:2" x14ac:dyDescent="0.35">
      <c r="A5" t="s">
        <v>734</v>
      </c>
    </row>
    <row r="6" spans="1:2" x14ac:dyDescent="0.35">
      <c r="A6" t="s">
        <v>735</v>
      </c>
    </row>
    <row r="7" spans="1:2" x14ac:dyDescent="0.35">
      <c r="A7" t="s">
        <v>736</v>
      </c>
    </row>
    <row r="8" spans="1:2" x14ac:dyDescent="0.35">
      <c r="A8" t="s">
        <v>737</v>
      </c>
    </row>
    <row r="9" spans="1:2" x14ac:dyDescent="0.35">
      <c r="A9" t="s">
        <v>738</v>
      </c>
    </row>
    <row r="10" spans="1:2" x14ac:dyDescent="0.35">
      <c r="A10" t="s">
        <v>739</v>
      </c>
    </row>
    <row r="11" spans="1:2" x14ac:dyDescent="0.35">
      <c r="A11" t="s">
        <v>740</v>
      </c>
    </row>
    <row r="12" spans="1:2" x14ac:dyDescent="0.35">
      <c r="A12" t="s">
        <v>741</v>
      </c>
    </row>
    <row r="13" spans="1:2" x14ac:dyDescent="0.35">
      <c r="A13" t="s">
        <v>742</v>
      </c>
    </row>
    <row r="14" spans="1:2" x14ac:dyDescent="0.35">
      <c r="A14" t="s">
        <v>743</v>
      </c>
    </row>
    <row r="15" spans="1:2" x14ac:dyDescent="0.35">
      <c r="A15" t="s">
        <v>744</v>
      </c>
    </row>
    <row r="16" spans="1:2" x14ac:dyDescent="0.35">
      <c r="A16" t="s">
        <v>745</v>
      </c>
    </row>
    <row r="17" spans="1:1" x14ac:dyDescent="0.35">
      <c r="A17" t="s">
        <v>746</v>
      </c>
    </row>
    <row r="18" spans="1:1" x14ac:dyDescent="0.35">
      <c r="A18" t="s">
        <v>747</v>
      </c>
    </row>
    <row r="19" spans="1:1" x14ac:dyDescent="0.35">
      <c r="A19" t="s">
        <v>748</v>
      </c>
    </row>
    <row r="20" spans="1:1" x14ac:dyDescent="0.35">
      <c r="A20" t="s">
        <v>749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4" workbookViewId="0">
      <selection activeCell="B14" sqref="B1:B1048576"/>
    </sheetView>
  </sheetViews>
  <sheetFormatPr defaultRowHeight="14.5" x14ac:dyDescent="0.35"/>
  <cols>
    <col min="1" max="1" width="19.08984375" bestFit="1" customWidth="1"/>
    <col min="2" max="2" width="20.54296875" bestFit="1" customWidth="1"/>
  </cols>
  <sheetData>
    <row r="1" spans="1:2" x14ac:dyDescent="0.35">
      <c r="A1" s="22" t="s">
        <v>784</v>
      </c>
      <c r="B1" s="22"/>
    </row>
    <row r="2" spans="1:2" x14ac:dyDescent="0.35">
      <c r="A2" t="s">
        <v>750</v>
      </c>
    </row>
    <row r="3" spans="1:2" x14ac:dyDescent="0.35">
      <c r="A3" t="s">
        <v>751</v>
      </c>
    </row>
    <row r="4" spans="1:2" x14ac:dyDescent="0.35">
      <c r="A4" t="s">
        <v>752</v>
      </c>
    </row>
    <row r="5" spans="1:2" x14ac:dyDescent="0.35">
      <c r="A5" t="s">
        <v>753</v>
      </c>
    </row>
    <row r="6" spans="1:2" x14ac:dyDescent="0.35">
      <c r="A6" t="s">
        <v>754</v>
      </c>
    </row>
    <row r="7" spans="1:2" x14ac:dyDescent="0.35">
      <c r="A7" t="s">
        <v>755</v>
      </c>
    </row>
    <row r="8" spans="1:2" x14ac:dyDescent="0.35">
      <c r="A8" t="s">
        <v>756</v>
      </c>
    </row>
    <row r="9" spans="1:2" x14ac:dyDescent="0.35">
      <c r="A9" t="s">
        <v>757</v>
      </c>
    </row>
    <row r="10" spans="1:2" x14ac:dyDescent="0.35">
      <c r="A10" t="s">
        <v>758</v>
      </c>
    </row>
    <row r="11" spans="1:2" x14ac:dyDescent="0.35">
      <c r="A11" t="s">
        <v>759</v>
      </c>
    </row>
    <row r="12" spans="1:2" x14ac:dyDescent="0.35">
      <c r="A12" t="s">
        <v>760</v>
      </c>
    </row>
    <row r="13" spans="1:2" x14ac:dyDescent="0.35">
      <c r="A13" t="s">
        <v>761</v>
      </c>
    </row>
    <row r="14" spans="1:2" x14ac:dyDescent="0.35">
      <c r="A14" t="s">
        <v>762</v>
      </c>
    </row>
    <row r="15" spans="1:2" x14ac:dyDescent="0.35">
      <c r="A15" t="s">
        <v>763</v>
      </c>
    </row>
    <row r="16" spans="1:2" x14ac:dyDescent="0.35">
      <c r="A16" t="s">
        <v>764</v>
      </c>
    </row>
    <row r="17" spans="1:1" x14ac:dyDescent="0.35">
      <c r="A17" t="s">
        <v>765</v>
      </c>
    </row>
    <row r="18" spans="1:1" x14ac:dyDescent="0.35">
      <c r="A18" t="s">
        <v>766</v>
      </c>
    </row>
    <row r="19" spans="1:1" x14ac:dyDescent="0.35">
      <c r="A19" t="s">
        <v>767</v>
      </c>
    </row>
    <row r="20" spans="1:1" x14ac:dyDescent="0.35">
      <c r="A20" t="s">
        <v>768</v>
      </c>
    </row>
    <row r="21" spans="1:1" x14ac:dyDescent="0.35">
      <c r="A21" t="s">
        <v>769</v>
      </c>
    </row>
    <row r="22" spans="1:1" x14ac:dyDescent="0.35">
      <c r="A22" t="s">
        <v>770</v>
      </c>
    </row>
    <row r="23" spans="1:1" x14ac:dyDescent="0.35">
      <c r="A23" t="s">
        <v>771</v>
      </c>
    </row>
    <row r="24" spans="1:1" x14ac:dyDescent="0.35">
      <c r="A24" t="s">
        <v>772</v>
      </c>
    </row>
    <row r="25" spans="1:1" x14ac:dyDescent="0.35">
      <c r="A25" t="s">
        <v>773</v>
      </c>
    </row>
    <row r="26" spans="1:1" x14ac:dyDescent="0.35">
      <c r="A26" t="s">
        <v>774</v>
      </c>
    </row>
    <row r="27" spans="1:1" x14ac:dyDescent="0.35">
      <c r="A27" t="s">
        <v>775</v>
      </c>
    </row>
    <row r="28" spans="1:1" x14ac:dyDescent="0.35">
      <c r="A28" t="s">
        <v>776</v>
      </c>
    </row>
    <row r="29" spans="1:1" x14ac:dyDescent="0.35">
      <c r="A29" t="s">
        <v>777</v>
      </c>
    </row>
    <row r="30" spans="1:1" x14ac:dyDescent="0.35">
      <c r="A30" t="s">
        <v>778</v>
      </c>
    </row>
    <row r="31" spans="1:1" x14ac:dyDescent="0.35">
      <c r="A31" t="s">
        <v>779</v>
      </c>
    </row>
    <row r="32" spans="1:1" x14ac:dyDescent="0.35">
      <c r="A32" t="s">
        <v>780</v>
      </c>
    </row>
    <row r="33" spans="1:1" x14ac:dyDescent="0.35">
      <c r="A33" t="s">
        <v>781</v>
      </c>
    </row>
    <row r="34" spans="1:1" x14ac:dyDescent="0.35">
      <c r="A34" t="s">
        <v>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resource_type</vt:lpstr>
      <vt:lpstr>document_type</vt:lpstr>
      <vt:lpstr>role</vt:lpstr>
      <vt:lpstr>discipline</vt:lpstr>
      <vt:lpstr>related_id_type</vt:lpstr>
      <vt:lpstr>related_id_relation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Arcadia Falcone</dc:creator>
  <cp:lastModifiedBy>Arcadia Falcone</cp:lastModifiedBy>
  <dcterms:created xsi:type="dcterms:W3CDTF">2018-09-12T20:29:33Z</dcterms:created>
  <dcterms:modified xsi:type="dcterms:W3CDTF">2020-04-15T18:36:43Z</dcterms:modified>
</cp:coreProperties>
</file>