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wuac-my.sharepoint.com/personal/45427429_mynwu_ac_za/Documents/Bsc IT Y2/Sem2/CMPG222/Assignment 2/"/>
    </mc:Choice>
  </mc:AlternateContent>
  <xr:revisionPtr revIDLastSave="213" documentId="8_{5CD63D45-4483-4AF9-93C0-76D31D40CF57}" xr6:coauthVersionLast="47" xr6:coauthVersionMax="47" xr10:uidLastSave="{579DFDC1-F92B-4BD9-B46D-77233F0249EB}"/>
  <bookViews>
    <workbookView xWindow="11424" yWindow="0" windowWidth="11712" windowHeight="13056" xr2:uid="{6EE6A774-D4C0-4649-8D5E-1A63524C2944}"/>
  </bookViews>
  <sheets>
    <sheet name="Question 17" sheetId="1" r:id="rId1"/>
    <sheet name="Question 19" sheetId="2" r:id="rId2"/>
    <sheet name="Question 28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2" l="1"/>
  <c r="B32" i="3"/>
  <c r="B72" i="2"/>
  <c r="B68" i="2"/>
  <c r="B67" i="2"/>
  <c r="B63" i="2"/>
  <c r="B59" i="2"/>
  <c r="B6" i="1"/>
</calcChain>
</file>

<file path=xl/sharedStrings.xml><?xml version="1.0" encoding="utf-8"?>
<sst xmlns="http://schemas.openxmlformats.org/spreadsheetml/2006/main" count="103" uniqueCount="82">
  <si>
    <t>Question 19 ( a )</t>
  </si>
  <si>
    <t>Question 19 ( b )</t>
  </si>
  <si>
    <t>Question 19 ( c )</t>
  </si>
  <si>
    <t>Question 19 ( d )</t>
  </si>
  <si>
    <t>Question 19 ( e )</t>
  </si>
  <si>
    <t>Question 28 ( a )</t>
  </si>
  <si>
    <t>Question 28 ( b )</t>
  </si>
  <si>
    <t>City</t>
  </si>
  <si>
    <t>Time (minutes)</t>
  </si>
  <si>
    <t>Albuquerque</t>
  </si>
  <si>
    <t>Atlanta</t>
  </si>
  <si>
    <t>Austin</t>
  </si>
  <si>
    <t>Baltimore</t>
  </si>
  <si>
    <t>Boston</t>
  </si>
  <si>
    <t>Charlotte</t>
  </si>
  <si>
    <t>Chicago</t>
  </si>
  <si>
    <t>Cincinnati</t>
  </si>
  <si>
    <t>Cleveland</t>
  </si>
  <si>
    <t>Columbus</t>
  </si>
  <si>
    <t>Dallas</t>
  </si>
  <si>
    <t>Denver</t>
  </si>
  <si>
    <t>Detroit</t>
  </si>
  <si>
    <t>El Paso</t>
  </si>
  <si>
    <t>Fresno</t>
  </si>
  <si>
    <t>Indianapolis</t>
  </si>
  <si>
    <t>Jacksonville</t>
  </si>
  <si>
    <t>Kansas City</t>
  </si>
  <si>
    <t>Las Vegas</t>
  </si>
  <si>
    <t>Little Rock</t>
  </si>
  <si>
    <t>Los Angeles</t>
  </si>
  <si>
    <t>Louisville</t>
  </si>
  <si>
    <t>Memphis</t>
  </si>
  <si>
    <t>Miami</t>
  </si>
  <si>
    <t>Milwaukee</t>
  </si>
  <si>
    <t>Minneapolis</t>
  </si>
  <si>
    <t>Nashville</t>
  </si>
  <si>
    <t>New Orleans</t>
  </si>
  <si>
    <t>New York</t>
  </si>
  <si>
    <t>Oklahoma City</t>
  </si>
  <si>
    <t>Orlando</t>
  </si>
  <si>
    <t xml:space="preserve">Philadelphia </t>
  </si>
  <si>
    <t>Phoenix</t>
  </si>
  <si>
    <t>Pittsburgh</t>
  </si>
  <si>
    <t>Portland</t>
  </si>
  <si>
    <t>Providence</t>
  </si>
  <si>
    <t>Richmond</t>
  </si>
  <si>
    <t>Sacramento</t>
  </si>
  <si>
    <t>Salt Lake City</t>
  </si>
  <si>
    <t>San Antonio</t>
  </si>
  <si>
    <t>San Diego</t>
  </si>
  <si>
    <t>San Francisco</t>
  </si>
  <si>
    <t>San Jose</t>
  </si>
  <si>
    <t>Seattle</t>
  </si>
  <si>
    <t>St. Louis</t>
  </si>
  <si>
    <t>Tucson</t>
  </si>
  <si>
    <t>Tulsa</t>
  </si>
  <si>
    <t>Washington, D.C.</t>
  </si>
  <si>
    <t>Metro Area</t>
  </si>
  <si>
    <t>Jobless Rate (%)</t>
  </si>
  <si>
    <t>Delinquent Loans (%)</t>
  </si>
  <si>
    <t>Houston</t>
  </si>
  <si>
    <t>Orange County</t>
  </si>
  <si>
    <t>Philadelphia</t>
  </si>
  <si>
    <t>Raleigh</t>
  </si>
  <si>
    <t>San  Diego</t>
  </si>
  <si>
    <t>Tampa</t>
  </si>
  <si>
    <t xml:space="preserve">Question 17 </t>
  </si>
  <si>
    <t xml:space="preserve">Beginning Value </t>
  </si>
  <si>
    <t xml:space="preserve">Ending Value </t>
  </si>
  <si>
    <t xml:space="preserve">Amount Of Years </t>
  </si>
  <si>
    <t>Mean Annual Growth Rate:</t>
  </si>
  <si>
    <t>Mean:</t>
  </si>
  <si>
    <t>Median</t>
  </si>
  <si>
    <t>Mode:</t>
  </si>
  <si>
    <t>Variance:</t>
  </si>
  <si>
    <t>Standard Deviation:</t>
  </si>
  <si>
    <t xml:space="preserve">Q3 = </t>
  </si>
  <si>
    <t xml:space="preserve">Correlation Coefficient: </t>
  </si>
  <si>
    <t xml:space="preserve">These is a Moderate Positive Linear  Association between Jobless Rate ( % )and Deliguent Loans ( % ) , This means that as the Jobless Rate Percentage increases, Deliquent Loans percentage also increases, Therefore the loss of jobs does result in an increasing in delinquent loans for housing. </t>
  </si>
  <si>
    <t xml:space="preserve">   </t>
  </si>
  <si>
    <t>( All data is shown in Minutes (M) )</t>
  </si>
  <si>
    <t>The mean annual growth rate of the asset over nine years is approximately−0.0389 or −3.89%. This indicates that the asset's value has been declining at an average rate of 3.89% per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</si>
</sst>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&quot;* #,##0.00_-;\-&quot;R&quot;* #,##0.00_-;_-&quot;R&quot;* &quot;-&quot;??_-;_-@_-"/>
    <numFmt numFmtId="164" formatCode="0.0"/>
    <numFmt numFmtId="176" formatCode="[$$-409]#,##0.00"/>
    <numFmt numFmtId="177" formatCode="_-[$$-409]* #,##0.00_ ;_-[$$-409]* \-#,##0.00\ ;_-[$$-409]* &quot;-&quot;??_ ;_-@_ 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family val="2"/>
      <scheme val="minor"/>
    </font>
    <font>
      <i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0" fillId="0" borderId="0" xfId="0" applyAlignment="1"/>
    <xf numFmtId="0" fontId="6" fillId="0" borderId="0" xfId="0" applyFont="1" applyAlignment="1"/>
    <xf numFmtId="0" fontId="0" fillId="0" borderId="0" xfId="0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0" fontId="0" fillId="0" borderId="0" xfId="2" applyNumberFormat="1" applyFont="1"/>
    <xf numFmtId="0" fontId="0" fillId="0" borderId="0" xfId="0" applyAlignment="1">
      <alignment vertical="top" wrapText="1"/>
    </xf>
    <xf numFmtId="2" fontId="0" fillId="0" borderId="0" xfId="0" applyNumberFormat="1" applyAlignment="1"/>
    <xf numFmtId="164" fontId="0" fillId="0" borderId="0" xfId="0" applyNumberFormat="1" applyAlignment="1"/>
    <xf numFmtId="164" fontId="7" fillId="0" borderId="0" xfId="0" applyNumberFormat="1" applyFont="1"/>
    <xf numFmtId="176" fontId="0" fillId="0" borderId="0" xfId="1" applyNumberFormat="1" applyFont="1"/>
    <xf numFmtId="177" fontId="0" fillId="0" borderId="0" xfId="1" applyNumberFormat="1" applyFont="1"/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The</a:t>
            </a:r>
            <a:r>
              <a:rPr lang="en-ZA" baseline="0"/>
              <a:t> Relationship Between Jobless Rate and The Percentage of Delinquent Housing loans.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06565450870365"/>
          <c:y val="0.19078308488749832"/>
          <c:w val="0.85847462817147857"/>
          <c:h val="0.68304161024457932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 28'!$B$2:$B$28</c:f>
              <c:numCache>
                <c:formatCode>General</c:formatCode>
                <c:ptCount val="27"/>
                <c:pt idx="0">
                  <c:v>7.1</c:v>
                </c:pt>
                <c:pt idx="1">
                  <c:v>5.2</c:v>
                </c:pt>
                <c:pt idx="2">
                  <c:v>7.8</c:v>
                </c:pt>
                <c:pt idx="3">
                  <c:v>7.8</c:v>
                </c:pt>
                <c:pt idx="4">
                  <c:v>5.8</c:v>
                </c:pt>
                <c:pt idx="5">
                  <c:v>5.8</c:v>
                </c:pt>
                <c:pt idx="6">
                  <c:v>9.3000000000000007</c:v>
                </c:pt>
                <c:pt idx="7">
                  <c:v>5.7</c:v>
                </c:pt>
                <c:pt idx="8">
                  <c:v>7.3</c:v>
                </c:pt>
                <c:pt idx="9">
                  <c:v>7.6</c:v>
                </c:pt>
                <c:pt idx="10">
                  <c:v>8.1999999999999993</c:v>
                </c:pt>
                <c:pt idx="11">
                  <c:v>7.1</c:v>
                </c:pt>
                <c:pt idx="12">
                  <c:v>6.3</c:v>
                </c:pt>
                <c:pt idx="13">
                  <c:v>6.6</c:v>
                </c:pt>
                <c:pt idx="14">
                  <c:v>6.2</c:v>
                </c:pt>
                <c:pt idx="15">
                  <c:v>6.3</c:v>
                </c:pt>
                <c:pt idx="16" formatCode="0.0">
                  <c:v>7</c:v>
                </c:pt>
                <c:pt idx="17">
                  <c:v>6.2</c:v>
                </c:pt>
                <c:pt idx="18">
                  <c:v>5.5</c:v>
                </c:pt>
                <c:pt idx="19">
                  <c:v>6.5</c:v>
                </c:pt>
                <c:pt idx="20" formatCode="0.0">
                  <c:v>6</c:v>
                </c:pt>
                <c:pt idx="21">
                  <c:v>8.3000000000000007</c:v>
                </c:pt>
                <c:pt idx="22">
                  <c:v>7.5</c:v>
                </c:pt>
                <c:pt idx="23">
                  <c:v>7.1</c:v>
                </c:pt>
                <c:pt idx="24">
                  <c:v>6.8</c:v>
                </c:pt>
                <c:pt idx="25">
                  <c:v>5.5</c:v>
                </c:pt>
                <c:pt idx="26">
                  <c:v>7.5</c:v>
                </c:pt>
              </c:numCache>
            </c:numRef>
          </c:xVal>
          <c:yVal>
            <c:numRef>
              <c:f>'Question 28'!$C$2:$C$28</c:f>
              <c:numCache>
                <c:formatCode>0.00</c:formatCode>
                <c:ptCount val="27"/>
                <c:pt idx="0">
                  <c:v>7.02</c:v>
                </c:pt>
                <c:pt idx="1">
                  <c:v>5.31</c:v>
                </c:pt>
                <c:pt idx="2">
                  <c:v>5.38</c:v>
                </c:pt>
                <c:pt idx="3">
                  <c:v>5.4</c:v>
                </c:pt>
                <c:pt idx="4">
                  <c:v>5</c:v>
                </c:pt>
                <c:pt idx="5">
                  <c:v>4.07</c:v>
                </c:pt>
                <c:pt idx="6">
                  <c:v>6.53</c:v>
                </c:pt>
                <c:pt idx="7">
                  <c:v>5.57</c:v>
                </c:pt>
                <c:pt idx="8">
                  <c:v>6.99</c:v>
                </c:pt>
                <c:pt idx="9">
                  <c:v>11.12</c:v>
                </c:pt>
                <c:pt idx="10">
                  <c:v>7.56</c:v>
                </c:pt>
                <c:pt idx="11">
                  <c:v>12.11</c:v>
                </c:pt>
                <c:pt idx="12">
                  <c:v>4.3899999999999997</c:v>
                </c:pt>
                <c:pt idx="13">
                  <c:v>4.78</c:v>
                </c:pt>
                <c:pt idx="14">
                  <c:v>5.78</c:v>
                </c:pt>
                <c:pt idx="15">
                  <c:v>6.08</c:v>
                </c:pt>
                <c:pt idx="16">
                  <c:v>10.050000000000001</c:v>
                </c:pt>
                <c:pt idx="17">
                  <c:v>4.75</c:v>
                </c:pt>
                <c:pt idx="18">
                  <c:v>7.22</c:v>
                </c:pt>
                <c:pt idx="19">
                  <c:v>3.79</c:v>
                </c:pt>
                <c:pt idx="20">
                  <c:v>3.62</c:v>
                </c:pt>
                <c:pt idx="21">
                  <c:v>9.24</c:v>
                </c:pt>
                <c:pt idx="22">
                  <c:v>4.4000000000000004</c:v>
                </c:pt>
                <c:pt idx="23">
                  <c:v>6.91</c:v>
                </c:pt>
                <c:pt idx="24">
                  <c:v>5.57</c:v>
                </c:pt>
                <c:pt idx="25">
                  <c:v>3.87</c:v>
                </c:pt>
                <c:pt idx="26">
                  <c:v>8.42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E-4C1C-B91A-B55E2FAA5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582480"/>
        <c:axId val="909583920"/>
      </c:scatterChart>
      <c:valAx>
        <c:axId val="90958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Jobless Rate ( %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583920"/>
        <c:crosses val="autoZero"/>
        <c:crossBetween val="midCat"/>
      </c:valAx>
      <c:valAx>
        <c:axId val="9095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Delinquent</a:t>
                </a:r>
                <a:r>
                  <a:rPr lang="en-ZA" baseline="0"/>
                  <a:t> Loans ( % )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58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36</xdr:row>
      <xdr:rowOff>11430</xdr:rowOff>
    </xdr:from>
    <xdr:to>
      <xdr:col>5</xdr:col>
      <xdr:colOff>571500</xdr:colOff>
      <xdr:row>53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56EB2-B94F-D5D8-31FA-5A3E5F32D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nwuac-my.sharepoint.com/personal/45427429_mynwu_ac_za/Documents/Bsc%20IT%20Y2/Sem2/CMPG222/DA11_22July2024_Data_files/Chapter%2002/commutetimes.xlsx" TargetMode="External"/><Relationship Id="rId1" Type="http://schemas.openxmlformats.org/officeDocument/2006/relationships/externalLinkPath" Target="/personal/45427429_mynwu_ac_za/Documents/Bsc%20IT%20Y2/Sem2/CMPG222/DA11_22July2024_Data_files/Chapter%2002/commutetim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9A13A-A281-4ACE-8B12-F9FC27585DB5}">
  <dimension ref="A1:B8"/>
  <sheetViews>
    <sheetView tabSelected="1" workbookViewId="0">
      <selection activeCell="D8" sqref="D8"/>
    </sheetView>
  </sheetViews>
  <sheetFormatPr defaultRowHeight="14.4" x14ac:dyDescent="0.3"/>
  <cols>
    <col min="1" max="1" width="22.44140625" bestFit="1" customWidth="1"/>
    <col min="2" max="2" width="10.33203125" bestFit="1" customWidth="1"/>
  </cols>
  <sheetData>
    <row r="1" spans="1:2" s="1" customFormat="1" x14ac:dyDescent="0.3">
      <c r="A1" s="1" t="s">
        <v>66</v>
      </c>
    </row>
    <row r="3" spans="1:2" x14ac:dyDescent="0.3">
      <c r="A3" t="s">
        <v>67</v>
      </c>
      <c r="B3" s="22">
        <v>5000</v>
      </c>
    </row>
    <row r="4" spans="1:2" x14ac:dyDescent="0.3">
      <c r="A4" t="s">
        <v>68</v>
      </c>
      <c r="B4" s="23">
        <v>3500</v>
      </c>
    </row>
    <row r="5" spans="1:2" x14ac:dyDescent="0.3">
      <c r="A5" t="s">
        <v>69</v>
      </c>
      <c r="B5">
        <v>9</v>
      </c>
    </row>
    <row r="6" spans="1:2" x14ac:dyDescent="0.3">
      <c r="A6" t="s">
        <v>70</v>
      </c>
      <c r="B6" s="17">
        <f xml:space="preserve"> (B4 / B3) ^ (1 / B5) - 1</f>
        <v>-3.8855530963338492E-2</v>
      </c>
    </row>
    <row r="8" spans="1:2" ht="129.6" x14ac:dyDescent="0.3">
      <c r="A8" s="18" t="s">
        <v>81</v>
      </c>
    </row>
  </sheetData>
  <mergeCells count="1">
    <mergeCell ref="A1:XF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DEBE7-63C5-4E5A-A683-85544D593048}">
  <dimension ref="A1:C75"/>
  <sheetViews>
    <sheetView topLeftCell="A52" workbookViewId="0">
      <selection activeCell="A57" sqref="A57:XFD57"/>
    </sheetView>
  </sheetViews>
  <sheetFormatPr defaultRowHeight="14.4" x14ac:dyDescent="0.3"/>
  <cols>
    <col min="1" max="1" width="16.5546875" style="8" bestFit="1" customWidth="1"/>
    <col min="2" max="2" width="14.88671875" style="8" bestFit="1" customWidth="1"/>
    <col min="3" max="16384" width="8.88671875" style="8"/>
  </cols>
  <sheetData>
    <row r="1" spans="1:3" ht="15.6" x14ac:dyDescent="0.3">
      <c r="A1" s="2" t="s">
        <v>7</v>
      </c>
      <c r="B1" s="7" t="s">
        <v>8</v>
      </c>
    </row>
    <row r="2" spans="1:3" ht="15.6" x14ac:dyDescent="0.3">
      <c r="A2" s="3" t="s">
        <v>9</v>
      </c>
      <c r="B2" s="4">
        <v>23.3</v>
      </c>
    </row>
    <row r="3" spans="1:3" ht="15.6" x14ac:dyDescent="0.3">
      <c r="A3" s="3" t="s">
        <v>10</v>
      </c>
      <c r="B3" s="4">
        <v>28.3</v>
      </c>
      <c r="C3" s="9"/>
    </row>
    <row r="4" spans="1:3" ht="15.6" x14ac:dyDescent="0.3">
      <c r="A4" s="3" t="s">
        <v>11</v>
      </c>
      <c r="B4" s="4">
        <v>24.6</v>
      </c>
    </row>
    <row r="5" spans="1:3" ht="15.6" x14ac:dyDescent="0.3">
      <c r="A5" s="3" t="s">
        <v>12</v>
      </c>
      <c r="B5" s="4">
        <v>32.1</v>
      </c>
    </row>
    <row r="6" spans="1:3" ht="15.6" x14ac:dyDescent="0.3">
      <c r="A6" s="3" t="s">
        <v>13</v>
      </c>
      <c r="B6" s="4">
        <v>31.7</v>
      </c>
    </row>
    <row r="7" spans="1:3" ht="15.6" x14ac:dyDescent="0.3">
      <c r="A7" s="3" t="s">
        <v>14</v>
      </c>
      <c r="B7" s="4">
        <v>25.8</v>
      </c>
    </row>
    <row r="8" spans="1:3" ht="15.6" x14ac:dyDescent="0.3">
      <c r="A8" s="3" t="s">
        <v>15</v>
      </c>
      <c r="B8" s="4">
        <v>38.1</v>
      </c>
    </row>
    <row r="9" spans="1:3" ht="15.6" x14ac:dyDescent="0.3">
      <c r="A9" s="3" t="s">
        <v>16</v>
      </c>
      <c r="B9" s="4">
        <v>24.9</v>
      </c>
    </row>
    <row r="10" spans="1:3" ht="15.6" x14ac:dyDescent="0.3">
      <c r="A10" s="3" t="s">
        <v>17</v>
      </c>
      <c r="B10" s="4">
        <v>26.8</v>
      </c>
    </row>
    <row r="11" spans="1:3" ht="15.6" x14ac:dyDescent="0.3">
      <c r="A11" s="3" t="s">
        <v>18</v>
      </c>
      <c r="B11" s="4">
        <v>23.4</v>
      </c>
    </row>
    <row r="12" spans="1:3" ht="15.6" x14ac:dyDescent="0.3">
      <c r="A12" s="3" t="s">
        <v>19</v>
      </c>
      <c r="B12" s="4">
        <v>28.5</v>
      </c>
    </row>
    <row r="13" spans="1:3" ht="15.6" x14ac:dyDescent="0.3">
      <c r="A13" s="3" t="s">
        <v>20</v>
      </c>
      <c r="B13" s="4">
        <v>28.1</v>
      </c>
    </row>
    <row r="14" spans="1:3" ht="15.6" x14ac:dyDescent="0.3">
      <c r="A14" s="3" t="s">
        <v>21</v>
      </c>
      <c r="B14" s="4">
        <v>29.3</v>
      </c>
    </row>
    <row r="15" spans="1:3" ht="15.6" x14ac:dyDescent="0.3">
      <c r="A15" s="3" t="s">
        <v>22</v>
      </c>
      <c r="B15" s="4">
        <v>24.4</v>
      </c>
    </row>
    <row r="16" spans="1:3" ht="15.6" x14ac:dyDescent="0.3">
      <c r="A16" s="3" t="s">
        <v>23</v>
      </c>
      <c r="B16" s="5">
        <v>23</v>
      </c>
    </row>
    <row r="17" spans="1:2" ht="15.6" x14ac:dyDescent="0.3">
      <c r="A17" s="3" t="s">
        <v>24</v>
      </c>
      <c r="B17" s="4">
        <v>24.8</v>
      </c>
    </row>
    <row r="18" spans="1:2" ht="15.6" x14ac:dyDescent="0.3">
      <c r="A18" s="3" t="s">
        <v>25</v>
      </c>
      <c r="B18" s="4">
        <v>26.2</v>
      </c>
    </row>
    <row r="19" spans="1:2" ht="15.6" x14ac:dyDescent="0.3">
      <c r="A19" s="3" t="s">
        <v>26</v>
      </c>
      <c r="B19" s="4">
        <v>23.4</v>
      </c>
    </row>
    <row r="20" spans="1:2" ht="15.6" x14ac:dyDescent="0.3">
      <c r="A20" s="3" t="s">
        <v>27</v>
      </c>
      <c r="B20" s="4">
        <v>28.4</v>
      </c>
    </row>
    <row r="21" spans="1:2" ht="15.6" x14ac:dyDescent="0.3">
      <c r="A21" s="3" t="s">
        <v>28</v>
      </c>
      <c r="B21" s="4">
        <v>20.100000000000001</v>
      </c>
    </row>
    <row r="22" spans="1:2" ht="15.6" x14ac:dyDescent="0.3">
      <c r="A22" s="3" t="s">
        <v>29</v>
      </c>
      <c r="B22" s="4">
        <v>32.200000000000003</v>
      </c>
    </row>
    <row r="23" spans="1:2" ht="15.6" x14ac:dyDescent="0.3">
      <c r="A23" s="3" t="s">
        <v>30</v>
      </c>
      <c r="B23" s="4">
        <v>21.4</v>
      </c>
    </row>
    <row r="24" spans="1:2" ht="15.6" x14ac:dyDescent="0.3">
      <c r="A24" s="3" t="s">
        <v>31</v>
      </c>
      <c r="B24" s="4">
        <v>23.8</v>
      </c>
    </row>
    <row r="25" spans="1:2" ht="15.6" x14ac:dyDescent="0.3">
      <c r="A25" s="3" t="s">
        <v>32</v>
      </c>
      <c r="B25" s="4">
        <v>30.7</v>
      </c>
    </row>
    <row r="26" spans="1:2" ht="15.6" x14ac:dyDescent="0.3">
      <c r="A26" s="3" t="s">
        <v>33</v>
      </c>
      <c r="B26" s="4">
        <v>24.8</v>
      </c>
    </row>
    <row r="27" spans="1:2" ht="15.6" x14ac:dyDescent="0.3">
      <c r="A27" s="3" t="s">
        <v>34</v>
      </c>
      <c r="B27" s="4">
        <v>23.6</v>
      </c>
    </row>
    <row r="28" spans="1:2" ht="15.6" x14ac:dyDescent="0.3">
      <c r="A28" s="3" t="s">
        <v>35</v>
      </c>
      <c r="B28" s="4">
        <v>25.3</v>
      </c>
    </row>
    <row r="29" spans="1:2" ht="15.6" x14ac:dyDescent="0.3">
      <c r="A29" s="3" t="s">
        <v>36</v>
      </c>
      <c r="B29" s="4">
        <v>31.7</v>
      </c>
    </row>
    <row r="30" spans="1:2" ht="15.6" x14ac:dyDescent="0.3">
      <c r="A30" s="3" t="s">
        <v>37</v>
      </c>
      <c r="B30" s="4">
        <v>43.8</v>
      </c>
    </row>
    <row r="31" spans="1:2" ht="15.6" x14ac:dyDescent="0.3">
      <c r="A31" s="3" t="s">
        <v>38</v>
      </c>
      <c r="B31" s="5">
        <v>22</v>
      </c>
    </row>
    <row r="32" spans="1:2" ht="15.6" x14ac:dyDescent="0.3">
      <c r="A32" s="3" t="s">
        <v>39</v>
      </c>
      <c r="B32" s="4">
        <v>27.1</v>
      </c>
    </row>
    <row r="33" spans="1:2" ht="15.6" x14ac:dyDescent="0.3">
      <c r="A33" s="3" t="s">
        <v>40</v>
      </c>
      <c r="B33" s="4">
        <v>34.200000000000003</v>
      </c>
    </row>
    <row r="34" spans="1:2" ht="15.6" x14ac:dyDescent="0.3">
      <c r="A34" s="3" t="s">
        <v>41</v>
      </c>
      <c r="B34" s="4">
        <v>28.3</v>
      </c>
    </row>
    <row r="35" spans="1:2" ht="15.6" x14ac:dyDescent="0.3">
      <c r="A35" s="3" t="s">
        <v>42</v>
      </c>
      <c r="B35" s="5">
        <v>25</v>
      </c>
    </row>
    <row r="36" spans="1:2" ht="15.6" x14ac:dyDescent="0.3">
      <c r="A36" s="3" t="s">
        <v>43</v>
      </c>
      <c r="B36" s="4">
        <v>26.4</v>
      </c>
    </row>
    <row r="37" spans="1:2" ht="15.6" x14ac:dyDescent="0.3">
      <c r="A37" s="3" t="s">
        <v>44</v>
      </c>
      <c r="B37" s="4">
        <v>23.6</v>
      </c>
    </row>
    <row r="38" spans="1:2" ht="15.6" x14ac:dyDescent="0.3">
      <c r="A38" s="3" t="s">
        <v>45</v>
      </c>
      <c r="B38" s="4">
        <v>23.4</v>
      </c>
    </row>
    <row r="39" spans="1:2" ht="15.6" x14ac:dyDescent="0.3">
      <c r="A39" s="3" t="s">
        <v>46</v>
      </c>
      <c r="B39" s="4">
        <v>25.8</v>
      </c>
    </row>
    <row r="40" spans="1:2" ht="15.6" x14ac:dyDescent="0.3">
      <c r="A40" s="3" t="s">
        <v>47</v>
      </c>
      <c r="B40" s="4">
        <v>20.2</v>
      </c>
    </row>
    <row r="41" spans="1:2" ht="15.6" x14ac:dyDescent="0.3">
      <c r="A41" s="3" t="s">
        <v>48</v>
      </c>
      <c r="B41" s="4">
        <v>26.1</v>
      </c>
    </row>
    <row r="42" spans="1:2" ht="15.6" x14ac:dyDescent="0.3">
      <c r="A42" s="3" t="s">
        <v>49</v>
      </c>
      <c r="B42" s="4">
        <v>24.8</v>
      </c>
    </row>
    <row r="43" spans="1:2" ht="15.6" x14ac:dyDescent="0.3">
      <c r="A43" s="3" t="s">
        <v>50</v>
      </c>
      <c r="B43" s="4">
        <v>32.6</v>
      </c>
    </row>
    <row r="44" spans="1:2" ht="15.6" x14ac:dyDescent="0.3">
      <c r="A44" s="3" t="s">
        <v>51</v>
      </c>
      <c r="B44" s="4">
        <v>28.5</v>
      </c>
    </row>
    <row r="45" spans="1:2" ht="15.6" x14ac:dyDescent="0.3">
      <c r="A45" s="3" t="s">
        <v>52</v>
      </c>
      <c r="B45" s="4">
        <v>27.3</v>
      </c>
    </row>
    <row r="46" spans="1:2" ht="15.6" x14ac:dyDescent="0.3">
      <c r="A46" s="3" t="s">
        <v>53</v>
      </c>
      <c r="B46" s="4">
        <v>26.8</v>
      </c>
    </row>
    <row r="47" spans="1:2" ht="15.6" x14ac:dyDescent="0.3">
      <c r="A47" s="3" t="s">
        <v>54</v>
      </c>
      <c r="B47" s="5">
        <v>24</v>
      </c>
    </row>
    <row r="48" spans="1:2" ht="15.6" x14ac:dyDescent="0.3">
      <c r="A48" s="3" t="s">
        <v>55</v>
      </c>
      <c r="B48" s="4">
        <v>20.100000000000001</v>
      </c>
    </row>
    <row r="49" spans="1:2" ht="15.6" x14ac:dyDescent="0.3">
      <c r="A49" s="3" t="s">
        <v>56</v>
      </c>
      <c r="B49" s="4">
        <v>32.799999999999997</v>
      </c>
    </row>
    <row r="50" spans="1:2" ht="15.6" x14ac:dyDescent="0.3">
      <c r="A50" s="3"/>
      <c r="B50" s="4"/>
    </row>
    <row r="51" spans="1:2" ht="15.6" x14ac:dyDescent="0.3">
      <c r="A51" s="3" t="s">
        <v>80</v>
      </c>
      <c r="B51" s="4"/>
    </row>
    <row r="52" spans="1:2" ht="15.6" x14ac:dyDescent="0.3">
      <c r="A52" s="3"/>
      <c r="B52" s="4"/>
    </row>
    <row r="53" spans="1:2" s="10" customFormat="1" x14ac:dyDescent="0.3">
      <c r="A53" s="10" t="s">
        <v>0</v>
      </c>
    </row>
    <row r="55" spans="1:2" x14ac:dyDescent="0.3">
      <c r="A55" s="8" t="s">
        <v>71</v>
      </c>
      <c r="B55" s="20">
        <f>AVERAGE(B2:B49)</f>
        <v>26.906249999999989</v>
      </c>
    </row>
    <row r="57" spans="1:2" s="10" customFormat="1" x14ac:dyDescent="0.3">
      <c r="A57" s="10" t="s">
        <v>1</v>
      </c>
    </row>
    <row r="59" spans="1:2" x14ac:dyDescent="0.3">
      <c r="A59" s="8" t="s">
        <v>72</v>
      </c>
      <c r="B59" s="19">
        <f>MEDIAN(B2:B49)</f>
        <v>25.950000000000003</v>
      </c>
    </row>
    <row r="61" spans="1:2" s="10" customFormat="1" x14ac:dyDescent="0.3">
      <c r="A61" s="10" t="s">
        <v>2</v>
      </c>
    </row>
    <row r="63" spans="1:2" x14ac:dyDescent="0.3">
      <c r="A63" s="8" t="s">
        <v>73</v>
      </c>
      <c r="B63" s="8">
        <f>_xlfn.MODE.SNGL(B2:B49)</f>
        <v>23.4</v>
      </c>
    </row>
    <row r="65" spans="1:2" s="10" customFormat="1" x14ac:dyDescent="0.3">
      <c r="A65" s="10" t="s">
        <v>3</v>
      </c>
    </row>
    <row r="67" spans="1:2" x14ac:dyDescent="0.3">
      <c r="A67" s="8" t="s">
        <v>74</v>
      </c>
      <c r="B67" s="20">
        <f>_xlfn.VAR.S(B2:B49)</f>
        <v>21.299747340425885</v>
      </c>
    </row>
    <row r="68" spans="1:2" x14ac:dyDescent="0.3">
      <c r="A68" s="8" t="s">
        <v>75</v>
      </c>
      <c r="B68" s="19">
        <f>_xlfn.STDEV.S(B2:B49)</f>
        <v>4.6151649310101455</v>
      </c>
    </row>
    <row r="70" spans="1:2" s="10" customFormat="1" x14ac:dyDescent="0.3">
      <c r="A70" s="10" t="s">
        <v>4</v>
      </c>
    </row>
    <row r="72" spans="1:2" ht="15.6" x14ac:dyDescent="0.3">
      <c r="A72" s="8" t="s">
        <v>76</v>
      </c>
      <c r="B72" s="21">
        <f>_xlfn.QUARTILE.EXC(B2:B49,3)</f>
        <v>28.5</v>
      </c>
    </row>
    <row r="74" spans="1:2" s="10" customFormat="1" x14ac:dyDescent="0.3"/>
    <row r="75" spans="1:2" x14ac:dyDescent="0.3">
      <c r="A75" s="8" t="s">
        <v>79</v>
      </c>
    </row>
  </sheetData>
  <mergeCells count="6">
    <mergeCell ref="A53:XFD53"/>
    <mergeCell ref="A57:XFD57"/>
    <mergeCell ref="A61:XFD61"/>
    <mergeCell ref="A65:XFD65"/>
    <mergeCell ref="A70:XFD70"/>
    <mergeCell ref="A74:XFD7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A78E0-8A18-4882-876B-7CAB28A45B01}">
  <dimension ref="A1:C35"/>
  <sheetViews>
    <sheetView topLeftCell="A17" workbookViewId="0">
      <selection activeCell="C33" sqref="C33"/>
    </sheetView>
  </sheetViews>
  <sheetFormatPr defaultRowHeight="14.4" x14ac:dyDescent="0.3"/>
  <cols>
    <col min="1" max="1" width="22.88671875" customWidth="1"/>
    <col min="2" max="2" width="14.5546875" bestFit="1" customWidth="1"/>
    <col min="3" max="3" width="18.6640625" bestFit="1" customWidth="1"/>
  </cols>
  <sheetData>
    <row r="1" spans="1:3" s="13" customFormat="1" x14ac:dyDescent="0.3">
      <c r="A1" s="11" t="s">
        <v>57</v>
      </c>
      <c r="B1" s="12" t="s">
        <v>58</v>
      </c>
      <c r="C1" s="12" t="s">
        <v>59</v>
      </c>
    </row>
    <row r="2" spans="1:3" s="13" customFormat="1" x14ac:dyDescent="0.3">
      <c r="A2" s="13" t="s">
        <v>10</v>
      </c>
      <c r="B2" s="14">
        <v>7.1</v>
      </c>
      <c r="C2" s="15">
        <v>7.02</v>
      </c>
    </row>
    <row r="3" spans="1:3" s="13" customFormat="1" x14ac:dyDescent="0.3">
      <c r="A3" s="13" t="s">
        <v>13</v>
      </c>
      <c r="B3" s="14">
        <v>5.2</v>
      </c>
      <c r="C3" s="15">
        <v>5.31</v>
      </c>
    </row>
    <row r="4" spans="1:3" s="13" customFormat="1" x14ac:dyDescent="0.3">
      <c r="A4" s="13" t="s">
        <v>14</v>
      </c>
      <c r="B4" s="14">
        <v>7.8</v>
      </c>
      <c r="C4" s="15">
        <v>5.38</v>
      </c>
    </row>
    <row r="5" spans="1:3" s="13" customFormat="1" x14ac:dyDescent="0.3">
      <c r="A5" s="13" t="s">
        <v>15</v>
      </c>
      <c r="B5" s="14">
        <v>7.8</v>
      </c>
      <c r="C5" s="15">
        <v>5.4</v>
      </c>
    </row>
    <row r="6" spans="1:3" s="13" customFormat="1" x14ac:dyDescent="0.3">
      <c r="A6" s="13" t="s">
        <v>19</v>
      </c>
      <c r="B6" s="14">
        <v>5.8</v>
      </c>
      <c r="C6" s="15">
        <v>5</v>
      </c>
    </row>
    <row r="7" spans="1:3" s="13" customFormat="1" x14ac:dyDescent="0.3">
      <c r="A7" s="13" t="s">
        <v>20</v>
      </c>
      <c r="B7" s="14">
        <v>5.8</v>
      </c>
      <c r="C7" s="15">
        <v>4.07</v>
      </c>
    </row>
    <row r="8" spans="1:3" s="13" customFormat="1" x14ac:dyDescent="0.3">
      <c r="A8" s="13" t="s">
        <v>21</v>
      </c>
      <c r="B8" s="14">
        <v>9.3000000000000007</v>
      </c>
      <c r="C8" s="15">
        <v>6.53</v>
      </c>
    </row>
    <row r="9" spans="1:3" s="13" customFormat="1" x14ac:dyDescent="0.3">
      <c r="A9" s="13" t="s">
        <v>60</v>
      </c>
      <c r="B9" s="14">
        <v>5.7</v>
      </c>
      <c r="C9" s="15">
        <v>5.57</v>
      </c>
    </row>
    <row r="10" spans="1:3" s="13" customFormat="1" x14ac:dyDescent="0.3">
      <c r="A10" s="13" t="s">
        <v>25</v>
      </c>
      <c r="B10" s="14">
        <v>7.3</v>
      </c>
      <c r="C10" s="15">
        <v>6.99</v>
      </c>
    </row>
    <row r="11" spans="1:3" s="13" customFormat="1" x14ac:dyDescent="0.3">
      <c r="A11" s="13" t="s">
        <v>27</v>
      </c>
      <c r="B11" s="14">
        <v>7.6</v>
      </c>
      <c r="C11" s="15">
        <v>11.12</v>
      </c>
    </row>
    <row r="12" spans="1:3" s="13" customFormat="1" x14ac:dyDescent="0.3">
      <c r="A12" s="13" t="s">
        <v>29</v>
      </c>
      <c r="B12" s="14">
        <v>8.1999999999999993</v>
      </c>
      <c r="C12" s="15">
        <v>7.56</v>
      </c>
    </row>
    <row r="13" spans="1:3" s="13" customFormat="1" x14ac:dyDescent="0.3">
      <c r="A13" s="13" t="s">
        <v>32</v>
      </c>
      <c r="B13" s="14">
        <v>7.1</v>
      </c>
      <c r="C13" s="15">
        <v>12.11</v>
      </c>
    </row>
    <row r="14" spans="1:3" s="13" customFormat="1" x14ac:dyDescent="0.3">
      <c r="A14" s="13" t="s">
        <v>34</v>
      </c>
      <c r="B14" s="14">
        <v>6.3</v>
      </c>
      <c r="C14" s="15">
        <v>4.3899999999999997</v>
      </c>
    </row>
    <row r="15" spans="1:3" s="13" customFormat="1" x14ac:dyDescent="0.3">
      <c r="A15" s="13" t="s">
        <v>35</v>
      </c>
      <c r="B15" s="14">
        <v>6.6</v>
      </c>
      <c r="C15" s="15">
        <v>4.78</v>
      </c>
    </row>
    <row r="16" spans="1:3" s="13" customFormat="1" x14ac:dyDescent="0.3">
      <c r="A16" s="13" t="s">
        <v>37</v>
      </c>
      <c r="B16" s="14">
        <v>6.2</v>
      </c>
      <c r="C16" s="15">
        <v>5.78</v>
      </c>
    </row>
    <row r="17" spans="1:3" s="13" customFormat="1" x14ac:dyDescent="0.3">
      <c r="A17" s="13" t="s">
        <v>61</v>
      </c>
      <c r="B17" s="14">
        <v>6.3</v>
      </c>
      <c r="C17" s="15">
        <v>6.08</v>
      </c>
    </row>
    <row r="18" spans="1:3" s="13" customFormat="1" x14ac:dyDescent="0.3">
      <c r="A18" s="13" t="s">
        <v>39</v>
      </c>
      <c r="B18" s="16">
        <v>7</v>
      </c>
      <c r="C18" s="15">
        <v>10.050000000000001</v>
      </c>
    </row>
    <row r="19" spans="1:3" s="13" customFormat="1" x14ac:dyDescent="0.3">
      <c r="A19" s="13" t="s">
        <v>62</v>
      </c>
      <c r="B19" s="14">
        <v>6.2</v>
      </c>
      <c r="C19" s="15">
        <v>4.75</v>
      </c>
    </row>
    <row r="20" spans="1:3" s="13" customFormat="1" x14ac:dyDescent="0.3">
      <c r="A20" s="13" t="s">
        <v>41</v>
      </c>
      <c r="B20" s="14">
        <v>5.5</v>
      </c>
      <c r="C20" s="15">
        <v>7.22</v>
      </c>
    </row>
    <row r="21" spans="1:3" s="13" customFormat="1" x14ac:dyDescent="0.3">
      <c r="A21" s="13" t="s">
        <v>43</v>
      </c>
      <c r="B21" s="14">
        <v>6.5</v>
      </c>
      <c r="C21" s="15">
        <v>3.79</v>
      </c>
    </row>
    <row r="22" spans="1:3" s="13" customFormat="1" x14ac:dyDescent="0.3">
      <c r="A22" s="13" t="s">
        <v>63</v>
      </c>
      <c r="B22" s="16">
        <v>6</v>
      </c>
      <c r="C22" s="15">
        <v>3.62</v>
      </c>
    </row>
    <row r="23" spans="1:3" s="13" customFormat="1" x14ac:dyDescent="0.3">
      <c r="A23" s="13" t="s">
        <v>46</v>
      </c>
      <c r="B23" s="14">
        <v>8.3000000000000007</v>
      </c>
      <c r="C23" s="15">
        <v>9.24</v>
      </c>
    </row>
    <row r="24" spans="1:3" s="13" customFormat="1" x14ac:dyDescent="0.3">
      <c r="A24" s="13" t="s">
        <v>53</v>
      </c>
      <c r="B24" s="14">
        <v>7.5</v>
      </c>
      <c r="C24" s="15">
        <v>4.4000000000000004</v>
      </c>
    </row>
    <row r="25" spans="1:3" s="13" customFormat="1" x14ac:dyDescent="0.3">
      <c r="A25" s="13" t="s">
        <v>64</v>
      </c>
      <c r="B25" s="14">
        <v>7.1</v>
      </c>
      <c r="C25" s="15">
        <v>6.91</v>
      </c>
    </row>
    <row r="26" spans="1:3" s="13" customFormat="1" x14ac:dyDescent="0.3">
      <c r="A26" s="13" t="s">
        <v>50</v>
      </c>
      <c r="B26" s="14">
        <v>6.8</v>
      </c>
      <c r="C26" s="15">
        <v>5.57</v>
      </c>
    </row>
    <row r="27" spans="1:3" s="13" customFormat="1" x14ac:dyDescent="0.3">
      <c r="A27" s="13" t="s">
        <v>52</v>
      </c>
      <c r="B27" s="14">
        <v>5.5</v>
      </c>
      <c r="C27" s="15">
        <v>3.87</v>
      </c>
    </row>
    <row r="28" spans="1:3" s="13" customFormat="1" x14ac:dyDescent="0.3">
      <c r="A28" s="13" t="s">
        <v>65</v>
      </c>
      <c r="B28" s="14">
        <v>7.5</v>
      </c>
      <c r="C28" s="15">
        <v>8.42</v>
      </c>
    </row>
    <row r="29" spans="1:3" s="13" customFormat="1" x14ac:dyDescent="0.3">
      <c r="B29" s="14"/>
      <c r="C29" s="14"/>
    </row>
    <row r="30" spans="1:3" x14ac:dyDescent="0.3">
      <c r="A30" t="s">
        <v>5</v>
      </c>
    </row>
    <row r="32" spans="1:3" x14ac:dyDescent="0.3">
      <c r="A32" t="s">
        <v>77</v>
      </c>
      <c r="B32">
        <f>CORREL(B2:B28,C2:C28)</f>
        <v>0.4413239313501558</v>
      </c>
    </row>
    <row r="33" spans="1:1" s="6" customFormat="1" ht="172.8" x14ac:dyDescent="0.3">
      <c r="A33" s="18" t="s">
        <v>78</v>
      </c>
    </row>
    <row r="35" spans="1:1" x14ac:dyDescent="0.3">
      <c r="A35" t="s">
        <v>6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b14d86f1-83ba-4b13-a702-b5c0231b9337}" enabled="0" method="" siteId="{b14d86f1-83ba-4b13-a702-b5c0231b933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17</vt:lpstr>
      <vt:lpstr>Question 19</vt:lpstr>
      <vt:lpstr>Question 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Sulaman</dc:creator>
  <cp:lastModifiedBy>S Sulaman</cp:lastModifiedBy>
  <dcterms:created xsi:type="dcterms:W3CDTF">2024-08-03T16:29:44Z</dcterms:created>
  <dcterms:modified xsi:type="dcterms:W3CDTF">2024-08-03T19:58:51Z</dcterms:modified>
</cp:coreProperties>
</file>