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9.bin" ContentType="application/vnd.openxmlformats-officedocument.spreadsheetml.customProperty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11.bin" ContentType="application/vnd.openxmlformats-officedocument.spreadsheetml.customProperty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1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suljai\Desktop\Python Scripts\LTV\"/>
    </mc:Choice>
  </mc:AlternateContent>
  <xr:revisionPtr revIDLastSave="0" documentId="13_ncr:40009_{62302D40-EFFE-45C2-8FF3-B11A0AA9F2D4}" xr6:coauthVersionLast="43" xr6:coauthVersionMax="43" xr10:uidLastSave="{00000000-0000-0000-0000-000000000000}"/>
  <bookViews>
    <workbookView xWindow="-120" yWindow="-120" windowWidth="20730" windowHeight="11160" activeTab="3"/>
  </bookViews>
  <sheets>
    <sheet name="Sheet2" sheetId="3" r:id="rId1"/>
    <sheet name="Sheet3" sheetId="4" r:id="rId2"/>
    <sheet name="Sheet4" sheetId="5" r:id="rId3"/>
    <sheet name="Daily-Revenue - Copy" sheetId="1" r:id="rId4"/>
    <sheet name="Sheet1" sheetId="2" r:id="rId5"/>
  </sheets>
  <calcPr calcId="0"/>
</workbook>
</file>

<file path=xl/calcChain.xml><?xml version="1.0" encoding="utf-8"?>
<calcChain xmlns="http://schemas.openxmlformats.org/spreadsheetml/2006/main">
  <c r="C399" i="1" l="1"/>
  <c r="C403" i="1"/>
  <c r="C407" i="1"/>
  <c r="C411" i="1"/>
  <c r="C415" i="1"/>
  <c r="C419" i="1"/>
  <c r="C423" i="1"/>
  <c r="C427" i="1"/>
  <c r="C431" i="1"/>
  <c r="C435" i="1"/>
  <c r="C439" i="1"/>
  <c r="C402" i="1"/>
  <c r="C410" i="1"/>
  <c r="C422" i="1"/>
  <c r="C434" i="1"/>
  <c r="C442" i="1"/>
  <c r="C400" i="1"/>
  <c r="C404" i="1"/>
  <c r="C408" i="1"/>
  <c r="C412" i="1"/>
  <c r="C416" i="1"/>
  <c r="C420" i="1"/>
  <c r="C424" i="1"/>
  <c r="C428" i="1"/>
  <c r="C432" i="1"/>
  <c r="C436" i="1"/>
  <c r="C440" i="1"/>
  <c r="C414" i="1"/>
  <c r="C426" i="1"/>
  <c r="C438" i="1"/>
  <c r="C401" i="1"/>
  <c r="C405" i="1"/>
  <c r="C409" i="1"/>
  <c r="C413" i="1"/>
  <c r="C417" i="1"/>
  <c r="C421" i="1"/>
  <c r="C425" i="1"/>
  <c r="C429" i="1"/>
  <c r="C433" i="1"/>
  <c r="C437" i="1"/>
  <c r="C441" i="1"/>
  <c r="C406" i="1"/>
  <c r="C418" i="1"/>
  <c r="C430" i="1"/>
  <c r="C398" i="1"/>
  <c r="E399" i="1"/>
  <c r="E400" i="1"/>
  <c r="C61" i="5"/>
  <c r="C65" i="5"/>
  <c r="C69" i="5"/>
  <c r="C73" i="5"/>
  <c r="H4" i="5"/>
  <c r="H8" i="5"/>
  <c r="H6" i="5"/>
  <c r="C72" i="5"/>
  <c r="H7" i="5"/>
  <c r="C62" i="5"/>
  <c r="C66" i="5"/>
  <c r="C70" i="5"/>
  <c r="C74" i="5"/>
  <c r="H5" i="5"/>
  <c r="C63" i="5"/>
  <c r="C67" i="5"/>
  <c r="C71" i="5"/>
  <c r="H2" i="5"/>
  <c r="C64" i="5"/>
  <c r="C68" i="5"/>
  <c r="H3" i="5"/>
  <c r="C426" i="4"/>
  <c r="C430" i="4"/>
  <c r="C434" i="4"/>
  <c r="C438" i="4"/>
  <c r="C442" i="4"/>
  <c r="C446" i="4"/>
  <c r="C450" i="4"/>
  <c r="C454" i="4"/>
  <c r="C458" i="4"/>
  <c r="C462" i="4"/>
  <c r="C466" i="4"/>
  <c r="C470" i="4"/>
  <c r="C474" i="4"/>
  <c r="C478" i="4"/>
  <c r="C482" i="4"/>
  <c r="C486" i="4"/>
  <c r="C490" i="4"/>
  <c r="C494" i="4"/>
  <c r="C498" i="4"/>
  <c r="C502" i="4"/>
  <c r="C506" i="4"/>
  <c r="C510" i="4"/>
  <c r="C514" i="4"/>
  <c r="C518" i="4"/>
  <c r="C522" i="4"/>
  <c r="C526" i="4"/>
  <c r="C530" i="4"/>
  <c r="C534" i="4"/>
  <c r="C538" i="4"/>
  <c r="C542" i="4"/>
  <c r="C546" i="4"/>
  <c r="C550" i="4"/>
  <c r="C554" i="4"/>
  <c r="C558" i="4"/>
  <c r="C562" i="4"/>
  <c r="C566" i="4"/>
  <c r="C570" i="4"/>
  <c r="C574" i="4"/>
  <c r="C578" i="4"/>
  <c r="C582" i="4"/>
  <c r="C586" i="4"/>
  <c r="C590" i="4"/>
  <c r="C594" i="4"/>
  <c r="C598" i="4"/>
  <c r="C602" i="4"/>
  <c r="C606" i="4"/>
  <c r="C610" i="4"/>
  <c r="C614" i="4"/>
  <c r="C618" i="4"/>
  <c r="C622" i="4"/>
  <c r="C626" i="4"/>
  <c r="C630" i="4"/>
  <c r="C634" i="4"/>
  <c r="C638" i="4"/>
  <c r="C642" i="4"/>
  <c r="C646" i="4"/>
  <c r="C650" i="4"/>
  <c r="C654" i="4"/>
  <c r="C658" i="4"/>
  <c r="C662" i="4"/>
  <c r="C666" i="4"/>
  <c r="C670" i="4"/>
  <c r="C674" i="4"/>
  <c r="C678" i="4"/>
  <c r="C682" i="4"/>
  <c r="C686" i="4"/>
  <c r="C690" i="4"/>
  <c r="C694" i="4"/>
  <c r="C698" i="4"/>
  <c r="C702" i="4"/>
  <c r="C706" i="4"/>
  <c r="C427" i="4"/>
  <c r="C432" i="4"/>
  <c r="C437" i="4"/>
  <c r="C443" i="4"/>
  <c r="C448" i="4"/>
  <c r="C453" i="4"/>
  <c r="C459" i="4"/>
  <c r="C464" i="4"/>
  <c r="C469" i="4"/>
  <c r="C475" i="4"/>
  <c r="C480" i="4"/>
  <c r="C485" i="4"/>
  <c r="C491" i="4"/>
  <c r="C496" i="4"/>
  <c r="C501" i="4"/>
  <c r="C507" i="4"/>
  <c r="C512" i="4"/>
  <c r="C517" i="4"/>
  <c r="C523" i="4"/>
  <c r="C528" i="4"/>
  <c r="C533" i="4"/>
  <c r="C539" i="4"/>
  <c r="C544" i="4"/>
  <c r="C549" i="4"/>
  <c r="C555" i="4"/>
  <c r="C560" i="4"/>
  <c r="C565" i="4"/>
  <c r="C571" i="4"/>
  <c r="C576" i="4"/>
  <c r="C581" i="4"/>
  <c r="C587" i="4"/>
  <c r="C592" i="4"/>
  <c r="C597" i="4"/>
  <c r="C603" i="4"/>
  <c r="C608" i="4"/>
  <c r="C613" i="4"/>
  <c r="C619" i="4"/>
  <c r="C624" i="4"/>
  <c r="C629" i="4"/>
  <c r="C635" i="4"/>
  <c r="C640" i="4"/>
  <c r="C645" i="4"/>
  <c r="C651" i="4"/>
  <c r="C656" i="4"/>
  <c r="C661" i="4"/>
  <c r="C667" i="4"/>
  <c r="C672" i="4"/>
  <c r="C677" i="4"/>
  <c r="C683" i="4"/>
  <c r="C688" i="4"/>
  <c r="C693" i="4"/>
  <c r="C699" i="4"/>
  <c r="C704" i="4"/>
  <c r="H5" i="4"/>
  <c r="C428" i="4"/>
  <c r="C433" i="4"/>
  <c r="C439" i="4"/>
  <c r="C429" i="4"/>
  <c r="C431" i="4"/>
  <c r="C441" i="4"/>
  <c r="C449" i="4"/>
  <c r="C456" i="4"/>
  <c r="C463" i="4"/>
  <c r="C471" i="4"/>
  <c r="C477" i="4"/>
  <c r="C484" i="4"/>
  <c r="C492" i="4"/>
  <c r="C499" i="4"/>
  <c r="C505" i="4"/>
  <c r="C513" i="4"/>
  <c r="C520" i="4"/>
  <c r="C527" i="4"/>
  <c r="C535" i="4"/>
  <c r="C541" i="4"/>
  <c r="C548" i="4"/>
  <c r="C556" i="4"/>
  <c r="C563" i="4"/>
  <c r="C569" i="4"/>
  <c r="C577" i="4"/>
  <c r="C584" i="4"/>
  <c r="C591" i="4"/>
  <c r="C599" i="4"/>
  <c r="C605" i="4"/>
  <c r="C612" i="4"/>
  <c r="C620" i="4"/>
  <c r="C627" i="4"/>
  <c r="C633" i="4"/>
  <c r="C641" i="4"/>
  <c r="C648" i="4"/>
  <c r="C655" i="4"/>
  <c r="C663" i="4"/>
  <c r="C669" i="4"/>
  <c r="C676" i="4"/>
  <c r="C684" i="4"/>
  <c r="C691" i="4"/>
  <c r="C697" i="4"/>
  <c r="C705" i="4"/>
  <c r="C435" i="4"/>
  <c r="C445" i="4"/>
  <c r="C455" i="4"/>
  <c r="C465" i="4"/>
  <c r="C473" i="4"/>
  <c r="C483" i="4"/>
  <c r="C493" i="4"/>
  <c r="C503" i="4"/>
  <c r="C511" i="4"/>
  <c r="C521" i="4"/>
  <c r="C531" i="4"/>
  <c r="C540" i="4"/>
  <c r="C551" i="4"/>
  <c r="C559" i="4"/>
  <c r="C568" i="4"/>
  <c r="C579" i="4"/>
  <c r="C588" i="4"/>
  <c r="C596" i="4"/>
  <c r="C607" i="4"/>
  <c r="C616" i="4"/>
  <c r="C625" i="4"/>
  <c r="C636" i="4"/>
  <c r="C644" i="4"/>
  <c r="C653" i="4"/>
  <c r="C664" i="4"/>
  <c r="C673" i="4"/>
  <c r="C681" i="4"/>
  <c r="C692" i="4"/>
  <c r="C701" i="4"/>
  <c r="H4" i="4"/>
  <c r="C436" i="4"/>
  <c r="C447" i="4"/>
  <c r="C457" i="4"/>
  <c r="C467" i="4"/>
  <c r="C476" i="4"/>
  <c r="C487" i="4"/>
  <c r="C495" i="4"/>
  <c r="C504" i="4"/>
  <c r="C515" i="4"/>
  <c r="C524" i="4"/>
  <c r="C532" i="4"/>
  <c r="C543" i="4"/>
  <c r="C552" i="4"/>
  <c r="C561" i="4"/>
  <c r="C572" i="4"/>
  <c r="C580" i="4"/>
  <c r="C589" i="4"/>
  <c r="C600" i="4"/>
  <c r="C609" i="4"/>
  <c r="C617" i="4"/>
  <c r="C628" i="4"/>
  <c r="C637" i="4"/>
  <c r="C647" i="4"/>
  <c r="C657" i="4"/>
  <c r="C665" i="4"/>
  <c r="C675" i="4"/>
  <c r="C685" i="4"/>
  <c r="C695" i="4"/>
  <c r="C703" i="4"/>
  <c r="C440" i="4"/>
  <c r="C468" i="4"/>
  <c r="C488" i="4"/>
  <c r="C508" i="4"/>
  <c r="C525" i="4"/>
  <c r="C545" i="4"/>
  <c r="C564" i="4"/>
  <c r="C573" i="4"/>
  <c r="C601" i="4"/>
  <c r="C611" i="4"/>
  <c r="C631" i="4"/>
  <c r="C649" i="4"/>
  <c r="C668" i="4"/>
  <c r="C687" i="4"/>
  <c r="C707" i="4"/>
  <c r="H7" i="4"/>
  <c r="C452" i="4"/>
  <c r="C461" i="4"/>
  <c r="C481" i="4"/>
  <c r="C500" i="4"/>
  <c r="C519" i="4"/>
  <c r="C537" i="4"/>
  <c r="C557" i="4"/>
  <c r="C575" i="4"/>
  <c r="C595" i="4"/>
  <c r="C615" i="4"/>
  <c r="C632" i="4"/>
  <c r="C652" i="4"/>
  <c r="C680" i="4"/>
  <c r="C700" i="4"/>
  <c r="H8" i="4"/>
  <c r="H6" i="4"/>
  <c r="C451" i="4"/>
  <c r="C460" i="4"/>
  <c r="C479" i="4"/>
  <c r="C497" i="4"/>
  <c r="C516" i="4"/>
  <c r="C536" i="4"/>
  <c r="C553" i="4"/>
  <c r="C583" i="4"/>
  <c r="C593" i="4"/>
  <c r="C621" i="4"/>
  <c r="C639" i="4"/>
  <c r="C659" i="4"/>
  <c r="C679" i="4"/>
  <c r="C696" i="4"/>
  <c r="C444" i="4"/>
  <c r="C472" i="4"/>
  <c r="C489" i="4"/>
  <c r="C509" i="4"/>
  <c r="C529" i="4"/>
  <c r="C547" i="4"/>
  <c r="C567" i="4"/>
  <c r="C585" i="4"/>
  <c r="C604" i="4"/>
  <c r="C623" i="4"/>
  <c r="C643" i="4"/>
  <c r="C660" i="4"/>
  <c r="C671" i="4"/>
  <c r="C689" i="4"/>
  <c r="C20" i="3"/>
  <c r="C24" i="3"/>
  <c r="C28" i="3"/>
  <c r="C32" i="3"/>
  <c r="H4" i="3"/>
  <c r="C21" i="3"/>
  <c r="C25" i="3"/>
  <c r="C29" i="3"/>
  <c r="C33" i="3"/>
  <c r="H5" i="3"/>
  <c r="H8" i="3"/>
  <c r="C22" i="3"/>
  <c r="C26" i="3"/>
  <c r="C30" i="3"/>
  <c r="H2" i="3"/>
  <c r="H6" i="3"/>
  <c r="C23" i="3"/>
  <c r="C27" i="3"/>
  <c r="C31" i="3"/>
  <c r="H3" i="3"/>
  <c r="H7" i="3"/>
  <c r="D418" i="1" l="1"/>
  <c r="D410" i="1"/>
  <c r="D402" i="1"/>
  <c r="D421" i="1"/>
  <c r="D417" i="1"/>
  <c r="D413" i="1"/>
  <c r="D409" i="1"/>
  <c r="D405" i="1"/>
  <c r="D401" i="1"/>
  <c r="D422" i="1"/>
  <c r="D414" i="1"/>
  <c r="D406" i="1"/>
  <c r="D424" i="1"/>
  <c r="D420" i="1"/>
  <c r="D416" i="1"/>
  <c r="D412" i="1"/>
  <c r="D408" i="1"/>
  <c r="D404" i="1"/>
  <c r="D400" i="1"/>
  <c r="D423" i="1"/>
  <c r="D419" i="1"/>
  <c r="D415" i="1"/>
  <c r="D411" i="1"/>
  <c r="D407" i="1"/>
  <c r="D403" i="1"/>
  <c r="D399" i="1"/>
  <c r="D68" i="5"/>
  <c r="D71" i="5"/>
  <c r="D63" i="5"/>
  <c r="E70" i="5"/>
  <c r="E62" i="5"/>
  <c r="E73" i="5"/>
  <c r="E65" i="5"/>
  <c r="E68" i="5"/>
  <c r="E71" i="5"/>
  <c r="E63" i="5"/>
  <c r="D70" i="5"/>
  <c r="D62" i="5"/>
  <c r="D73" i="5"/>
  <c r="D65" i="5"/>
  <c r="D64" i="5"/>
  <c r="D67" i="5"/>
  <c r="E74" i="5"/>
  <c r="E66" i="5"/>
  <c r="D72" i="5"/>
  <c r="E69" i="5"/>
  <c r="E61" i="5"/>
  <c r="E64" i="5"/>
  <c r="E67" i="5"/>
  <c r="D74" i="5"/>
  <c r="D66" i="5"/>
  <c r="E72" i="5"/>
  <c r="D69" i="5"/>
  <c r="D61" i="5"/>
  <c r="D689" i="4"/>
  <c r="D660" i="4"/>
  <c r="E623" i="4"/>
  <c r="D585" i="4"/>
  <c r="E547" i="4"/>
  <c r="D509" i="4"/>
  <c r="D472" i="4"/>
  <c r="D696" i="4"/>
  <c r="E659" i="4"/>
  <c r="D621" i="4"/>
  <c r="E583" i="4"/>
  <c r="D536" i="4"/>
  <c r="D497" i="4"/>
  <c r="D460" i="4"/>
  <c r="D700" i="4"/>
  <c r="E652" i="4"/>
  <c r="E615" i="4"/>
  <c r="E575" i="4"/>
  <c r="D537" i="4"/>
  <c r="D500" i="4"/>
  <c r="E461" i="4"/>
  <c r="E707" i="4"/>
  <c r="E668" i="4"/>
  <c r="E631" i="4"/>
  <c r="D601" i="4"/>
  <c r="D564" i="4"/>
  <c r="D525" i="4"/>
  <c r="D488" i="4"/>
  <c r="D440" i="4"/>
  <c r="E695" i="4"/>
  <c r="E675" i="4"/>
  <c r="D657" i="4"/>
  <c r="D637" i="4"/>
  <c r="D617" i="4"/>
  <c r="D600" i="4"/>
  <c r="D580" i="4"/>
  <c r="D561" i="4"/>
  <c r="E543" i="4"/>
  <c r="D524" i="4"/>
  <c r="D504" i="4"/>
  <c r="E487" i="4"/>
  <c r="E467" i="4"/>
  <c r="E447" i="4"/>
  <c r="D701" i="4"/>
  <c r="D681" i="4"/>
  <c r="D664" i="4"/>
  <c r="D644" i="4"/>
  <c r="D625" i="4"/>
  <c r="E607" i="4"/>
  <c r="E588" i="4"/>
  <c r="D568" i="4"/>
  <c r="E551" i="4"/>
  <c r="E531" i="4"/>
  <c r="E511" i="4"/>
  <c r="E493" i="4"/>
  <c r="D473" i="4"/>
  <c r="E455" i="4"/>
  <c r="E435" i="4"/>
  <c r="D697" i="4"/>
  <c r="E684" i="4"/>
  <c r="D669" i="4"/>
  <c r="E655" i="4"/>
  <c r="D641" i="4"/>
  <c r="E627" i="4"/>
  <c r="E612" i="4"/>
  <c r="E599" i="4"/>
  <c r="D584" i="4"/>
  <c r="E569" i="4"/>
  <c r="D556" i="4"/>
  <c r="E541" i="4"/>
  <c r="E527" i="4"/>
  <c r="D513" i="4"/>
  <c r="E499" i="4"/>
  <c r="D484" i="4"/>
  <c r="E471" i="4"/>
  <c r="D456" i="4"/>
  <c r="E441" i="4"/>
  <c r="D429" i="4"/>
  <c r="D433" i="4"/>
  <c r="E704" i="4"/>
  <c r="D693" i="4"/>
  <c r="E683" i="4"/>
  <c r="D672" i="4"/>
  <c r="D661" i="4"/>
  <c r="E651" i="4"/>
  <c r="D640" i="4"/>
  <c r="D629" i="4"/>
  <c r="E619" i="4"/>
  <c r="D608" i="4"/>
  <c r="D597" i="4"/>
  <c r="E587" i="4"/>
  <c r="D576" i="4"/>
  <c r="D565" i="4"/>
  <c r="D555" i="4"/>
  <c r="D544" i="4"/>
  <c r="D533" i="4"/>
  <c r="D523" i="4"/>
  <c r="D512" i="4"/>
  <c r="D501" i="4"/>
  <c r="D491" i="4"/>
  <c r="D480" i="4"/>
  <c r="E469" i="4"/>
  <c r="D459" i="4"/>
  <c r="D448" i="4"/>
  <c r="D437" i="4"/>
  <c r="D427" i="4"/>
  <c r="D702" i="4"/>
  <c r="D694" i="4"/>
  <c r="D686" i="4"/>
  <c r="E678" i="4"/>
  <c r="D670" i="4"/>
  <c r="E662" i="4"/>
  <c r="D654" i="4"/>
  <c r="E646" i="4"/>
  <c r="D638" i="4"/>
  <c r="D630" i="4"/>
  <c r="D622" i="4"/>
  <c r="E614" i="4"/>
  <c r="D606" i="4"/>
  <c r="E598" i="4"/>
  <c r="D590" i="4"/>
  <c r="E582" i="4"/>
  <c r="D574" i="4"/>
  <c r="D566" i="4"/>
  <c r="D558" i="4"/>
  <c r="D550" i="4"/>
  <c r="D542" i="4"/>
  <c r="D534" i="4"/>
  <c r="D526" i="4"/>
  <c r="D518" i="4"/>
  <c r="E510" i="4"/>
  <c r="D502" i="4"/>
  <c r="D494" i="4"/>
  <c r="D486" i="4"/>
  <c r="E478" i="4"/>
  <c r="D470" i="4"/>
  <c r="E462" i="4"/>
  <c r="D454" i="4"/>
  <c r="E446" i="4"/>
  <c r="D438" i="4"/>
  <c r="D430" i="4"/>
  <c r="E689" i="4"/>
  <c r="E660" i="4"/>
  <c r="D623" i="4"/>
  <c r="E585" i="4"/>
  <c r="D547" i="4"/>
  <c r="E509" i="4"/>
  <c r="E472" i="4"/>
  <c r="E696" i="4"/>
  <c r="D659" i="4"/>
  <c r="E621" i="4"/>
  <c r="D583" i="4"/>
  <c r="E536" i="4"/>
  <c r="E497" i="4"/>
  <c r="E460" i="4"/>
  <c r="E700" i="4"/>
  <c r="D652" i="4"/>
  <c r="D615" i="4"/>
  <c r="D575" i="4"/>
  <c r="E537" i="4"/>
  <c r="E500" i="4"/>
  <c r="D461" i="4"/>
  <c r="D707" i="4"/>
  <c r="D668" i="4"/>
  <c r="D631" i="4"/>
  <c r="E601" i="4"/>
  <c r="E564" i="4"/>
  <c r="E525" i="4"/>
  <c r="E488" i="4"/>
  <c r="E440" i="4"/>
  <c r="D695" i="4"/>
  <c r="D675" i="4"/>
  <c r="E657" i="4"/>
  <c r="E637" i="4"/>
  <c r="E617" i="4"/>
  <c r="E600" i="4"/>
  <c r="E580" i="4"/>
  <c r="E561" i="4"/>
  <c r="D543" i="4"/>
  <c r="E524" i="4"/>
  <c r="E504" i="4"/>
  <c r="D487" i="4"/>
  <c r="D467" i="4"/>
  <c r="D447" i="4"/>
  <c r="E701" i="4"/>
  <c r="E681" i="4"/>
  <c r="E664" i="4"/>
  <c r="E644" i="4"/>
  <c r="E625" i="4"/>
  <c r="D607" i="4"/>
  <c r="D588" i="4"/>
  <c r="E568" i="4"/>
  <c r="D551" i="4"/>
  <c r="D531" i="4"/>
  <c r="D511" i="4"/>
  <c r="D493" i="4"/>
  <c r="E473" i="4"/>
  <c r="D455" i="4"/>
  <c r="D435" i="4"/>
  <c r="E697" i="4"/>
  <c r="D684" i="4"/>
  <c r="E669" i="4"/>
  <c r="D655" i="4"/>
  <c r="E641" i="4"/>
  <c r="D627" i="4"/>
  <c r="D612" i="4"/>
  <c r="D599" i="4"/>
  <c r="E584" i="4"/>
  <c r="D569" i="4"/>
  <c r="E556" i="4"/>
  <c r="D541" i="4"/>
  <c r="D527" i="4"/>
  <c r="E513" i="4"/>
  <c r="D499" i="4"/>
  <c r="E484" i="4"/>
  <c r="D471" i="4"/>
  <c r="E456" i="4"/>
  <c r="D441" i="4"/>
  <c r="E429" i="4"/>
  <c r="E433" i="4"/>
  <c r="D704" i="4"/>
  <c r="E693" i="4"/>
  <c r="D683" i="4"/>
  <c r="E672" i="4"/>
  <c r="E661" i="4"/>
  <c r="D651" i="4"/>
  <c r="E640" i="4"/>
  <c r="E629" i="4"/>
  <c r="D619" i="4"/>
  <c r="E608" i="4"/>
  <c r="E597" i="4"/>
  <c r="D587" i="4"/>
  <c r="E576" i="4"/>
  <c r="E565" i="4"/>
  <c r="E555" i="4"/>
  <c r="E544" i="4"/>
  <c r="E533" i="4"/>
  <c r="E523" i="4"/>
  <c r="E512" i="4"/>
  <c r="E501" i="4"/>
  <c r="E491" i="4"/>
  <c r="E480" i="4"/>
  <c r="D469" i="4"/>
  <c r="E459" i="4"/>
  <c r="E448" i="4"/>
  <c r="E437" i="4"/>
  <c r="E427" i="4"/>
  <c r="E702" i="4"/>
  <c r="E694" i="4"/>
  <c r="E686" i="4"/>
  <c r="D678" i="4"/>
  <c r="E670" i="4"/>
  <c r="D662" i="4"/>
  <c r="E654" i="4"/>
  <c r="D646" i="4"/>
  <c r="E638" i="4"/>
  <c r="E630" i="4"/>
  <c r="E622" i="4"/>
  <c r="D614" i="4"/>
  <c r="E606" i="4"/>
  <c r="D598" i="4"/>
  <c r="E590" i="4"/>
  <c r="D582" i="4"/>
  <c r="E574" i="4"/>
  <c r="E566" i="4"/>
  <c r="E558" i="4"/>
  <c r="E550" i="4"/>
  <c r="E542" i="4"/>
  <c r="E534" i="4"/>
  <c r="E526" i="4"/>
  <c r="E518" i="4"/>
  <c r="D510" i="4"/>
  <c r="E502" i="4"/>
  <c r="E494" i="4"/>
  <c r="E486" i="4"/>
  <c r="D478" i="4"/>
  <c r="E470" i="4"/>
  <c r="D462" i="4"/>
  <c r="E454" i="4"/>
  <c r="D446" i="4"/>
  <c r="E438" i="4"/>
  <c r="E430" i="4"/>
  <c r="E671" i="4"/>
  <c r="E643" i="4"/>
  <c r="E604" i="4"/>
  <c r="E567" i="4"/>
  <c r="D529" i="4"/>
  <c r="E489" i="4"/>
  <c r="D444" i="4"/>
  <c r="E679" i="4"/>
  <c r="E639" i="4"/>
  <c r="D593" i="4"/>
  <c r="D553" i="4"/>
  <c r="D516" i="4"/>
  <c r="E479" i="4"/>
  <c r="E451" i="4"/>
  <c r="D680" i="4"/>
  <c r="D632" i="4"/>
  <c r="E595" i="4"/>
  <c r="D557" i="4"/>
  <c r="E519" i="4"/>
  <c r="D481" i="4"/>
  <c r="D452" i="4"/>
  <c r="E687" i="4"/>
  <c r="D649" i="4"/>
  <c r="E611" i="4"/>
  <c r="D573" i="4"/>
  <c r="D545" i="4"/>
  <c r="D508" i="4"/>
  <c r="D468" i="4"/>
  <c r="E703" i="4"/>
  <c r="D685" i="4"/>
  <c r="D665" i="4"/>
  <c r="E647" i="4"/>
  <c r="D628" i="4"/>
  <c r="D609" i="4"/>
  <c r="D589" i="4"/>
  <c r="D572" i="4"/>
  <c r="D552" i="4"/>
  <c r="D532" i="4"/>
  <c r="E515" i="4"/>
  <c r="E495" i="4"/>
  <c r="D476" i="4"/>
  <c r="E457" i="4"/>
  <c r="D436" i="4"/>
  <c r="E692" i="4"/>
  <c r="D673" i="4"/>
  <c r="D653" i="4"/>
  <c r="D636" i="4"/>
  <c r="D616" i="4"/>
  <c r="D596" i="4"/>
  <c r="E579" i="4"/>
  <c r="E559" i="4"/>
  <c r="D540" i="4"/>
  <c r="E521" i="4"/>
  <c r="E503" i="4"/>
  <c r="E483" i="4"/>
  <c r="D465" i="4"/>
  <c r="D445" i="4"/>
  <c r="D705" i="4"/>
  <c r="E691" i="4"/>
  <c r="E676" i="4"/>
  <c r="E663" i="4"/>
  <c r="D648" i="4"/>
  <c r="D633" i="4"/>
  <c r="E620" i="4"/>
  <c r="D605" i="4"/>
  <c r="E591" i="4"/>
  <c r="D577" i="4"/>
  <c r="E563" i="4"/>
  <c r="D548" i="4"/>
  <c r="E535" i="4"/>
  <c r="D520" i="4"/>
  <c r="D505" i="4"/>
  <c r="D492" i="4"/>
  <c r="D477" i="4"/>
  <c r="E463" i="4"/>
  <c r="D449" i="4"/>
  <c r="E431" i="4"/>
  <c r="E439" i="4"/>
  <c r="D428" i="4"/>
  <c r="E699" i="4"/>
  <c r="D688" i="4"/>
  <c r="D677" i="4"/>
  <c r="E667" i="4"/>
  <c r="D656" i="4"/>
  <c r="D645" i="4"/>
  <c r="E635" i="4"/>
  <c r="D613" i="4"/>
  <c r="E603" i="4"/>
  <c r="D592" i="4"/>
  <c r="D581" i="4"/>
  <c r="D571" i="4"/>
  <c r="E549" i="4"/>
  <c r="D528" i="4"/>
  <c r="D507" i="4"/>
  <c r="D485" i="4"/>
  <c r="D464" i="4"/>
  <c r="E453" i="4"/>
  <c r="D432" i="4"/>
  <c r="E690" i="4"/>
  <c r="E674" i="4"/>
  <c r="D658" i="4"/>
  <c r="D642" i="4"/>
  <c r="E626" i="4"/>
  <c r="D610" i="4"/>
  <c r="D594" i="4"/>
  <c r="D586" i="4"/>
  <c r="D570" i="4"/>
  <c r="D554" i="4"/>
  <c r="D538" i="4"/>
  <c r="D522" i="4"/>
  <c r="D506" i="4"/>
  <c r="E490" i="4"/>
  <c r="D474" i="4"/>
  <c r="D458" i="4"/>
  <c r="E442" i="4"/>
  <c r="E426" i="4"/>
  <c r="D643" i="4"/>
  <c r="D604" i="4"/>
  <c r="E529" i="4"/>
  <c r="E444" i="4"/>
  <c r="D639" i="4"/>
  <c r="E553" i="4"/>
  <c r="D479" i="4"/>
  <c r="E680" i="4"/>
  <c r="D595" i="4"/>
  <c r="D519" i="4"/>
  <c r="E452" i="4"/>
  <c r="E649" i="4"/>
  <c r="E573" i="4"/>
  <c r="E508" i="4"/>
  <c r="D703" i="4"/>
  <c r="E665" i="4"/>
  <c r="E628" i="4"/>
  <c r="E589" i="4"/>
  <c r="E552" i="4"/>
  <c r="D515" i="4"/>
  <c r="E476" i="4"/>
  <c r="E436" i="4"/>
  <c r="E673" i="4"/>
  <c r="E636" i="4"/>
  <c r="E596" i="4"/>
  <c r="D559" i="4"/>
  <c r="D521" i="4"/>
  <c r="D483" i="4"/>
  <c r="E445" i="4"/>
  <c r="D691" i="4"/>
  <c r="D663" i="4"/>
  <c r="E633" i="4"/>
  <c r="E605" i="4"/>
  <c r="E577" i="4"/>
  <c r="E548" i="4"/>
  <c r="E520" i="4"/>
  <c r="E492" i="4"/>
  <c r="D463" i="4"/>
  <c r="D431" i="4"/>
  <c r="E428" i="4"/>
  <c r="E688" i="4"/>
  <c r="D667" i="4"/>
  <c r="E645" i="4"/>
  <c r="E624" i="4"/>
  <c r="D603" i="4"/>
  <c r="E581" i="4"/>
  <c r="E560" i="4"/>
  <c r="E539" i="4"/>
  <c r="E517" i="4"/>
  <c r="E496" i="4"/>
  <c r="E475" i="4"/>
  <c r="D453" i="4"/>
  <c r="E432" i="4"/>
  <c r="E698" i="4"/>
  <c r="E682" i="4"/>
  <c r="E666" i="4"/>
  <c r="E650" i="4"/>
  <c r="D634" i="4"/>
  <c r="E618" i="4"/>
  <c r="E602" i="4"/>
  <c r="E586" i="4"/>
  <c r="E570" i="4"/>
  <c r="E554" i="4"/>
  <c r="E538" i="4"/>
  <c r="E522" i="4"/>
  <c r="E506" i="4"/>
  <c r="D490" i="4"/>
  <c r="E474" i="4"/>
  <c r="E458" i="4"/>
  <c r="D442" i="4"/>
  <c r="D426" i="4"/>
  <c r="D624" i="4"/>
  <c r="D560" i="4"/>
  <c r="D539" i="4"/>
  <c r="D517" i="4"/>
  <c r="D496" i="4"/>
  <c r="D475" i="4"/>
  <c r="D443" i="4"/>
  <c r="E706" i="4"/>
  <c r="D698" i="4"/>
  <c r="D682" i="4"/>
  <c r="D666" i="4"/>
  <c r="D650" i="4"/>
  <c r="E634" i="4"/>
  <c r="D618" i="4"/>
  <c r="D602" i="4"/>
  <c r="D578" i="4"/>
  <c r="D562" i="4"/>
  <c r="D546" i="4"/>
  <c r="D530" i="4"/>
  <c r="D514" i="4"/>
  <c r="D498" i="4"/>
  <c r="E482" i="4"/>
  <c r="D466" i="4"/>
  <c r="D450" i="4"/>
  <c r="E434" i="4"/>
  <c r="D671" i="4"/>
  <c r="D567" i="4"/>
  <c r="D489" i="4"/>
  <c r="D679" i="4"/>
  <c r="E593" i="4"/>
  <c r="E516" i="4"/>
  <c r="D451" i="4"/>
  <c r="E632" i="4"/>
  <c r="E557" i="4"/>
  <c r="E481" i="4"/>
  <c r="D687" i="4"/>
  <c r="D611" i="4"/>
  <c r="E545" i="4"/>
  <c r="E468" i="4"/>
  <c r="E685" i="4"/>
  <c r="D647" i="4"/>
  <c r="E609" i="4"/>
  <c r="E572" i="4"/>
  <c r="E532" i="4"/>
  <c r="D495" i="4"/>
  <c r="D457" i="4"/>
  <c r="D692" i="4"/>
  <c r="E653" i="4"/>
  <c r="E616" i="4"/>
  <c r="D579" i="4"/>
  <c r="E540" i="4"/>
  <c r="D503" i="4"/>
  <c r="E465" i="4"/>
  <c r="E705" i="4"/>
  <c r="D676" i="4"/>
  <c r="E648" i="4"/>
  <c r="D620" i="4"/>
  <c r="D591" i="4"/>
  <c r="D563" i="4"/>
  <c r="D535" i="4"/>
  <c r="E505" i="4"/>
  <c r="E477" i="4"/>
  <c r="E449" i="4"/>
  <c r="D439" i="4"/>
  <c r="D699" i="4"/>
  <c r="E677" i="4"/>
  <c r="E656" i="4"/>
  <c r="D635" i="4"/>
  <c r="E613" i="4"/>
  <c r="E592" i="4"/>
  <c r="E571" i="4"/>
  <c r="D549" i="4"/>
  <c r="E528" i="4"/>
  <c r="E507" i="4"/>
  <c r="E485" i="4"/>
  <c r="E464" i="4"/>
  <c r="E443" i="4"/>
  <c r="D706" i="4"/>
  <c r="D690" i="4"/>
  <c r="D674" i="4"/>
  <c r="E658" i="4"/>
  <c r="E642" i="4"/>
  <c r="D626" i="4"/>
  <c r="E610" i="4"/>
  <c r="E594" i="4"/>
  <c r="E578" i="4"/>
  <c r="E562" i="4"/>
  <c r="E546" i="4"/>
  <c r="E530" i="4"/>
  <c r="E514" i="4"/>
  <c r="E498" i="4"/>
  <c r="D482" i="4"/>
  <c r="E466" i="4"/>
  <c r="E450" i="4"/>
  <c r="D434" i="4"/>
  <c r="D31" i="3"/>
  <c r="D23" i="3"/>
  <c r="D26" i="3"/>
  <c r="E33" i="3"/>
  <c r="E25" i="3"/>
  <c r="D32" i="3"/>
  <c r="E24" i="3"/>
  <c r="E26" i="3"/>
  <c r="D33" i="3"/>
  <c r="E32" i="3"/>
  <c r="D27" i="3"/>
  <c r="D30" i="3"/>
  <c r="E29" i="3"/>
  <c r="E28" i="3"/>
  <c r="E27" i="3"/>
  <c r="E22" i="3"/>
  <c r="D29" i="3"/>
  <c r="D21" i="3"/>
  <c r="D20" i="3"/>
  <c r="E31" i="3"/>
  <c r="E23" i="3"/>
  <c r="D25" i="3"/>
  <c r="D24" i="3"/>
  <c r="D22" i="3"/>
  <c r="E21" i="3"/>
  <c r="E20" i="3"/>
  <c r="E30" i="3"/>
  <c r="D28" i="3"/>
  <c r="G398" i="1" l="1"/>
  <c r="F426" i="1" l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25" i="1"/>
  <c r="D432" i="1"/>
  <c r="D427" i="1"/>
  <c r="D431" i="1"/>
  <c r="D435" i="1"/>
  <c r="D439" i="1"/>
  <c r="D428" i="1"/>
  <c r="D436" i="1"/>
  <c r="D440" i="1"/>
  <c r="D429" i="1"/>
  <c r="D433" i="1"/>
  <c r="D437" i="1"/>
  <c r="D441" i="1"/>
  <c r="D430" i="1"/>
  <c r="D434" i="1"/>
  <c r="D438" i="1"/>
  <c r="D442" i="1"/>
  <c r="D426" i="1"/>
  <c r="E427" i="1"/>
  <c r="E431" i="1"/>
  <c r="E435" i="1"/>
  <c r="E439" i="1"/>
  <c r="E438" i="1"/>
  <c r="E428" i="1"/>
  <c r="E432" i="1"/>
  <c r="E436" i="1"/>
  <c r="E440" i="1"/>
  <c r="E434" i="1"/>
  <c r="E442" i="1"/>
  <c r="E429" i="1"/>
  <c r="E433" i="1"/>
  <c r="E437" i="1"/>
  <c r="E441" i="1"/>
  <c r="E430" i="1"/>
  <c r="E426" i="1"/>
  <c r="D398" i="1" l="1"/>
</calcChain>
</file>

<file path=xl/sharedStrings.xml><?xml version="1.0" encoding="utf-8"?>
<sst xmlns="http://schemas.openxmlformats.org/spreadsheetml/2006/main" count="45" uniqueCount="18">
  <si>
    <t>Date</t>
  </si>
  <si>
    <t>Revenue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</si>
  <si>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</si>
  <si>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</si>
  <si>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</si>
  <si>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</si>
  <si>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</si>
  <si>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</si>
  <si>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</si>
  <si>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</si>
  <si>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</si>
  <si>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</si>
  <si>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</si>
  <si>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</si>
  <si>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</si>
  <si>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Forecast(Revenue)</t>
  </si>
  <si>
    <t>Lower Confidence Bound(Revenue)</t>
  </si>
  <si>
    <t>Upper Confidence Bound(Revenue)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</si>
</sst>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43" fontId="0" fillId="0" borderId="0" xfId="1" applyFont="1"/>
    <xf numFmtId="9" fontId="0" fillId="0" borderId="0" xfId="0" applyNumberFormat="1"/>
    <xf numFmtId="43" fontId="0" fillId="0" borderId="0" xfId="0" applyNumberFormat="1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15" fontId="0" fillId="33" borderId="0" xfId="0" applyNumberFormat="1" applyFill="1"/>
    <xf numFmtId="0" fontId="0" fillId="33" borderId="0" xfId="0" applyFill="1"/>
    <xf numFmtId="43" fontId="0" fillId="33" borderId="0" xfId="1" applyFont="1" applyFill="1"/>
    <xf numFmtId="43" fontId="0" fillId="33" borderId="0" xfId="0" applyNumberFormat="1" applyFill="1"/>
    <xf numFmtId="172" fontId="0" fillId="0" borderId="0" xfId="1" applyNumberFormat="1" applyFont="1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20" formatCode="d\-mmm\-yy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20" formatCode="d\-mmm\-yy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0483200469507"/>
          <c:y val="0.12554112554112554"/>
          <c:w val="0.88039516799530493"/>
          <c:h val="0.64611071343354809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Sheet2!$B$2:$B$33</c:f>
              <c:numCache>
                <c:formatCode>General</c:formatCode>
                <c:ptCount val="32"/>
                <c:pt idx="0">
                  <c:v>4303456.4388000006</c:v>
                </c:pt>
                <c:pt idx="1">
                  <c:v>3918163.8962945226</c:v>
                </c:pt>
                <c:pt idx="2">
                  <c:v>3314508.9575943374</c:v>
                </c:pt>
                <c:pt idx="3">
                  <c:v>2841083.3428221312</c:v>
                </c:pt>
                <c:pt idx="4">
                  <c:v>2239972.3971508159</c:v>
                </c:pt>
                <c:pt idx="5">
                  <c:v>2349438.4441531226</c:v>
                </c:pt>
                <c:pt idx="6">
                  <c:v>3055528.0042706677</c:v>
                </c:pt>
                <c:pt idx="7">
                  <c:v>3363549.9234297411</c:v>
                </c:pt>
                <c:pt idx="8">
                  <c:v>3323628.7490875022</c:v>
                </c:pt>
                <c:pt idx="9">
                  <c:v>3486969.9503395557</c:v>
                </c:pt>
                <c:pt idx="10">
                  <c:v>3249694.3377082013</c:v>
                </c:pt>
                <c:pt idx="11">
                  <c:v>2288606.4506633207</c:v>
                </c:pt>
                <c:pt idx="12">
                  <c:v>2723218.6957859425</c:v>
                </c:pt>
                <c:pt idx="13">
                  <c:v>3531479.0073631085</c:v>
                </c:pt>
                <c:pt idx="14">
                  <c:v>2972596.8969280068</c:v>
                </c:pt>
                <c:pt idx="15">
                  <c:v>2655471.4024483343</c:v>
                </c:pt>
                <c:pt idx="16">
                  <c:v>3325643.5601354344</c:v>
                </c:pt>
                <c:pt idx="17">
                  <c:v>3036867.8026256175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C-4529-BA77-C58C55B0333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Sheet2!$A$2:$A$33</c:f>
              <c:numCache>
                <c:formatCode>d\-mmm\-yy</c:formatCode>
                <c:ptCount val="32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</c:numCache>
            </c:numRef>
          </c:cat>
          <c:val>
            <c:numRef>
              <c:f>Sheet2!$C$2:$C$33</c:f>
              <c:numCache>
                <c:formatCode>General</c:formatCode>
                <c:ptCount val="32"/>
                <c:pt idx="17">
                  <c:v>3036867.8026256175</c:v>
                </c:pt>
                <c:pt idx="18">
                  <c:v>2145179.3553173365</c:v>
                </c:pt>
                <c:pt idx="19">
                  <c:v>2415199.9773955401</c:v>
                </c:pt>
                <c:pt idx="20">
                  <c:v>2941593.5111212675</c:v>
                </c:pt>
                <c:pt idx="21">
                  <c:v>3242182.4656646601</c:v>
                </c:pt>
                <c:pt idx="22">
                  <c:v>3195612.4392166063</c:v>
                </c:pt>
                <c:pt idx="23">
                  <c:v>3172853.931234966</c:v>
                </c:pt>
                <c:pt idx="24">
                  <c:v>2823721.7464775341</c:v>
                </c:pt>
                <c:pt idx="25">
                  <c:v>2058469.7693569039</c:v>
                </c:pt>
                <c:pt idx="26">
                  <c:v>2328490.3914351077</c:v>
                </c:pt>
                <c:pt idx="27">
                  <c:v>2854883.925160835</c:v>
                </c:pt>
                <c:pt idx="28">
                  <c:v>3155472.8797042277</c:v>
                </c:pt>
                <c:pt idx="29">
                  <c:v>3108902.8532561739</c:v>
                </c:pt>
                <c:pt idx="30">
                  <c:v>3086144.3452745336</c:v>
                </c:pt>
                <c:pt idx="31">
                  <c:v>2737012.1605171016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529-BA77-C58C55B0333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Sheet2!$A$2:$A$33</c:f>
              <c:numCache>
                <c:formatCode>d\-mmm\-yy</c:formatCode>
                <c:ptCount val="32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</c:numCache>
            </c:numRef>
          </c:cat>
          <c:val>
            <c:numRef>
              <c:f>Sheet2!$D$2:$D$33</c:f>
              <c:numCache>
                <c:formatCode>General</c:formatCode>
                <c:ptCount val="32"/>
                <c:pt idx="17" formatCode="0.00">
                  <c:v>3036867.8026256175</c:v>
                </c:pt>
                <c:pt idx="18" formatCode="0.00">
                  <c:v>1447100.9446678013</c:v>
                </c:pt>
                <c:pt idx="19" formatCode="0.00">
                  <c:v>1634099.2089556248</c:v>
                </c:pt>
                <c:pt idx="20" formatCode="0.00">
                  <c:v>2085198.0980470129</c:v>
                </c:pt>
                <c:pt idx="21" formatCode="0.00">
                  <c:v>2316332.3043137495</c:v>
                </c:pt>
                <c:pt idx="22" formatCode="0.00">
                  <c:v>2204917.916015326</c:v>
                </c:pt>
                <c:pt idx="23" formatCode="0.00">
                  <c:v>2121071.9056973197</c:v>
                </c:pt>
                <c:pt idx="24" formatCode="0.00">
                  <c:v>1713988.0537703023</c:v>
                </c:pt>
                <c:pt idx="25" formatCode="0.00">
                  <c:v>893239.09297519736</c:v>
                </c:pt>
                <c:pt idx="26" formatCode="0.00">
                  <c:v>1110288.3599016226</c:v>
                </c:pt>
                <c:pt idx="27" formatCode="0.00">
                  <c:v>1585724.1942731324</c:v>
                </c:pt>
                <c:pt idx="28" formatCode="0.00">
                  <c:v>1837135.2133865983</c:v>
                </c:pt>
                <c:pt idx="29" formatCode="0.00">
                  <c:v>1742974.4129512485</c:v>
                </c:pt>
                <c:pt idx="30" formatCode="0.00">
                  <c:v>1674051.4652060946</c:v>
                </c:pt>
                <c:pt idx="31" formatCode="0.00">
                  <c:v>1280045.2525960095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529-BA77-C58C55B0333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Sheet2!$A$2:$A$33</c:f>
              <c:numCache>
                <c:formatCode>d\-mmm\-yy</c:formatCode>
                <c:ptCount val="32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</c:numCache>
            </c:numRef>
          </c:cat>
          <c:val>
            <c:numRef>
              <c:f>Sheet2!$E$2:$E$33</c:f>
              <c:numCache>
                <c:formatCode>General</c:formatCode>
                <c:ptCount val="32"/>
                <c:pt idx="17" formatCode="0.00">
                  <c:v>3036867.8026256175</c:v>
                </c:pt>
                <c:pt idx="18" formatCode="0.00">
                  <c:v>2843257.7659668718</c:v>
                </c:pt>
                <c:pt idx="19" formatCode="0.00">
                  <c:v>3196300.7458354551</c:v>
                </c:pt>
                <c:pt idx="20" formatCode="0.00">
                  <c:v>3797988.924195522</c:v>
                </c:pt>
                <c:pt idx="21" formatCode="0.00">
                  <c:v>4168032.6270155706</c:v>
                </c:pt>
                <c:pt idx="22" formatCode="0.00">
                  <c:v>4186306.9624178866</c:v>
                </c:pt>
                <c:pt idx="23" formatCode="0.00">
                  <c:v>4224635.9567726124</c:v>
                </c:pt>
                <c:pt idx="24" formatCode="0.00">
                  <c:v>3933455.4391847658</c:v>
                </c:pt>
                <c:pt idx="25" formatCode="0.00">
                  <c:v>3223700.4457386103</c:v>
                </c:pt>
                <c:pt idx="26" formatCode="0.00">
                  <c:v>3546692.4229685925</c:v>
                </c:pt>
                <c:pt idx="27" formatCode="0.00">
                  <c:v>4124043.6560485377</c:v>
                </c:pt>
                <c:pt idx="28" formatCode="0.00">
                  <c:v>4473810.5460218573</c:v>
                </c:pt>
                <c:pt idx="29" formatCode="0.00">
                  <c:v>4474831.2935610991</c:v>
                </c:pt>
                <c:pt idx="30" formatCode="0.00">
                  <c:v>4498237.2253429722</c:v>
                </c:pt>
                <c:pt idx="31" formatCode="0.00">
                  <c:v>4193979.0684381938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C-4529-BA77-C58C55B0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78064"/>
        <c:axId val="1012174784"/>
      </c:lineChart>
      <c:catAx>
        <c:axId val="10121780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74784"/>
        <c:crosses val="autoZero"/>
        <c:auto val="1"/>
        <c:lblAlgn val="ctr"/>
        <c:lblOffset val="100"/>
        <c:noMultiLvlLbl val="0"/>
      </c:catAx>
      <c:valAx>
        <c:axId val="1012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4012161523288"/>
          <c:y val="0.20346320346320346"/>
          <c:w val="0.86525015894752288"/>
          <c:h val="0.56149947165695202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Sheet3!$B$2:$B$707</c:f>
              <c:numCache>
                <c:formatCode>General</c:formatCode>
                <c:ptCount val="706"/>
                <c:pt idx="0">
                  <c:v>439624.94</c:v>
                </c:pt>
                <c:pt idx="1">
                  <c:v>3252465.46</c:v>
                </c:pt>
                <c:pt idx="2">
                  <c:v>4764283.74</c:v>
                </c:pt>
                <c:pt idx="3">
                  <c:v>4482056.07</c:v>
                </c:pt>
                <c:pt idx="4">
                  <c:v>4110930.37</c:v>
                </c:pt>
                <c:pt idx="5">
                  <c:v>3212474.56</c:v>
                </c:pt>
                <c:pt idx="6">
                  <c:v>3653370.39</c:v>
                </c:pt>
                <c:pt idx="7">
                  <c:v>4748244.17</c:v>
                </c:pt>
                <c:pt idx="8">
                  <c:v>4307410.8</c:v>
                </c:pt>
                <c:pt idx="9">
                  <c:v>4435138.83</c:v>
                </c:pt>
                <c:pt idx="10">
                  <c:v>4332543.25</c:v>
                </c:pt>
                <c:pt idx="11">
                  <c:v>3809539.79</c:v>
                </c:pt>
                <c:pt idx="12">
                  <c:v>3106438.45</c:v>
                </c:pt>
                <c:pt idx="13">
                  <c:v>3558765.15</c:v>
                </c:pt>
                <c:pt idx="14">
                  <c:v>4688206.04</c:v>
                </c:pt>
                <c:pt idx="15">
                  <c:v>4583661.99</c:v>
                </c:pt>
                <c:pt idx="16">
                  <c:v>4954965.47</c:v>
                </c:pt>
                <c:pt idx="17">
                  <c:v>4612606.9400000004</c:v>
                </c:pt>
                <c:pt idx="18">
                  <c:v>3947264.74</c:v>
                </c:pt>
                <c:pt idx="19">
                  <c:v>3198325.44</c:v>
                </c:pt>
                <c:pt idx="20">
                  <c:v>3713185.06</c:v>
                </c:pt>
                <c:pt idx="21">
                  <c:v>4723995.8099999996</c:v>
                </c:pt>
                <c:pt idx="22">
                  <c:v>4268120.53</c:v>
                </c:pt>
                <c:pt idx="23">
                  <c:v>4220856.5999999996</c:v>
                </c:pt>
                <c:pt idx="24">
                  <c:v>4209273.45</c:v>
                </c:pt>
                <c:pt idx="25">
                  <c:v>3897507.62</c:v>
                </c:pt>
                <c:pt idx="26">
                  <c:v>3110042.46</c:v>
                </c:pt>
                <c:pt idx="27">
                  <c:v>3642867.73</c:v>
                </c:pt>
                <c:pt idx="28">
                  <c:v>4415109.8099999996</c:v>
                </c:pt>
                <c:pt idx="29">
                  <c:v>4313264.42</c:v>
                </c:pt>
                <c:pt idx="30">
                  <c:v>4481824.5199999996</c:v>
                </c:pt>
                <c:pt idx="31">
                  <c:v>4491827.83</c:v>
                </c:pt>
                <c:pt idx="32">
                  <c:v>3940844.55</c:v>
                </c:pt>
                <c:pt idx="33">
                  <c:v>3432604.24</c:v>
                </c:pt>
                <c:pt idx="34">
                  <c:v>3791444.77</c:v>
                </c:pt>
                <c:pt idx="35">
                  <c:v>4489905.6500000004</c:v>
                </c:pt>
                <c:pt idx="36">
                  <c:v>4410991.01</c:v>
                </c:pt>
                <c:pt idx="37">
                  <c:v>4319417.8899999997</c:v>
                </c:pt>
                <c:pt idx="38">
                  <c:v>3899628.25</c:v>
                </c:pt>
                <c:pt idx="39">
                  <c:v>3753580.47</c:v>
                </c:pt>
                <c:pt idx="40">
                  <c:v>3265536.1</c:v>
                </c:pt>
                <c:pt idx="41">
                  <c:v>3560101.04</c:v>
                </c:pt>
                <c:pt idx="42">
                  <c:v>4540508.7</c:v>
                </c:pt>
                <c:pt idx="43">
                  <c:v>4100970.45</c:v>
                </c:pt>
                <c:pt idx="44">
                  <c:v>4008253.89</c:v>
                </c:pt>
                <c:pt idx="45">
                  <c:v>4189689</c:v>
                </c:pt>
                <c:pt idx="46">
                  <c:v>4256564.59</c:v>
                </c:pt>
                <c:pt idx="47">
                  <c:v>3333931.09</c:v>
                </c:pt>
                <c:pt idx="48">
                  <c:v>3844993.12</c:v>
                </c:pt>
                <c:pt idx="49">
                  <c:v>5062477.9000000004</c:v>
                </c:pt>
                <c:pt idx="50">
                  <c:v>4370528.7699999996</c:v>
                </c:pt>
                <c:pt idx="51">
                  <c:v>4331896.28</c:v>
                </c:pt>
                <c:pt idx="52">
                  <c:v>4647134.55</c:v>
                </c:pt>
                <c:pt idx="53">
                  <c:v>3961893.56</c:v>
                </c:pt>
                <c:pt idx="54">
                  <c:v>3440249.69</c:v>
                </c:pt>
                <c:pt idx="55">
                  <c:v>3873213.36</c:v>
                </c:pt>
                <c:pt idx="56">
                  <c:v>4574853.38</c:v>
                </c:pt>
                <c:pt idx="57">
                  <c:v>4536468.03</c:v>
                </c:pt>
                <c:pt idx="58">
                  <c:v>4484137.68</c:v>
                </c:pt>
                <c:pt idx="59">
                  <c:v>4482806.8499999996</c:v>
                </c:pt>
                <c:pt idx="60">
                  <c:v>3847035.46</c:v>
                </c:pt>
                <c:pt idx="61">
                  <c:v>3315458.26</c:v>
                </c:pt>
                <c:pt idx="62">
                  <c:v>3738357.64</c:v>
                </c:pt>
                <c:pt idx="63">
                  <c:v>5019288.12</c:v>
                </c:pt>
                <c:pt idx="64">
                  <c:v>4336241.6900000004</c:v>
                </c:pt>
                <c:pt idx="65">
                  <c:v>4373928.4000000004</c:v>
                </c:pt>
                <c:pt idx="66">
                  <c:v>3999831.65</c:v>
                </c:pt>
                <c:pt idx="67">
                  <c:v>3887147.45</c:v>
                </c:pt>
                <c:pt idx="68">
                  <c:v>3276045.22</c:v>
                </c:pt>
                <c:pt idx="69">
                  <c:v>3550716.74</c:v>
                </c:pt>
                <c:pt idx="70">
                  <c:v>4574093.42</c:v>
                </c:pt>
                <c:pt idx="71">
                  <c:v>4468071.13</c:v>
                </c:pt>
                <c:pt idx="72">
                  <c:v>5020786.76</c:v>
                </c:pt>
                <c:pt idx="73">
                  <c:v>3834723.33</c:v>
                </c:pt>
                <c:pt idx="74">
                  <c:v>3890467.97</c:v>
                </c:pt>
                <c:pt idx="75">
                  <c:v>3207338.39</c:v>
                </c:pt>
                <c:pt idx="76">
                  <c:v>3655566.52</c:v>
                </c:pt>
                <c:pt idx="77">
                  <c:v>5273345.5599999996</c:v>
                </c:pt>
                <c:pt idx="78">
                  <c:v>4994966.37</c:v>
                </c:pt>
                <c:pt idx="79">
                  <c:v>4632424.47</c:v>
                </c:pt>
                <c:pt idx="80">
                  <c:v>4445536.9400000004</c:v>
                </c:pt>
                <c:pt idx="81">
                  <c:v>3789873.88</c:v>
                </c:pt>
                <c:pt idx="82">
                  <c:v>3340033.74</c:v>
                </c:pt>
                <c:pt idx="83">
                  <c:v>3928129.87</c:v>
                </c:pt>
                <c:pt idx="84">
                  <c:v>4876821.49</c:v>
                </c:pt>
                <c:pt idx="85">
                  <c:v>3989643.99</c:v>
                </c:pt>
                <c:pt idx="86">
                  <c:v>4473409.71</c:v>
                </c:pt>
                <c:pt idx="87">
                  <c:v>3989626.1</c:v>
                </c:pt>
                <c:pt idx="88">
                  <c:v>3454739.87</c:v>
                </c:pt>
                <c:pt idx="89">
                  <c:v>2779915.54</c:v>
                </c:pt>
                <c:pt idx="90">
                  <c:v>2970958.88</c:v>
                </c:pt>
                <c:pt idx="91">
                  <c:v>4269900.59</c:v>
                </c:pt>
                <c:pt idx="92">
                  <c:v>4142921.76</c:v>
                </c:pt>
                <c:pt idx="93">
                  <c:v>3759053.29</c:v>
                </c:pt>
                <c:pt idx="94">
                  <c:v>3723612.61</c:v>
                </c:pt>
                <c:pt idx="95">
                  <c:v>3430513.05</c:v>
                </c:pt>
                <c:pt idx="96">
                  <c:v>2908975.41</c:v>
                </c:pt>
                <c:pt idx="97">
                  <c:v>3219790.66</c:v>
                </c:pt>
                <c:pt idx="98">
                  <c:v>5162254.01</c:v>
                </c:pt>
                <c:pt idx="99">
                  <c:v>4111737.7</c:v>
                </c:pt>
                <c:pt idx="100">
                  <c:v>3939572.32</c:v>
                </c:pt>
                <c:pt idx="101">
                  <c:v>3454496.21</c:v>
                </c:pt>
                <c:pt idx="102">
                  <c:v>3505754.89</c:v>
                </c:pt>
                <c:pt idx="103">
                  <c:v>2896294.71</c:v>
                </c:pt>
                <c:pt idx="104">
                  <c:v>3443954.99</c:v>
                </c:pt>
                <c:pt idx="105">
                  <c:v>4374203.46</c:v>
                </c:pt>
                <c:pt idx="106">
                  <c:v>4834246.3600000003</c:v>
                </c:pt>
                <c:pt idx="107">
                  <c:v>4430628.1100000003</c:v>
                </c:pt>
                <c:pt idx="108">
                  <c:v>3958984.81</c:v>
                </c:pt>
                <c:pt idx="109">
                  <c:v>3373219.67</c:v>
                </c:pt>
                <c:pt idx="110">
                  <c:v>2533156.98</c:v>
                </c:pt>
                <c:pt idx="111">
                  <c:v>3101762.23</c:v>
                </c:pt>
                <c:pt idx="112">
                  <c:v>4346843.1100000003</c:v>
                </c:pt>
                <c:pt idx="113">
                  <c:v>3792941.75</c:v>
                </c:pt>
                <c:pt idx="114">
                  <c:v>3676397.16</c:v>
                </c:pt>
                <c:pt idx="115">
                  <c:v>3582029.07</c:v>
                </c:pt>
                <c:pt idx="116">
                  <c:v>3308228.08</c:v>
                </c:pt>
                <c:pt idx="117">
                  <c:v>2426885.5299999998</c:v>
                </c:pt>
                <c:pt idx="118">
                  <c:v>3053137.81</c:v>
                </c:pt>
                <c:pt idx="119">
                  <c:v>3814822.57</c:v>
                </c:pt>
                <c:pt idx="120">
                  <c:v>4286152.3899999997</c:v>
                </c:pt>
                <c:pt idx="121">
                  <c:v>4058444.98</c:v>
                </c:pt>
                <c:pt idx="122">
                  <c:v>3806391.94</c:v>
                </c:pt>
                <c:pt idx="123">
                  <c:v>3314949.49</c:v>
                </c:pt>
                <c:pt idx="124">
                  <c:v>2402600.4900000002</c:v>
                </c:pt>
                <c:pt idx="125">
                  <c:v>2915641.12</c:v>
                </c:pt>
                <c:pt idx="126">
                  <c:v>3671822.85</c:v>
                </c:pt>
                <c:pt idx="127">
                  <c:v>3582715.4</c:v>
                </c:pt>
                <c:pt idx="128">
                  <c:v>3580925.69</c:v>
                </c:pt>
                <c:pt idx="129">
                  <c:v>3533906.4</c:v>
                </c:pt>
                <c:pt idx="130">
                  <c:v>3347233.57</c:v>
                </c:pt>
                <c:pt idx="131">
                  <c:v>2439225.54</c:v>
                </c:pt>
                <c:pt idx="132">
                  <c:v>3112030.2</c:v>
                </c:pt>
                <c:pt idx="133">
                  <c:v>4277890.09</c:v>
                </c:pt>
                <c:pt idx="134">
                  <c:v>4345749.58</c:v>
                </c:pt>
                <c:pt idx="135">
                  <c:v>4046850.33</c:v>
                </c:pt>
                <c:pt idx="136">
                  <c:v>5501423.2199999997</c:v>
                </c:pt>
                <c:pt idx="137">
                  <c:v>3968389.31</c:v>
                </c:pt>
                <c:pt idx="138">
                  <c:v>2868386.51</c:v>
                </c:pt>
                <c:pt idx="139">
                  <c:v>3240865.22</c:v>
                </c:pt>
                <c:pt idx="140">
                  <c:v>5273803.83</c:v>
                </c:pt>
                <c:pt idx="141">
                  <c:v>4669979.7699999996</c:v>
                </c:pt>
                <c:pt idx="142">
                  <c:v>3991778.35</c:v>
                </c:pt>
                <c:pt idx="143">
                  <c:v>3554322.94</c:v>
                </c:pt>
                <c:pt idx="144">
                  <c:v>3225408.05</c:v>
                </c:pt>
                <c:pt idx="145">
                  <c:v>2515908.89</c:v>
                </c:pt>
                <c:pt idx="146">
                  <c:v>2826296.06</c:v>
                </c:pt>
                <c:pt idx="147">
                  <c:v>3602464.36</c:v>
                </c:pt>
                <c:pt idx="148">
                  <c:v>3784332.39</c:v>
                </c:pt>
                <c:pt idx="149">
                  <c:v>3791015.83</c:v>
                </c:pt>
                <c:pt idx="150">
                  <c:v>3983383.1</c:v>
                </c:pt>
                <c:pt idx="151">
                  <c:v>3698819.67</c:v>
                </c:pt>
                <c:pt idx="152">
                  <c:v>2487887.56</c:v>
                </c:pt>
                <c:pt idx="153">
                  <c:v>3192536.92</c:v>
                </c:pt>
                <c:pt idx="154">
                  <c:v>4049695.65</c:v>
                </c:pt>
                <c:pt idx="155">
                  <c:v>3205043.73</c:v>
                </c:pt>
                <c:pt idx="156">
                  <c:v>2776012.54</c:v>
                </c:pt>
                <c:pt idx="157">
                  <c:v>3931257.65</c:v>
                </c:pt>
                <c:pt idx="158">
                  <c:v>3542415.33</c:v>
                </c:pt>
                <c:pt idx="159">
                  <c:v>2624861.13</c:v>
                </c:pt>
                <c:pt idx="160">
                  <c:v>3424955.14</c:v>
                </c:pt>
                <c:pt idx="161">
                  <c:v>4359064.08</c:v>
                </c:pt>
                <c:pt idx="162">
                  <c:v>4339023</c:v>
                </c:pt>
                <c:pt idx="163">
                  <c:v>4340604.9800000004</c:v>
                </c:pt>
                <c:pt idx="164">
                  <c:v>4455267.96</c:v>
                </c:pt>
                <c:pt idx="165">
                  <c:v>3784761.16</c:v>
                </c:pt>
                <c:pt idx="166">
                  <c:v>2997884.4</c:v>
                </c:pt>
                <c:pt idx="167">
                  <c:v>3416760.52</c:v>
                </c:pt>
                <c:pt idx="168">
                  <c:v>4407841.5599999996</c:v>
                </c:pt>
                <c:pt idx="169">
                  <c:v>4181116.07</c:v>
                </c:pt>
                <c:pt idx="170">
                  <c:v>4281824.7699999996</c:v>
                </c:pt>
                <c:pt idx="171">
                  <c:v>4116655.13</c:v>
                </c:pt>
                <c:pt idx="172">
                  <c:v>3513345.46</c:v>
                </c:pt>
                <c:pt idx="173">
                  <c:v>2491853.86</c:v>
                </c:pt>
                <c:pt idx="174">
                  <c:v>2886421.29</c:v>
                </c:pt>
                <c:pt idx="175">
                  <c:v>3919753.69</c:v>
                </c:pt>
                <c:pt idx="176">
                  <c:v>3647366.51</c:v>
                </c:pt>
                <c:pt idx="177">
                  <c:v>3523650.76</c:v>
                </c:pt>
                <c:pt idx="178">
                  <c:v>3540033.42</c:v>
                </c:pt>
                <c:pt idx="179">
                  <c:v>3361672.9</c:v>
                </c:pt>
                <c:pt idx="180">
                  <c:v>2310123.25</c:v>
                </c:pt>
                <c:pt idx="181">
                  <c:v>2525307.66</c:v>
                </c:pt>
                <c:pt idx="182">
                  <c:v>3659000.71</c:v>
                </c:pt>
                <c:pt idx="183">
                  <c:v>3619427.39</c:v>
                </c:pt>
                <c:pt idx="184">
                  <c:v>3094218.65</c:v>
                </c:pt>
                <c:pt idx="185">
                  <c:v>3346236.91</c:v>
                </c:pt>
                <c:pt idx="186">
                  <c:v>2902802.98</c:v>
                </c:pt>
                <c:pt idx="187">
                  <c:v>2208874.39</c:v>
                </c:pt>
                <c:pt idx="188">
                  <c:v>2646190.39</c:v>
                </c:pt>
                <c:pt idx="189">
                  <c:v>4361034.22</c:v>
                </c:pt>
                <c:pt idx="190">
                  <c:v>4803161.07</c:v>
                </c:pt>
                <c:pt idx="191">
                  <c:v>4325895.43</c:v>
                </c:pt>
                <c:pt idx="192">
                  <c:v>3762312.88</c:v>
                </c:pt>
                <c:pt idx="193">
                  <c:v>3244716.41</c:v>
                </c:pt>
                <c:pt idx="194">
                  <c:v>2416969.2799999998</c:v>
                </c:pt>
                <c:pt idx="195">
                  <c:v>4642421.2699999996</c:v>
                </c:pt>
                <c:pt idx="196">
                  <c:v>7047310.7400000002</c:v>
                </c:pt>
                <c:pt idx="197">
                  <c:v>5398923.21</c:v>
                </c:pt>
                <c:pt idx="198">
                  <c:v>3695646.4</c:v>
                </c:pt>
                <c:pt idx="199">
                  <c:v>4544390.74</c:v>
                </c:pt>
                <c:pt idx="200">
                  <c:v>3761939.7</c:v>
                </c:pt>
                <c:pt idx="201">
                  <c:v>2898961.52</c:v>
                </c:pt>
                <c:pt idx="202">
                  <c:v>3279663.21</c:v>
                </c:pt>
                <c:pt idx="203">
                  <c:v>4283876.21</c:v>
                </c:pt>
                <c:pt idx="204">
                  <c:v>4393492.96</c:v>
                </c:pt>
                <c:pt idx="205">
                  <c:v>4107113.57</c:v>
                </c:pt>
                <c:pt idx="206">
                  <c:v>3866928.93</c:v>
                </c:pt>
                <c:pt idx="207">
                  <c:v>3601498.76</c:v>
                </c:pt>
                <c:pt idx="208">
                  <c:v>2882411.92</c:v>
                </c:pt>
                <c:pt idx="209">
                  <c:v>2990792.92</c:v>
                </c:pt>
                <c:pt idx="210">
                  <c:v>3977164.14</c:v>
                </c:pt>
                <c:pt idx="211">
                  <c:v>4410899.6100000003</c:v>
                </c:pt>
                <c:pt idx="212">
                  <c:v>3832853.54</c:v>
                </c:pt>
                <c:pt idx="213">
                  <c:v>3991728.26</c:v>
                </c:pt>
                <c:pt idx="214">
                  <c:v>3487095.19</c:v>
                </c:pt>
                <c:pt idx="215">
                  <c:v>2553367.38</c:v>
                </c:pt>
                <c:pt idx="216">
                  <c:v>2962721.99</c:v>
                </c:pt>
                <c:pt idx="217">
                  <c:v>4256987.8600000003</c:v>
                </c:pt>
                <c:pt idx="218">
                  <c:v>4203618.51</c:v>
                </c:pt>
                <c:pt idx="219">
                  <c:v>4139188.03</c:v>
                </c:pt>
                <c:pt idx="220">
                  <c:v>3886656.8</c:v>
                </c:pt>
                <c:pt idx="221">
                  <c:v>3417339.51</c:v>
                </c:pt>
                <c:pt idx="222">
                  <c:v>2751307.16</c:v>
                </c:pt>
                <c:pt idx="223">
                  <c:v>3262063.96</c:v>
                </c:pt>
                <c:pt idx="224">
                  <c:v>4331507.82</c:v>
                </c:pt>
                <c:pt idx="225">
                  <c:v>3962561.45</c:v>
                </c:pt>
                <c:pt idx="226">
                  <c:v>4279103.58</c:v>
                </c:pt>
                <c:pt idx="227">
                  <c:v>4076704.52</c:v>
                </c:pt>
                <c:pt idx="228">
                  <c:v>3608297.53</c:v>
                </c:pt>
                <c:pt idx="229">
                  <c:v>2826727.6</c:v>
                </c:pt>
                <c:pt idx="230">
                  <c:v>3364322.78</c:v>
                </c:pt>
                <c:pt idx="231">
                  <c:v>4894266.42</c:v>
                </c:pt>
                <c:pt idx="232">
                  <c:v>4833611.4400000004</c:v>
                </c:pt>
                <c:pt idx="233">
                  <c:v>4300847.38</c:v>
                </c:pt>
                <c:pt idx="234">
                  <c:v>4132474.6</c:v>
                </c:pt>
                <c:pt idx="235">
                  <c:v>3673557.42</c:v>
                </c:pt>
                <c:pt idx="236">
                  <c:v>2981229.86</c:v>
                </c:pt>
                <c:pt idx="237">
                  <c:v>3945531.21</c:v>
                </c:pt>
                <c:pt idx="238">
                  <c:v>4919139.2699999996</c:v>
                </c:pt>
                <c:pt idx="239">
                  <c:v>4660643.55</c:v>
                </c:pt>
                <c:pt idx="240">
                  <c:v>4970667.9000000004</c:v>
                </c:pt>
                <c:pt idx="241">
                  <c:v>4261027.75</c:v>
                </c:pt>
                <c:pt idx="242">
                  <c:v>3853935.56</c:v>
                </c:pt>
                <c:pt idx="243">
                  <c:v>3266191.43</c:v>
                </c:pt>
                <c:pt idx="244">
                  <c:v>3723488.49</c:v>
                </c:pt>
                <c:pt idx="245">
                  <c:v>5033867.9000000004</c:v>
                </c:pt>
                <c:pt idx="246">
                  <c:v>4912383.1100000003</c:v>
                </c:pt>
                <c:pt idx="247">
                  <c:v>4739928.1100000003</c:v>
                </c:pt>
                <c:pt idx="248">
                  <c:v>4480865.09</c:v>
                </c:pt>
                <c:pt idx="249">
                  <c:v>3964462.95</c:v>
                </c:pt>
                <c:pt idx="250">
                  <c:v>3313457.06</c:v>
                </c:pt>
                <c:pt idx="251">
                  <c:v>3900932.3</c:v>
                </c:pt>
                <c:pt idx="252">
                  <c:v>4601207.8600000003</c:v>
                </c:pt>
                <c:pt idx="253">
                  <c:v>4503851.8499999996</c:v>
                </c:pt>
                <c:pt idx="254">
                  <c:v>4351146.66</c:v>
                </c:pt>
                <c:pt idx="255">
                  <c:v>4358387.8499999996</c:v>
                </c:pt>
                <c:pt idx="256">
                  <c:v>3841119.01</c:v>
                </c:pt>
                <c:pt idx="257">
                  <c:v>2904177.5</c:v>
                </c:pt>
                <c:pt idx="258">
                  <c:v>3593230.95</c:v>
                </c:pt>
                <c:pt idx="259">
                  <c:v>3879855.18</c:v>
                </c:pt>
                <c:pt idx="260">
                  <c:v>2949979.01</c:v>
                </c:pt>
                <c:pt idx="261">
                  <c:v>4354997.8099999996</c:v>
                </c:pt>
                <c:pt idx="262">
                  <c:v>4245523.83</c:v>
                </c:pt>
                <c:pt idx="263">
                  <c:v>3445849.31</c:v>
                </c:pt>
                <c:pt idx="264">
                  <c:v>3037388</c:v>
                </c:pt>
                <c:pt idx="265">
                  <c:v>3452518.01</c:v>
                </c:pt>
                <c:pt idx="266">
                  <c:v>4756992.74</c:v>
                </c:pt>
                <c:pt idx="267">
                  <c:v>4748799.75</c:v>
                </c:pt>
                <c:pt idx="268">
                  <c:v>4471231.82</c:v>
                </c:pt>
                <c:pt idx="269">
                  <c:v>4407989.88</c:v>
                </c:pt>
                <c:pt idx="270">
                  <c:v>4274389.47</c:v>
                </c:pt>
                <c:pt idx="271">
                  <c:v>3349948.61</c:v>
                </c:pt>
                <c:pt idx="272">
                  <c:v>3720173.85</c:v>
                </c:pt>
                <c:pt idx="273">
                  <c:v>4452277.51</c:v>
                </c:pt>
                <c:pt idx="274">
                  <c:v>5671123.9699999997</c:v>
                </c:pt>
                <c:pt idx="275">
                  <c:v>5680538.5</c:v>
                </c:pt>
                <c:pt idx="276">
                  <c:v>4886190.8099999996</c:v>
                </c:pt>
                <c:pt idx="277">
                  <c:v>4263235.62</c:v>
                </c:pt>
                <c:pt idx="278">
                  <c:v>3195608.56</c:v>
                </c:pt>
                <c:pt idx="279">
                  <c:v>3770160.69</c:v>
                </c:pt>
                <c:pt idx="280">
                  <c:v>4603710.0999999996</c:v>
                </c:pt>
                <c:pt idx="281">
                  <c:v>4467778.5999999996</c:v>
                </c:pt>
                <c:pt idx="282">
                  <c:v>4538756.0599999996</c:v>
                </c:pt>
                <c:pt idx="283">
                  <c:v>4603447.54</c:v>
                </c:pt>
                <c:pt idx="284">
                  <c:v>3679589.44</c:v>
                </c:pt>
                <c:pt idx="285">
                  <c:v>3307721.47</c:v>
                </c:pt>
                <c:pt idx="286">
                  <c:v>3981674.74</c:v>
                </c:pt>
                <c:pt idx="287">
                  <c:v>4766800.57</c:v>
                </c:pt>
                <c:pt idx="288">
                  <c:v>4882360.2699999996</c:v>
                </c:pt>
                <c:pt idx="289">
                  <c:v>4544236.43</c:v>
                </c:pt>
                <c:pt idx="290">
                  <c:v>4295084.93</c:v>
                </c:pt>
                <c:pt idx="291">
                  <c:v>3763343.9</c:v>
                </c:pt>
                <c:pt idx="292">
                  <c:v>3022596.62</c:v>
                </c:pt>
                <c:pt idx="293">
                  <c:v>3522649.78</c:v>
                </c:pt>
                <c:pt idx="294">
                  <c:v>4413966.71</c:v>
                </c:pt>
                <c:pt idx="295">
                  <c:v>4555952.26</c:v>
                </c:pt>
                <c:pt idx="296">
                  <c:v>3998100.2</c:v>
                </c:pt>
                <c:pt idx="297">
                  <c:v>5642767.3499999996</c:v>
                </c:pt>
                <c:pt idx="298">
                  <c:v>4771682.46</c:v>
                </c:pt>
                <c:pt idx="299">
                  <c:v>3423759.8</c:v>
                </c:pt>
                <c:pt idx="300">
                  <c:v>3579636.48</c:v>
                </c:pt>
                <c:pt idx="301">
                  <c:v>4388476.01</c:v>
                </c:pt>
                <c:pt idx="302">
                  <c:v>4552180.47</c:v>
                </c:pt>
                <c:pt idx="303">
                  <c:v>4107060.55</c:v>
                </c:pt>
                <c:pt idx="304">
                  <c:v>4413606.71</c:v>
                </c:pt>
                <c:pt idx="305">
                  <c:v>3958945.47</c:v>
                </c:pt>
                <c:pt idx="306">
                  <c:v>3167626.67</c:v>
                </c:pt>
                <c:pt idx="307">
                  <c:v>3615195.94</c:v>
                </c:pt>
                <c:pt idx="308">
                  <c:v>4269920.7300000004</c:v>
                </c:pt>
                <c:pt idx="309">
                  <c:v>3859202.12</c:v>
                </c:pt>
                <c:pt idx="310">
                  <c:v>3715239.6</c:v>
                </c:pt>
                <c:pt idx="311">
                  <c:v>3861305.22</c:v>
                </c:pt>
                <c:pt idx="312">
                  <c:v>3927856.23</c:v>
                </c:pt>
                <c:pt idx="313">
                  <c:v>4244003.5</c:v>
                </c:pt>
                <c:pt idx="314">
                  <c:v>4025471.75</c:v>
                </c:pt>
                <c:pt idx="315">
                  <c:v>4425523.08</c:v>
                </c:pt>
                <c:pt idx="316">
                  <c:v>4292702.08</c:v>
                </c:pt>
                <c:pt idx="317">
                  <c:v>4089909.74</c:v>
                </c:pt>
                <c:pt idx="318">
                  <c:v>4855361.05</c:v>
                </c:pt>
                <c:pt idx="319">
                  <c:v>3818564.1</c:v>
                </c:pt>
                <c:pt idx="320">
                  <c:v>5556357.9900000002</c:v>
                </c:pt>
                <c:pt idx="321">
                  <c:v>6265822.4900000002</c:v>
                </c:pt>
                <c:pt idx="322">
                  <c:v>5279727.93</c:v>
                </c:pt>
                <c:pt idx="323">
                  <c:v>5172916.8099999996</c:v>
                </c:pt>
                <c:pt idx="324">
                  <c:v>25286625.460000001</c:v>
                </c:pt>
                <c:pt idx="325">
                  <c:v>16677985.74</c:v>
                </c:pt>
                <c:pt idx="326">
                  <c:v>20079020.489999998</c:v>
                </c:pt>
                <c:pt idx="327">
                  <c:v>8017862.96</c:v>
                </c:pt>
                <c:pt idx="328">
                  <c:v>10243300.48</c:v>
                </c:pt>
                <c:pt idx="329">
                  <c:v>18757037.829999998</c:v>
                </c:pt>
                <c:pt idx="330">
                  <c:v>5196330.22</c:v>
                </c:pt>
                <c:pt idx="331">
                  <c:v>4873965.01</c:v>
                </c:pt>
                <c:pt idx="332">
                  <c:v>4575543.1399999997</c:v>
                </c:pt>
                <c:pt idx="333">
                  <c:v>4016978.86</c:v>
                </c:pt>
                <c:pt idx="334">
                  <c:v>3128745.74</c:v>
                </c:pt>
                <c:pt idx="335">
                  <c:v>3607999.57</c:v>
                </c:pt>
                <c:pt idx="336">
                  <c:v>4680282.54</c:v>
                </c:pt>
                <c:pt idx="337">
                  <c:v>4256295.3</c:v>
                </c:pt>
                <c:pt idx="338">
                  <c:v>4744965.3899999997</c:v>
                </c:pt>
                <c:pt idx="339">
                  <c:v>4230515.0599999996</c:v>
                </c:pt>
                <c:pt idx="340">
                  <c:v>4453115.82</c:v>
                </c:pt>
                <c:pt idx="341">
                  <c:v>3594978.64</c:v>
                </c:pt>
                <c:pt idx="342">
                  <c:v>4105714.47</c:v>
                </c:pt>
                <c:pt idx="343">
                  <c:v>4928831.21</c:v>
                </c:pt>
                <c:pt idx="344">
                  <c:v>4755913.45</c:v>
                </c:pt>
                <c:pt idx="345">
                  <c:v>4638211.92</c:v>
                </c:pt>
                <c:pt idx="346">
                  <c:v>4263332.6900000004</c:v>
                </c:pt>
                <c:pt idx="347">
                  <c:v>4467980.2300000004</c:v>
                </c:pt>
                <c:pt idx="348">
                  <c:v>3525220</c:v>
                </c:pt>
                <c:pt idx="349">
                  <c:v>5683225.1900000004</c:v>
                </c:pt>
                <c:pt idx="350">
                  <c:v>5653629.9299999997</c:v>
                </c:pt>
                <c:pt idx="351">
                  <c:v>5058360.07</c:v>
                </c:pt>
                <c:pt idx="352">
                  <c:v>5061396.21</c:v>
                </c:pt>
                <c:pt idx="353">
                  <c:v>4098455.48</c:v>
                </c:pt>
                <c:pt idx="354">
                  <c:v>4202791.84</c:v>
                </c:pt>
                <c:pt idx="355">
                  <c:v>3229796.22</c:v>
                </c:pt>
                <c:pt idx="356">
                  <c:v>3229180.77</c:v>
                </c:pt>
                <c:pt idx="357">
                  <c:v>3994204.51</c:v>
                </c:pt>
                <c:pt idx="358">
                  <c:v>5046193.79</c:v>
                </c:pt>
                <c:pt idx="359">
                  <c:v>5159871.1399999997</c:v>
                </c:pt>
                <c:pt idx="360">
                  <c:v>4846783.24</c:v>
                </c:pt>
                <c:pt idx="361">
                  <c:v>4538058.47</c:v>
                </c:pt>
                <c:pt idx="362">
                  <c:v>3402656.21</c:v>
                </c:pt>
                <c:pt idx="363">
                  <c:v>3280050.12</c:v>
                </c:pt>
                <c:pt idx="364">
                  <c:v>3397431.77</c:v>
                </c:pt>
                <c:pt idx="365">
                  <c:v>3232295.07</c:v>
                </c:pt>
                <c:pt idx="366">
                  <c:v>4940720.5</c:v>
                </c:pt>
                <c:pt idx="367">
                  <c:v>4786437.91</c:v>
                </c:pt>
                <c:pt idx="368">
                  <c:v>3894393.84</c:v>
                </c:pt>
                <c:pt idx="369">
                  <c:v>3311436.09</c:v>
                </c:pt>
                <c:pt idx="370">
                  <c:v>3557797.88</c:v>
                </c:pt>
                <c:pt idx="371">
                  <c:v>4784332.6500000004</c:v>
                </c:pt>
                <c:pt idx="372">
                  <c:v>4516460.87</c:v>
                </c:pt>
                <c:pt idx="373">
                  <c:v>4508604.2</c:v>
                </c:pt>
                <c:pt idx="374">
                  <c:v>3873598.95</c:v>
                </c:pt>
                <c:pt idx="375">
                  <c:v>3684134.68</c:v>
                </c:pt>
                <c:pt idx="376">
                  <c:v>3197860</c:v>
                </c:pt>
                <c:pt idx="377">
                  <c:v>3739440.73</c:v>
                </c:pt>
                <c:pt idx="378">
                  <c:v>4505733.72</c:v>
                </c:pt>
                <c:pt idx="379">
                  <c:v>4430432.13</c:v>
                </c:pt>
                <c:pt idx="380">
                  <c:v>4093335.89</c:v>
                </c:pt>
                <c:pt idx="381">
                  <c:v>3717454.75</c:v>
                </c:pt>
                <c:pt idx="382">
                  <c:v>3517621.97</c:v>
                </c:pt>
                <c:pt idx="383">
                  <c:v>3053964.4</c:v>
                </c:pt>
                <c:pt idx="384">
                  <c:v>3450898.16</c:v>
                </c:pt>
                <c:pt idx="385">
                  <c:v>4174413.34</c:v>
                </c:pt>
                <c:pt idx="386">
                  <c:v>4118240.51</c:v>
                </c:pt>
                <c:pt idx="387">
                  <c:v>3963303.55</c:v>
                </c:pt>
                <c:pt idx="388">
                  <c:v>3956815.56</c:v>
                </c:pt>
                <c:pt idx="389">
                  <c:v>3580972.49</c:v>
                </c:pt>
                <c:pt idx="390">
                  <c:v>3068839.42</c:v>
                </c:pt>
                <c:pt idx="391">
                  <c:v>3803979.08</c:v>
                </c:pt>
                <c:pt idx="392">
                  <c:v>4394429.0599999996</c:v>
                </c:pt>
                <c:pt idx="393">
                  <c:v>4091319.95</c:v>
                </c:pt>
                <c:pt idx="394">
                  <c:v>4007450.43</c:v>
                </c:pt>
                <c:pt idx="395">
                  <c:v>3975353.83</c:v>
                </c:pt>
                <c:pt idx="396">
                  <c:v>3822403.77</c:v>
                </c:pt>
                <c:pt idx="397">
                  <c:v>3276097.43</c:v>
                </c:pt>
                <c:pt idx="398">
                  <c:v>3419812.86</c:v>
                </c:pt>
                <c:pt idx="399">
                  <c:v>4096704.38</c:v>
                </c:pt>
                <c:pt idx="400">
                  <c:v>4043969.44</c:v>
                </c:pt>
                <c:pt idx="401">
                  <c:v>4032326.03</c:v>
                </c:pt>
                <c:pt idx="402">
                  <c:v>3893537.1</c:v>
                </c:pt>
                <c:pt idx="403">
                  <c:v>3350922.91</c:v>
                </c:pt>
                <c:pt idx="404">
                  <c:v>2971522.39</c:v>
                </c:pt>
                <c:pt idx="405">
                  <c:v>3551608.12</c:v>
                </c:pt>
                <c:pt idx="406">
                  <c:v>4443940.33</c:v>
                </c:pt>
                <c:pt idx="407">
                  <c:v>4203820.46</c:v>
                </c:pt>
                <c:pt idx="408">
                  <c:v>3908903.65</c:v>
                </c:pt>
                <c:pt idx="409">
                  <c:v>4279799.9800000004</c:v>
                </c:pt>
                <c:pt idx="410">
                  <c:v>4224381.16</c:v>
                </c:pt>
                <c:pt idx="411">
                  <c:v>3390475.76</c:v>
                </c:pt>
                <c:pt idx="412">
                  <c:v>3753112.49</c:v>
                </c:pt>
                <c:pt idx="413">
                  <c:v>4826723.5</c:v>
                </c:pt>
                <c:pt idx="414">
                  <c:v>4013630.19</c:v>
                </c:pt>
                <c:pt idx="415">
                  <c:v>4155299.76</c:v>
                </c:pt>
                <c:pt idx="416">
                  <c:v>3974829.11</c:v>
                </c:pt>
                <c:pt idx="417">
                  <c:v>3508242.28</c:v>
                </c:pt>
                <c:pt idx="418">
                  <c:v>3000538.29</c:v>
                </c:pt>
                <c:pt idx="419">
                  <c:v>3528257</c:v>
                </c:pt>
                <c:pt idx="420">
                  <c:v>6327663.3200000003</c:v>
                </c:pt>
                <c:pt idx="421">
                  <c:v>4520398.17</c:v>
                </c:pt>
                <c:pt idx="422">
                  <c:v>4368989.79</c:v>
                </c:pt>
                <c:pt idx="423">
                  <c:v>4219074.9400000004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5-4DD7-A42D-6E2410C410D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Sheet3!$A$2:$A$707</c:f>
              <c:numCache>
                <c:formatCode>d\-mmm\-yy</c:formatCode>
                <c:ptCount val="70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</c:numCache>
            </c:numRef>
          </c:cat>
          <c:val>
            <c:numRef>
              <c:f>Sheet3!$C$2:$C$707</c:f>
              <c:numCache>
                <c:formatCode>General</c:formatCode>
                <c:ptCount val="706"/>
                <c:pt idx="423">
                  <c:v>4219074.9400000004</c:v>
                </c:pt>
                <c:pt idx="424">
                  <c:v>3841337.1532299239</c:v>
                </c:pt>
                <c:pt idx="425">
                  <c:v>3249518.5858768015</c:v>
                </c:pt>
                <c:pt idx="426">
                  <c:v>2785375.826296207</c:v>
                </c:pt>
                <c:pt idx="427">
                  <c:v>2196051.3697557021</c:v>
                </c:pt>
                <c:pt idx="428">
                  <c:v>2303371.0236795321</c:v>
                </c:pt>
                <c:pt idx="429">
                  <c:v>2995615.6904614391</c:v>
                </c:pt>
                <c:pt idx="430">
                  <c:v>3297597.964146805</c:v>
                </c:pt>
                <c:pt idx="431">
                  <c:v>3258459.557928924</c:v>
                </c:pt>
                <c:pt idx="432">
                  <c:v>3418597.9905289761</c:v>
                </c:pt>
                <c:pt idx="433">
                  <c:v>3185974.8408903936</c:v>
                </c:pt>
                <c:pt idx="434">
                  <c:v>2243731.8143758047</c:v>
                </c:pt>
                <c:pt idx="435">
                  <c:v>2669822.2507705321</c:v>
                </c:pt>
                <c:pt idx="436">
                  <c:v>3462234.320944224</c:v>
                </c:pt>
                <c:pt idx="437">
                  <c:v>2914310.6832627519</c:v>
                </c:pt>
                <c:pt idx="438">
                  <c:v>2603403.335733661</c:v>
                </c:pt>
                <c:pt idx="439">
                  <c:v>3260434.862877877</c:v>
                </c:pt>
                <c:pt idx="440">
                  <c:v>2977321.3751231544</c:v>
                </c:pt>
                <c:pt idx="441">
                  <c:v>2296764.9081134805</c:v>
                </c:pt>
                <c:pt idx="442">
                  <c:v>2873682.8185835131</c:v>
                </c:pt>
                <c:pt idx="443">
                  <c:v>3773315.0705100889</c:v>
                </c:pt>
                <c:pt idx="444">
                  <c:v>3918512.5324842799</c:v>
                </c:pt>
                <c:pt idx="445">
                  <c:v>3918355.9325046507</c:v>
                </c:pt>
                <c:pt idx="446">
                  <c:v>3955098.4729316789</c:v>
                </c:pt>
                <c:pt idx="447">
                  <c:v>3391968.7405735427</c:v>
                </c:pt>
                <c:pt idx="448">
                  <c:v>2747886.0132042272</c:v>
                </c:pt>
                <c:pt idx="449">
                  <c:v>2945560.3509103958</c:v>
                </c:pt>
                <c:pt idx="450">
                  <c:v>3791256.233513365</c:v>
                </c:pt>
                <c:pt idx="451">
                  <c:v>3827204.2654136494</c:v>
                </c:pt>
                <c:pt idx="452">
                  <c:v>3883241.8385318103</c:v>
                </c:pt>
                <c:pt idx="453">
                  <c:v>3764551.7117127869</c:v>
                </c:pt>
                <c:pt idx="454">
                  <c:v>3266528.9129318846</c:v>
                </c:pt>
                <c:pt idx="455">
                  <c:v>2238150.443213826</c:v>
                </c:pt>
                <c:pt idx="456">
                  <c:v>2442286.5889199851</c:v>
                </c:pt>
                <c:pt idx="457">
                  <c:v>3341110.0611782358</c:v>
                </c:pt>
                <c:pt idx="458">
                  <c:v>3316376.506723885</c:v>
                </c:pt>
                <c:pt idx="459">
                  <c:v>3256638.2037760019</c:v>
                </c:pt>
                <c:pt idx="460">
                  <c:v>3070342.147455838</c:v>
                </c:pt>
                <c:pt idx="461">
                  <c:v>3153942.2899721586</c:v>
                </c:pt>
                <c:pt idx="462">
                  <c:v>2201153.5612095175</c:v>
                </c:pt>
                <c:pt idx="463">
                  <c:v>2021304.6195024475</c:v>
                </c:pt>
                <c:pt idx="464">
                  <c:v>3081725.3993921801</c:v>
                </c:pt>
                <c:pt idx="465">
                  <c:v>5299998.3136655306</c:v>
                </c:pt>
                <c:pt idx="466">
                  <c:v>2159937.6310461229</c:v>
                </c:pt>
                <c:pt idx="467">
                  <c:v>3222224.8692765986</c:v>
                </c:pt>
                <c:pt idx="468">
                  <c:v>1470557.4234123183</c:v>
                </c:pt>
                <c:pt idx="469">
                  <c:v>2110391.7929543359</c:v>
                </c:pt>
                <c:pt idx="470">
                  <c:v>3025410.3923823689</c:v>
                </c:pt>
                <c:pt idx="471">
                  <c:v>2457258.4981206334</c:v>
                </c:pt>
                <c:pt idx="472">
                  <c:v>4270219.657137257</c:v>
                </c:pt>
                <c:pt idx="473">
                  <c:v>3980852.432702505</c:v>
                </c:pt>
                <c:pt idx="474">
                  <c:v>3473372.4407160017</c:v>
                </c:pt>
                <c:pt idx="475">
                  <c:v>2962399.3893157677</c:v>
                </c:pt>
                <c:pt idx="476">
                  <c:v>2250549.5177284013</c:v>
                </c:pt>
                <c:pt idx="477">
                  <c:v>4000793.7851131936</c:v>
                </c:pt>
                <c:pt idx="478">
                  <c:v>6209540.5044368897</c:v>
                </c:pt>
                <c:pt idx="479">
                  <c:v>5387822.5371684544</c:v>
                </c:pt>
                <c:pt idx="480">
                  <c:v>3689173.617351199</c:v>
                </c:pt>
                <c:pt idx="481">
                  <c:v>4155253.93826521</c:v>
                </c:pt>
                <c:pt idx="482">
                  <c:v>3485778.1877176012</c:v>
                </c:pt>
                <c:pt idx="483">
                  <c:v>2750843.5042358497</c:v>
                </c:pt>
                <c:pt idx="484">
                  <c:v>2954776.2828729176</c:v>
                </c:pt>
                <c:pt idx="485">
                  <c:v>3791826.1989112794</c:v>
                </c:pt>
                <c:pt idx="486">
                  <c:v>4126746.7916954113</c:v>
                </c:pt>
                <c:pt idx="487">
                  <c:v>3784058.0431210026</c:v>
                </c:pt>
                <c:pt idx="488">
                  <c:v>3634934.0169319212</c:v>
                </c:pt>
                <c:pt idx="489">
                  <c:v>3250009.9335271535</c:v>
                </c:pt>
                <c:pt idx="490">
                  <c:v>2918465.2164413389</c:v>
                </c:pt>
                <c:pt idx="491">
                  <c:v>2669407.4455932677</c:v>
                </c:pt>
                <c:pt idx="492">
                  <c:v>3446477.3512949022</c:v>
                </c:pt>
                <c:pt idx="493">
                  <c:v>4286739.4393065944</c:v>
                </c:pt>
                <c:pt idx="494">
                  <c:v>3979868.2782860044</c:v>
                </c:pt>
                <c:pt idx="495">
                  <c:v>4379180.4002877166</c:v>
                </c:pt>
                <c:pt idx="496">
                  <c:v>3556763.2173449825</c:v>
                </c:pt>
                <c:pt idx="497">
                  <c:v>3164760.2257164493</c:v>
                </c:pt>
                <c:pt idx="498">
                  <c:v>3091629.5412430251</c:v>
                </c:pt>
                <c:pt idx="499">
                  <c:v>3890010.4893447524</c:v>
                </c:pt>
                <c:pt idx="500">
                  <c:v>4569604.2547321077</c:v>
                </c:pt>
                <c:pt idx="501">
                  <c:v>4458270.8758847546</c:v>
                </c:pt>
                <c:pt idx="502">
                  <c:v>4167335.0910243588</c:v>
                </c:pt>
                <c:pt idx="503">
                  <c:v>3761311.1042483645</c:v>
                </c:pt>
                <c:pt idx="504">
                  <c:v>3229090.4175143554</c:v>
                </c:pt>
                <c:pt idx="505">
                  <c:v>3231269.1575386152</c:v>
                </c:pt>
                <c:pt idx="506">
                  <c:v>3945273.1512486013</c:v>
                </c:pt>
                <c:pt idx="507">
                  <c:v>4456194.2646265849</c:v>
                </c:pt>
                <c:pt idx="508">
                  <c:v>4080996.3147929325</c:v>
                </c:pt>
                <c:pt idx="509">
                  <c:v>4081502.1104729702</c:v>
                </c:pt>
                <c:pt idx="510">
                  <c:v>3692895.2464692574</c:v>
                </c:pt>
                <c:pt idx="511">
                  <c:v>3141627.9814044982</c:v>
                </c:pt>
                <c:pt idx="512">
                  <c:v>3129620.0497253919</c:v>
                </c:pt>
                <c:pt idx="513">
                  <c:v>3752502.9560530358</c:v>
                </c:pt>
                <c:pt idx="514">
                  <c:v>4386194.6198439077</c:v>
                </c:pt>
                <c:pt idx="515">
                  <c:v>4104987.4032924804</c:v>
                </c:pt>
                <c:pt idx="516">
                  <c:v>3876338.7044846583</c:v>
                </c:pt>
                <c:pt idx="517">
                  <c:v>3598944.311691192</c:v>
                </c:pt>
                <c:pt idx="518">
                  <c:v>3232313.2501013139</c:v>
                </c:pt>
                <c:pt idx="519">
                  <c:v>3426952.6231116042</c:v>
                </c:pt>
                <c:pt idx="520">
                  <c:v>3933447.0807947316</c:v>
                </c:pt>
                <c:pt idx="521">
                  <c:v>4707605.0301013794</c:v>
                </c:pt>
                <c:pt idx="522">
                  <c:v>4475632.7801934397</c:v>
                </c:pt>
                <c:pt idx="523">
                  <c:v>4056371.5467361123</c:v>
                </c:pt>
                <c:pt idx="524">
                  <c:v>3594857.7133563566</c:v>
                </c:pt>
                <c:pt idx="525">
                  <c:v>3388010.8763751751</c:v>
                </c:pt>
                <c:pt idx="526">
                  <c:v>3340477.4753712253</c:v>
                </c:pt>
                <c:pt idx="527">
                  <c:v>4089533.9252658822</c:v>
                </c:pt>
                <c:pt idx="528">
                  <c:v>4511098.0811671615</c:v>
                </c:pt>
                <c:pt idx="529">
                  <c:v>4705433.8218362285</c:v>
                </c:pt>
                <c:pt idx="530">
                  <c:v>4394034.9252630286</c:v>
                </c:pt>
                <c:pt idx="531">
                  <c:v>3899759.9476532266</c:v>
                </c:pt>
                <c:pt idx="532">
                  <c:v>3413214.3408654579</c:v>
                </c:pt>
                <c:pt idx="533">
                  <c:v>3240775.1730083148</c:v>
                </c:pt>
                <c:pt idx="534">
                  <c:v>3694723.3688866412</c:v>
                </c:pt>
                <c:pt idx="535">
                  <c:v>4248481.4723499855</c:v>
                </c:pt>
                <c:pt idx="536">
                  <c:v>3982456.9116866756</c:v>
                </c:pt>
                <c:pt idx="537">
                  <c:v>3864594.6624982795</c:v>
                </c:pt>
                <c:pt idx="538">
                  <c:v>3526096.8219961924</c:v>
                </c:pt>
                <c:pt idx="539">
                  <c:v>3005713.4330557194</c:v>
                </c:pt>
                <c:pt idx="540">
                  <c:v>2910062.3755623046</c:v>
                </c:pt>
                <c:pt idx="541">
                  <c:v>3219676.1553537394</c:v>
                </c:pt>
                <c:pt idx="542">
                  <c:v>3178520.7833222914</c:v>
                </c:pt>
                <c:pt idx="543">
                  <c:v>4026099.1449471577</c:v>
                </c:pt>
                <c:pt idx="544">
                  <c:v>3907825.4103877032</c:v>
                </c:pt>
                <c:pt idx="545">
                  <c:v>3438607.0330902925</c:v>
                </c:pt>
                <c:pt idx="546">
                  <c:v>3087538.0983765805</c:v>
                </c:pt>
                <c:pt idx="547">
                  <c:v>2864958.0554130711</c:v>
                </c:pt>
                <c:pt idx="548">
                  <c:v>3547701.3216048214</c:v>
                </c:pt>
                <c:pt idx="549">
                  <c:v>3944104.3255942506</c:v>
                </c:pt>
                <c:pt idx="550">
                  <c:v>3893865.2141825883</c:v>
                </c:pt>
                <c:pt idx="551">
                  <c:v>3819023.502076474</c:v>
                </c:pt>
                <c:pt idx="552">
                  <c:v>3654346.537061655</c:v>
                </c:pt>
                <c:pt idx="553">
                  <c:v>3253300.891609394</c:v>
                </c:pt>
                <c:pt idx="554">
                  <c:v>3052352.6822910681</c:v>
                </c:pt>
                <c:pt idx="555">
                  <c:v>3467193.755370914</c:v>
                </c:pt>
                <c:pt idx="556">
                  <c:v>4681094.4704426825</c:v>
                </c:pt>
                <c:pt idx="557">
                  <c:v>4806061.7568707028</c:v>
                </c:pt>
                <c:pt idx="558">
                  <c:v>4297268.771849825</c:v>
                </c:pt>
                <c:pt idx="559">
                  <c:v>4613906.5077421209</c:v>
                </c:pt>
                <c:pt idx="560">
                  <c:v>3591498.2278988296</c:v>
                </c:pt>
                <c:pt idx="561">
                  <c:v>3473759.766423801</c:v>
                </c:pt>
                <c:pt idx="562">
                  <c:v>3537431.894939207</c:v>
                </c:pt>
                <c:pt idx="563">
                  <c:v>5006266.5079078581</c:v>
                </c:pt>
                <c:pt idx="564">
                  <c:v>4781345.5163508002</c:v>
                </c:pt>
                <c:pt idx="565">
                  <c:v>4403689.0669740727</c:v>
                </c:pt>
                <c:pt idx="566">
                  <c:v>3811870.4996209503</c:v>
                </c:pt>
                <c:pt idx="567">
                  <c:v>3347727.7400403558</c:v>
                </c:pt>
                <c:pt idx="568">
                  <c:v>2758403.2834998509</c:v>
                </c:pt>
                <c:pt idx="569">
                  <c:v>2865722.9374236809</c:v>
                </c:pt>
                <c:pt idx="570">
                  <c:v>3557967.6042055879</c:v>
                </c:pt>
                <c:pt idx="571">
                  <c:v>3859949.8778909538</c:v>
                </c:pt>
                <c:pt idx="572">
                  <c:v>3820811.4716730732</c:v>
                </c:pt>
                <c:pt idx="573">
                  <c:v>3980949.9042731249</c:v>
                </c:pt>
                <c:pt idx="574">
                  <c:v>3748326.7546345424</c:v>
                </c:pt>
                <c:pt idx="575">
                  <c:v>2806083.7281199535</c:v>
                </c:pt>
                <c:pt idx="576">
                  <c:v>3232174.1645146813</c:v>
                </c:pt>
                <c:pt idx="577">
                  <c:v>4024586.2346883728</c:v>
                </c:pt>
                <c:pt idx="578">
                  <c:v>3476662.5970069007</c:v>
                </c:pt>
                <c:pt idx="579">
                  <c:v>3165755.2494778098</c:v>
                </c:pt>
                <c:pt idx="580">
                  <c:v>3822786.7766220258</c:v>
                </c:pt>
                <c:pt idx="581">
                  <c:v>3539673.2888673036</c:v>
                </c:pt>
                <c:pt idx="582">
                  <c:v>2859116.8218576298</c:v>
                </c:pt>
                <c:pt idx="583">
                  <c:v>3436034.7323276619</c:v>
                </c:pt>
                <c:pt idx="584">
                  <c:v>4335666.9842542373</c:v>
                </c:pt>
                <c:pt idx="585">
                  <c:v>4480864.4462284287</c:v>
                </c:pt>
                <c:pt idx="586">
                  <c:v>4480707.8462487999</c:v>
                </c:pt>
                <c:pt idx="587">
                  <c:v>4517450.3866758272</c:v>
                </c:pt>
                <c:pt idx="588">
                  <c:v>3954320.6543176915</c:v>
                </c:pt>
                <c:pt idx="589">
                  <c:v>3310237.926948376</c:v>
                </c:pt>
                <c:pt idx="590">
                  <c:v>3507912.2646545446</c:v>
                </c:pt>
                <c:pt idx="591">
                  <c:v>4353608.1472575143</c:v>
                </c:pt>
                <c:pt idx="592">
                  <c:v>4389556.1791577982</c:v>
                </c:pt>
                <c:pt idx="593">
                  <c:v>4445593.7522759587</c:v>
                </c:pt>
                <c:pt idx="594">
                  <c:v>4326903.6254569357</c:v>
                </c:pt>
                <c:pt idx="595">
                  <c:v>3828880.8266760339</c:v>
                </c:pt>
                <c:pt idx="596">
                  <c:v>2800502.3569579748</c:v>
                </c:pt>
                <c:pt idx="597">
                  <c:v>3004638.5026641339</c:v>
                </c:pt>
                <c:pt idx="598">
                  <c:v>3903461.9749223846</c:v>
                </c:pt>
                <c:pt idx="599">
                  <c:v>3878728.4204680338</c:v>
                </c:pt>
                <c:pt idx="600">
                  <c:v>3818990.1175201512</c:v>
                </c:pt>
                <c:pt idx="601">
                  <c:v>3632694.0611999873</c:v>
                </c:pt>
                <c:pt idx="602">
                  <c:v>3716294.2037163074</c:v>
                </c:pt>
                <c:pt idx="603">
                  <c:v>2763505.4749536663</c:v>
                </c:pt>
                <c:pt idx="604">
                  <c:v>2583656.5332465963</c:v>
                </c:pt>
                <c:pt idx="605">
                  <c:v>3644077.3131363289</c:v>
                </c:pt>
                <c:pt idx="606">
                  <c:v>5862350.2274096794</c:v>
                </c:pt>
                <c:pt idx="607">
                  <c:v>2722289.5447902717</c:v>
                </c:pt>
                <c:pt idx="608">
                  <c:v>3784576.7830207474</c:v>
                </c:pt>
                <c:pt idx="609">
                  <c:v>2032909.3371564671</c:v>
                </c:pt>
                <c:pt idx="610">
                  <c:v>2672743.7066984852</c:v>
                </c:pt>
                <c:pt idx="611">
                  <c:v>3587762.3061265177</c:v>
                </c:pt>
                <c:pt idx="612">
                  <c:v>3019610.4118647822</c:v>
                </c:pt>
                <c:pt idx="613">
                  <c:v>4832571.5708814058</c:v>
                </c:pt>
                <c:pt idx="614">
                  <c:v>4543204.3464466548</c:v>
                </c:pt>
                <c:pt idx="615">
                  <c:v>4035724.3544601505</c:v>
                </c:pt>
                <c:pt idx="616">
                  <c:v>3524751.3030599165</c:v>
                </c:pt>
                <c:pt idx="617">
                  <c:v>2812901.4314725501</c:v>
                </c:pt>
                <c:pt idx="618">
                  <c:v>4563145.6988573428</c:v>
                </c:pt>
                <c:pt idx="619">
                  <c:v>6771892.4181810394</c:v>
                </c:pt>
                <c:pt idx="620">
                  <c:v>5950174.4509126041</c:v>
                </c:pt>
                <c:pt idx="621">
                  <c:v>4251525.5310953483</c:v>
                </c:pt>
                <c:pt idx="622">
                  <c:v>4717605.8520093588</c:v>
                </c:pt>
                <c:pt idx="623">
                  <c:v>4048130.10146175</c:v>
                </c:pt>
                <c:pt idx="624">
                  <c:v>3313195.4179799985</c:v>
                </c:pt>
                <c:pt idx="625">
                  <c:v>3517128.1966170664</c:v>
                </c:pt>
                <c:pt idx="626">
                  <c:v>4354178.1126554282</c:v>
                </c:pt>
                <c:pt idx="627">
                  <c:v>4689098.7054395601</c:v>
                </c:pt>
                <c:pt idx="628">
                  <c:v>4346409.9568651514</c:v>
                </c:pt>
                <c:pt idx="629">
                  <c:v>4197285.930676071</c:v>
                </c:pt>
                <c:pt idx="630">
                  <c:v>3812361.8472713022</c:v>
                </c:pt>
                <c:pt idx="631">
                  <c:v>3480817.1301854877</c:v>
                </c:pt>
                <c:pt idx="632">
                  <c:v>3231759.3593374165</c:v>
                </c:pt>
                <c:pt idx="633">
                  <c:v>4008829.2650390514</c:v>
                </c:pt>
                <c:pt idx="634">
                  <c:v>4849091.3530507442</c:v>
                </c:pt>
                <c:pt idx="635">
                  <c:v>4542220.1920301532</c:v>
                </c:pt>
                <c:pt idx="636">
                  <c:v>4941532.3140318654</c:v>
                </c:pt>
                <c:pt idx="637">
                  <c:v>4119115.1310891313</c:v>
                </c:pt>
                <c:pt idx="638">
                  <c:v>3727112.1394605986</c:v>
                </c:pt>
                <c:pt idx="639">
                  <c:v>3653981.4549871744</c:v>
                </c:pt>
                <c:pt idx="640">
                  <c:v>4452362.4030889012</c:v>
                </c:pt>
                <c:pt idx="641">
                  <c:v>5131956.1684762565</c:v>
                </c:pt>
                <c:pt idx="642">
                  <c:v>5020622.7896289043</c:v>
                </c:pt>
                <c:pt idx="643">
                  <c:v>4729687.0047685076</c:v>
                </c:pt>
                <c:pt idx="644">
                  <c:v>4323663.0179925133</c:v>
                </c:pt>
                <c:pt idx="645">
                  <c:v>3791442.3312585042</c:v>
                </c:pt>
                <c:pt idx="646">
                  <c:v>3793621.071282764</c:v>
                </c:pt>
                <c:pt idx="647">
                  <c:v>4507625.0649927501</c:v>
                </c:pt>
                <c:pt idx="648">
                  <c:v>5018546.1783707347</c:v>
                </c:pt>
                <c:pt idx="649">
                  <c:v>4643348.2285370817</c:v>
                </c:pt>
                <c:pt idx="650">
                  <c:v>4643854.0242171194</c:v>
                </c:pt>
                <c:pt idx="651">
                  <c:v>4255247.1602134062</c:v>
                </c:pt>
                <c:pt idx="652">
                  <c:v>3703979.8951486475</c:v>
                </c:pt>
                <c:pt idx="653">
                  <c:v>3691971.9634695407</c:v>
                </c:pt>
                <c:pt idx="654">
                  <c:v>4314854.8697971851</c:v>
                </c:pt>
                <c:pt idx="655">
                  <c:v>4948546.5335880565</c:v>
                </c:pt>
                <c:pt idx="656">
                  <c:v>4667339.3170366297</c:v>
                </c:pt>
                <c:pt idx="657">
                  <c:v>4438690.6182288071</c:v>
                </c:pt>
                <c:pt idx="658">
                  <c:v>4161296.2254353412</c:v>
                </c:pt>
                <c:pt idx="659">
                  <c:v>3794665.1638454632</c:v>
                </c:pt>
                <c:pt idx="660">
                  <c:v>3989304.5368557526</c:v>
                </c:pt>
                <c:pt idx="661">
                  <c:v>4495798.9945388809</c:v>
                </c:pt>
                <c:pt idx="662">
                  <c:v>5269956.9438455272</c:v>
                </c:pt>
                <c:pt idx="663">
                  <c:v>5037984.6939375885</c:v>
                </c:pt>
                <c:pt idx="664">
                  <c:v>4618723.4604802607</c:v>
                </c:pt>
                <c:pt idx="665">
                  <c:v>4157209.6271005054</c:v>
                </c:pt>
                <c:pt idx="666">
                  <c:v>3950362.7901193239</c:v>
                </c:pt>
                <c:pt idx="667">
                  <c:v>3902829.3891153745</c:v>
                </c:pt>
                <c:pt idx="668">
                  <c:v>4651885.8390100319</c:v>
                </c:pt>
                <c:pt idx="669">
                  <c:v>5073449.9949113112</c:v>
                </c:pt>
                <c:pt idx="670">
                  <c:v>5267785.7355803782</c:v>
                </c:pt>
                <c:pt idx="671">
                  <c:v>4956386.8390071774</c:v>
                </c:pt>
                <c:pt idx="672">
                  <c:v>4462111.8613973754</c:v>
                </c:pt>
                <c:pt idx="673">
                  <c:v>3975566.2546096067</c:v>
                </c:pt>
                <c:pt idx="674">
                  <c:v>3803127.0867524636</c:v>
                </c:pt>
                <c:pt idx="675">
                  <c:v>4257075.28263079</c:v>
                </c:pt>
                <c:pt idx="676">
                  <c:v>4810833.3860941343</c:v>
                </c:pt>
                <c:pt idx="677">
                  <c:v>4544808.8254308254</c:v>
                </c:pt>
                <c:pt idx="678">
                  <c:v>4426946.5762424283</c:v>
                </c:pt>
                <c:pt idx="679">
                  <c:v>4088448.7357403408</c:v>
                </c:pt>
                <c:pt idx="680">
                  <c:v>3568065.3467998682</c:v>
                </c:pt>
                <c:pt idx="681">
                  <c:v>3472414.2893064534</c:v>
                </c:pt>
                <c:pt idx="682">
                  <c:v>3782028.0690978882</c:v>
                </c:pt>
                <c:pt idx="683">
                  <c:v>3740872.6970664402</c:v>
                </c:pt>
                <c:pt idx="684">
                  <c:v>4588451.058691306</c:v>
                </c:pt>
                <c:pt idx="685">
                  <c:v>4470177.324131852</c:v>
                </c:pt>
                <c:pt idx="686">
                  <c:v>4000958.9468344417</c:v>
                </c:pt>
                <c:pt idx="687">
                  <c:v>3649890.0121207293</c:v>
                </c:pt>
                <c:pt idx="688">
                  <c:v>3427309.9691572203</c:v>
                </c:pt>
                <c:pt idx="689">
                  <c:v>4110053.2353489706</c:v>
                </c:pt>
                <c:pt idx="690">
                  <c:v>4506456.2393383998</c:v>
                </c:pt>
                <c:pt idx="691">
                  <c:v>4456217.1279267371</c:v>
                </c:pt>
                <c:pt idx="692">
                  <c:v>4381375.4158206228</c:v>
                </c:pt>
                <c:pt idx="693">
                  <c:v>4216698.4508058038</c:v>
                </c:pt>
                <c:pt idx="694">
                  <c:v>3815652.8053535428</c:v>
                </c:pt>
                <c:pt idx="695">
                  <c:v>3614704.5960352179</c:v>
                </c:pt>
                <c:pt idx="696">
                  <c:v>4029545.6691150633</c:v>
                </c:pt>
                <c:pt idx="697">
                  <c:v>5243446.3841868304</c:v>
                </c:pt>
                <c:pt idx="698">
                  <c:v>5368413.6706148516</c:v>
                </c:pt>
                <c:pt idx="699">
                  <c:v>4859620.6855939738</c:v>
                </c:pt>
                <c:pt idx="700">
                  <c:v>5176258.4214862697</c:v>
                </c:pt>
                <c:pt idx="701">
                  <c:v>4153850.1416429784</c:v>
                </c:pt>
                <c:pt idx="702">
                  <c:v>4036111.6801679498</c:v>
                </c:pt>
                <c:pt idx="703">
                  <c:v>4099783.8086833558</c:v>
                </c:pt>
                <c:pt idx="704">
                  <c:v>5568618.4216520069</c:v>
                </c:pt>
                <c:pt idx="705">
                  <c:v>5343697.430094949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5-4DD7-A42D-6E2410C410DC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Sheet3!$A$2:$A$707</c:f>
              <c:numCache>
                <c:formatCode>d\-mmm\-yy</c:formatCode>
                <c:ptCount val="70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</c:numCache>
            </c:numRef>
          </c:cat>
          <c:val>
            <c:numRef>
              <c:f>Sheet3!$D$2:$D$707</c:f>
              <c:numCache>
                <c:formatCode>General</c:formatCode>
                <c:ptCount val="706"/>
                <c:pt idx="423" formatCode="0.00">
                  <c:v>4219074.9400000004</c:v>
                </c:pt>
                <c:pt idx="424" formatCode="0.00">
                  <c:v>701328.39568118285</c:v>
                </c:pt>
                <c:pt idx="425" formatCode="0.00">
                  <c:v>-977032.3465140895</c:v>
                </c:pt>
                <c:pt idx="426" formatCode="0.00">
                  <c:v>-2302412.2519030315</c:v>
                </c:pt>
                <c:pt idx="427" formatCode="0.00">
                  <c:v>-3628486.2900511902</c:v>
                </c:pt>
                <c:pt idx="428" formatCode="0.00">
                  <c:v>-4176035.3356200326</c:v>
                </c:pt>
                <c:pt idx="429" formatCode="0.00">
                  <c:v>-4079552.9084657263</c:v>
                </c:pt>
                <c:pt idx="430" formatCode="0.00">
                  <c:v>-4328093.5109103108</c:v>
                </c:pt>
                <c:pt idx="431" formatCode="0.00">
                  <c:v>-4881700.5017248783</c:v>
                </c:pt>
                <c:pt idx="432" formatCode="0.00">
                  <c:v>-5206431.6554854438</c:v>
                </c:pt>
                <c:pt idx="433" formatCode="0.00">
                  <c:v>-5899066.8203020701</c:v>
                </c:pt>
                <c:pt idx="434" formatCode="0.00">
                  <c:v>-7280067.9676974304</c:v>
                </c:pt>
                <c:pt idx="435" formatCode="0.00">
                  <c:v>-7274296.4645397458</c:v>
                </c:pt>
                <c:pt idx="436" formatCode="0.00">
                  <c:v>-6886012.1928575449</c:v>
                </c:pt>
                <c:pt idx="437" formatCode="0.00">
                  <c:v>-7823701.6405803896</c:v>
                </c:pt>
                <c:pt idx="438" formatCode="0.00">
                  <c:v>-8511524.689822074</c:v>
                </c:pt>
                <c:pt idx="439" formatCode="0.00">
                  <c:v>-8219825.3549286798</c:v>
                </c:pt>
                <c:pt idx="440" formatCode="0.00">
                  <c:v>-8857761.1067237612</c:v>
                </c:pt>
                <c:pt idx="441" formatCode="0.00">
                  <c:v>-9883549.2415009737</c:v>
                </c:pt>
                <c:pt idx="442" formatCode="0.00">
                  <c:v>-9643066.7867012694</c:v>
                </c:pt>
                <c:pt idx="443" formatCode="0.00">
                  <c:v>-9071765.7297700644</c:v>
                </c:pt>
                <c:pt idx="444" formatCode="0.00">
                  <c:v>-9247402.2764302623</c:v>
                </c:pt>
                <c:pt idx="445" formatCode="0.00">
                  <c:v>-9561431.7650191896</c:v>
                </c:pt>
                <c:pt idx="446" formatCode="0.00">
                  <c:v>-9832077.1380916014</c:v>
                </c:pt>
                <c:pt idx="447" formatCode="0.00">
                  <c:v>-10696534.989473371</c:v>
                </c:pt>
                <c:pt idx="448" formatCode="0.00">
                  <c:v>-11636267.564837012</c:v>
                </c:pt>
                <c:pt idx="449" formatCode="0.00">
                  <c:v>-11728908.684250563</c:v>
                </c:pt>
                <c:pt idx="450" formatCode="0.00">
                  <c:v>-11168505.094546631</c:v>
                </c:pt>
                <c:pt idx="451" formatCode="0.00">
                  <c:v>-11413108.935496995</c:v>
                </c:pt>
                <c:pt idx="452" formatCode="0.00">
                  <c:v>-11633140.587510783</c:v>
                </c:pt>
                <c:pt idx="453" formatCode="0.00">
                  <c:v>-12023653.065901609</c:v>
                </c:pt>
                <c:pt idx="454" formatCode="0.00">
                  <c:v>-12789467.652439225</c:v>
                </c:pt>
                <c:pt idx="455" formatCode="0.00">
                  <c:v>-14081806.362258486</c:v>
                </c:pt>
                <c:pt idx="456" formatCode="0.00">
                  <c:v>-14137982.501025915</c:v>
                </c:pt>
                <c:pt idx="457" formatCode="0.00">
                  <c:v>-13495993.143177295</c:v>
                </c:pt>
                <c:pt idx="458" formatCode="0.00">
                  <c:v>-13774240.027184524</c:v>
                </c:pt>
                <c:pt idx="459" formatCode="0.00">
                  <c:v>-14084317.087074552</c:v>
                </c:pt>
                <c:pt idx="460" formatCode="0.00">
                  <c:v>-14517913.442680225</c:v>
                </c:pt>
                <c:pt idx="461" formatCode="0.00">
                  <c:v>-14678702.105698315</c:v>
                </c:pt>
                <c:pt idx="462" formatCode="0.00">
                  <c:v>-15873086.794447001</c:v>
                </c:pt>
                <c:pt idx="463" formatCode="0.00">
                  <c:v>-16291849.923013657</c:v>
                </c:pt>
                <c:pt idx="464" formatCode="0.00">
                  <c:v>-15467765.710982088</c:v>
                </c:pt>
                <c:pt idx="465" formatCode="0.00">
                  <c:v>-13483349.56738805</c:v>
                </c:pt>
                <c:pt idx="466" formatCode="0.00">
                  <c:v>-16854879.236803707</c:v>
                </c:pt>
                <c:pt idx="467" formatCode="0.00">
                  <c:v>-16021759.875695609</c:v>
                </c:pt>
                <c:pt idx="468" formatCode="0.00">
                  <c:v>-18000375.845965393</c:v>
                </c:pt>
                <c:pt idx="469" formatCode="0.00">
                  <c:v>-17585347.867812075</c:v>
                </c:pt>
                <c:pt idx="470" formatCode="0.00">
                  <c:v>-16893066.552314334</c:v>
                </c:pt>
                <c:pt idx="471" formatCode="0.00">
                  <c:v>-17681955.7649794</c:v>
                </c:pt>
                <c:pt idx="472" formatCode="0.00">
                  <c:v>-16087797.498762518</c:v>
                </c:pt>
                <c:pt idx="473" formatCode="0.00">
                  <c:v>-16594095.384249486</c:v>
                </c:pt>
                <c:pt idx="474" formatCode="0.00">
                  <c:v>-17316692.886394583</c:v>
                </c:pt>
                <c:pt idx="475" formatCode="0.00">
                  <c:v>-18041026.477549478</c:v>
                </c:pt>
                <c:pt idx="476" formatCode="0.00">
                  <c:v>-18964533.392968483</c:v>
                </c:pt>
                <c:pt idx="477" formatCode="0.00">
                  <c:v>-17424293.619920924</c:v>
                </c:pt>
                <c:pt idx="478" formatCode="0.00">
                  <c:v>-15423947.427032707</c:v>
                </c:pt>
                <c:pt idx="479" formatCode="0.00">
                  <c:v>-16452508.319531497</c:v>
                </c:pt>
                <c:pt idx="480" formatCode="0.00">
                  <c:v>-18356486.853133671</c:v>
                </c:pt>
                <c:pt idx="481" formatCode="0.00">
                  <c:v>-18094265.174508639</c:v>
                </c:pt>
                <c:pt idx="482" formatCode="0.00">
                  <c:v>-18966169.103303701</c:v>
                </c:pt>
                <c:pt idx="483" formatCode="0.00">
                  <c:v>-19902140.284363363</c:v>
                </c:pt>
                <c:pt idx="484" formatCode="0.00">
                  <c:v>-19897889.482245579</c:v>
                </c:pt>
                <c:pt idx="485" formatCode="0.00">
                  <c:v>-19259202.650473058</c:v>
                </c:pt>
                <c:pt idx="486" formatCode="0.00">
                  <c:v>-19121360.43393996</c:v>
                </c:pt>
                <c:pt idx="487" formatCode="0.00">
                  <c:v>-19659875.670528684</c:v>
                </c:pt>
                <c:pt idx="488" formatCode="0.00">
                  <c:v>-20003605.826310113</c:v>
                </c:pt>
                <c:pt idx="489" formatCode="0.00">
                  <c:v>-20581945.990097161</c:v>
                </c:pt>
                <c:pt idx="490" formatCode="0.00">
                  <c:v>-21105745.891613863</c:v>
                </c:pt>
                <c:pt idx="491" formatCode="0.00">
                  <c:v>-21545926.008570526</c:v>
                </c:pt>
                <c:pt idx="492" formatCode="0.00">
                  <c:v>-20958872.629000518</c:v>
                </c:pt>
                <c:pt idx="493" formatCode="0.00">
                  <c:v>-20307547.278888687</c:v>
                </c:pt>
                <c:pt idx="494" formatCode="0.00">
                  <c:v>-20802300.484030351</c:v>
                </c:pt>
                <c:pt idx="495" formatCode="0.00">
                  <c:v>-20589839.915724088</c:v>
                </c:pt>
                <c:pt idx="496" formatCode="0.00">
                  <c:v>-21598101.517504059</c:v>
                </c:pt>
                <c:pt idx="497" formatCode="0.00">
                  <c:v>-22174964.341544811</c:v>
                </c:pt>
                <c:pt idx="498" formatCode="0.00">
                  <c:v>-22431992.051490556</c:v>
                </c:pt>
                <c:pt idx="499" formatCode="0.00">
                  <c:v>-21816566.368359152</c:v>
                </c:pt>
                <c:pt idx="500" formatCode="0.00">
                  <c:v>-21319006.454611108</c:v>
                </c:pt>
                <c:pt idx="501" formatCode="0.00">
                  <c:v>-21611471.951481462</c:v>
                </c:pt>
                <c:pt idx="502" formatCode="0.00">
                  <c:v>-22082657.162986398</c:v>
                </c:pt>
                <c:pt idx="503" formatCode="0.00">
                  <c:v>-22668066.318064611</c:v>
                </c:pt>
                <c:pt idx="504" formatCode="0.00">
                  <c:v>-23378825.76528075</c:v>
                </c:pt>
                <c:pt idx="505" formatCode="0.00">
                  <c:v>-23554356.671134535</c:v>
                </c:pt>
                <c:pt idx="506" formatCode="0.00">
                  <c:v>-23017249.968435034</c:v>
                </c:pt>
                <c:pt idx="507" formatCode="0.00">
                  <c:v>-22682430.039993893</c:v>
                </c:pt>
                <c:pt idx="508" formatCode="0.00">
                  <c:v>-23232948.827873293</c:v>
                </c:pt>
                <c:pt idx="509" formatCode="0.00">
                  <c:v>-23406998.813122567</c:v>
                </c:pt>
                <c:pt idx="510" formatCode="0.00">
                  <c:v>-23969411.240453437</c:v>
                </c:pt>
                <c:pt idx="511" formatCode="0.00">
                  <c:v>-24693748.258655351</c:v>
                </c:pt>
                <c:pt idx="512" formatCode="0.00">
                  <c:v>-24878104.125822164</c:v>
                </c:pt>
                <c:pt idx="513" formatCode="0.00">
                  <c:v>-24426860.93136188</c:v>
                </c:pt>
                <c:pt idx="514" formatCode="0.00">
                  <c:v>-23964113.966878336</c:v>
                </c:pt>
                <c:pt idx="515" formatCode="0.00">
                  <c:v>-24415583.713043176</c:v>
                </c:pt>
                <c:pt idx="516" formatCode="0.00">
                  <c:v>-24813825.260494746</c:v>
                </c:pt>
                <c:pt idx="517" formatCode="0.00">
                  <c:v>-25260154.968917269</c:v>
                </c:pt>
                <c:pt idx="518" formatCode="0.00">
                  <c:v>-25795075.633039873</c:v>
                </c:pt>
                <c:pt idx="519" formatCode="0.00">
                  <c:v>-25768091.653477382</c:v>
                </c:pt>
                <c:pt idx="520" formatCode="0.00">
                  <c:v>-25428629.579822689</c:v>
                </c:pt>
                <c:pt idx="521" formatCode="0.00">
                  <c:v>-24820891.911469609</c:v>
                </c:pt>
                <c:pt idx="522" formatCode="0.00">
                  <c:v>-25218682.962798178</c:v>
                </c:pt>
                <c:pt idx="523" formatCode="0.00">
                  <c:v>-25803171.868922856</c:v>
                </c:pt>
                <c:pt idx="524" formatCode="0.00">
                  <c:v>-26429332.333822358</c:v>
                </c:pt>
                <c:pt idx="525" formatCode="0.00">
                  <c:v>-26800254.594768379</c:v>
                </c:pt>
                <c:pt idx="526" formatCode="0.00">
                  <c:v>-27011301.800518531</c:v>
                </c:pt>
                <c:pt idx="527" formatCode="0.00">
                  <c:v>-26425206.887605097</c:v>
                </c:pt>
                <c:pt idx="528" formatCode="0.00">
                  <c:v>-26166061.123502303</c:v>
                </c:pt>
                <c:pt idx="529" formatCode="0.00">
                  <c:v>-26133609.530827437</c:v>
                </c:pt>
                <c:pt idx="530" formatCode="0.00">
                  <c:v>-26606367.019107006</c:v>
                </c:pt>
                <c:pt idx="531" formatCode="0.00">
                  <c:v>-27261483.512822542</c:v>
                </c:pt>
                <c:pt idx="532" formatCode="0.00">
                  <c:v>-27908361.84071273</c:v>
                </c:pt>
                <c:pt idx="533" formatCode="0.00">
                  <c:v>-28240633.021637276</c:v>
                </c:pt>
                <c:pt idx="534" formatCode="0.00">
                  <c:v>-27946024.03032678</c:v>
                </c:pt>
                <c:pt idx="535" formatCode="0.00">
                  <c:v>-27551120.040978961</c:v>
                </c:pt>
                <c:pt idx="536" formatCode="0.00">
                  <c:v>-27975521.167570077</c:v>
                </c:pt>
                <c:pt idx="537" formatCode="0.00">
                  <c:v>-28251289.806458302</c:v>
                </c:pt>
                <c:pt idx="538" formatCode="0.00">
                  <c:v>-28747231.06734857</c:v>
                </c:pt>
                <c:pt idx="539" formatCode="0.00">
                  <c:v>-29424601.954293512</c:v>
                </c:pt>
                <c:pt idx="540" formatCode="0.00">
                  <c:v>-29676791.479205906</c:v>
                </c:pt>
                <c:pt idx="541" formatCode="0.00">
                  <c:v>-29523273.877587903</c:v>
                </c:pt>
                <c:pt idx="542" formatCode="0.00">
                  <c:v>-29720089.733921818</c:v>
                </c:pt>
                <c:pt idx="543" formatCode="0.00">
                  <c:v>-29027742.616460331</c:v>
                </c:pt>
                <c:pt idx="544" formatCode="0.00">
                  <c:v>-29300824.671293531</c:v>
                </c:pt>
                <c:pt idx="545" formatCode="0.00">
                  <c:v>-29924434.627747193</c:v>
                </c:pt>
                <c:pt idx="546" formatCode="0.00">
                  <c:v>-30429484.453651644</c:v>
                </c:pt>
                <c:pt idx="547" formatCode="0.00">
                  <c:v>-30805640.627087798</c:v>
                </c:pt>
                <c:pt idx="548" formatCode="0.00">
                  <c:v>-30276074.535573956</c:v>
                </c:pt>
                <c:pt idx="549" formatCode="0.00">
                  <c:v>-30032455.436518226</c:v>
                </c:pt>
                <c:pt idx="550" formatCode="0.00">
                  <c:v>-30235090.753624726</c:v>
                </c:pt>
                <c:pt idx="551" formatCode="0.00">
                  <c:v>-30461946.430356454</c:v>
                </c:pt>
                <c:pt idx="552" formatCode="0.00">
                  <c:v>-30778260.467857838</c:v>
                </c:pt>
                <c:pt idx="553" formatCode="0.00">
                  <c:v>-31330571.536336266</c:v>
                </c:pt>
                <c:pt idx="554" formatCode="0.00">
                  <c:v>-31682418.6585318</c:v>
                </c:pt>
                <c:pt idx="555" formatCode="0.00">
                  <c:v>-31418115.02690918</c:v>
                </c:pt>
                <c:pt idx="556" formatCode="0.00">
                  <c:v>-30354395.222710855</c:v>
                </c:pt>
                <c:pt idx="557" formatCode="0.00">
                  <c:v>-30379257.162114203</c:v>
                </c:pt>
                <c:pt idx="558" formatCode="0.00">
                  <c:v>-31037532.440682352</c:v>
                </c:pt>
                <c:pt idx="559" formatCode="0.00">
                  <c:v>-30870034.728454344</c:v>
                </c:pt>
                <c:pt idx="560" formatCode="0.00">
                  <c:v>-32041245.336469352</c:v>
                </c:pt>
                <c:pt idx="561" formatCode="0.00">
                  <c:v>-32307452.919272169</c:v>
                </c:pt>
                <c:pt idx="562" formatCode="0.00">
                  <c:v>-32391921.110342123</c:v>
                </c:pt>
                <c:pt idx="563" formatCode="0.00">
                  <c:v>-31070902.338894069</c:v>
                </c:pt>
                <c:pt idx="564" formatCode="0.00">
                  <c:v>-31443318.938215703</c:v>
                </c:pt>
                <c:pt idx="565" formatCode="0.00">
                  <c:v>-31997408.752743699</c:v>
                </c:pt>
                <c:pt idx="566" formatCode="0.00">
                  <c:v>-32735977.329346344</c:v>
                </c:pt>
                <c:pt idx="567" formatCode="0.00">
                  <c:v>-33346563.324901961</c:v>
                </c:pt>
                <c:pt idx="568" formatCode="0.00">
                  <c:v>-34082028.170108862</c:v>
                </c:pt>
                <c:pt idx="569" formatCode="0.00">
                  <c:v>-34120549.913955487</c:v>
                </c:pt>
                <c:pt idx="570" formatCode="0.00">
                  <c:v>-33573851.442588963</c:v>
                </c:pt>
                <c:pt idx="571" formatCode="0.00">
                  <c:v>-33417123.884262502</c:v>
                </c:pt>
                <c:pt idx="572" formatCode="0.00">
                  <c:v>-33601229.18341928</c:v>
                </c:pt>
                <c:pt idx="573" formatCode="0.00">
                  <c:v>-33585773.415844508</c:v>
                </c:pt>
                <c:pt idx="574" formatCode="0.00">
                  <c:v>-33962798.535457171</c:v>
                </c:pt>
                <c:pt idx="575" formatCode="0.00">
                  <c:v>-35049166.309554726</c:v>
                </c:pt>
                <c:pt idx="576" formatCode="0.00">
                  <c:v>-34766926.812208481</c:v>
                </c:pt>
                <c:pt idx="577" formatCode="0.00">
                  <c:v>-34118095.228959508</c:v>
                </c:pt>
                <c:pt idx="578" formatCode="0.00">
                  <c:v>-34809332.201724537</c:v>
                </c:pt>
                <c:pt idx="579" formatCode="0.00">
                  <c:v>-35263288.97792998</c:v>
                </c:pt>
                <c:pt idx="580" formatCode="0.00">
                  <c:v>-34749046.164882541</c:v>
                </c:pt>
                <c:pt idx="581" formatCode="0.00">
                  <c:v>-35174690.791582473</c:v>
                </c:pt>
                <c:pt idx="582" formatCode="0.00">
                  <c:v>-35997523.91058632</c:v>
                </c:pt>
                <c:pt idx="583" formatCode="0.00">
                  <c:v>-35562631.203271396</c:v>
                </c:pt>
                <c:pt idx="584" formatCode="0.00">
                  <c:v>-34804775.694791004</c:v>
                </c:pt>
                <c:pt idx="585" formatCode="0.00">
                  <c:v>-34801109.457778066</c:v>
                </c:pt>
                <c:pt idx="586" formatCode="0.00">
                  <c:v>-34942554.658597596</c:v>
                </c:pt>
                <c:pt idx="587" formatCode="0.00">
                  <c:v>-35046860.943409003</c:v>
                </c:pt>
                <c:pt idx="588" formatCode="0.00">
                  <c:v>-35750802.529068969</c:v>
                </c:pt>
                <c:pt idx="589" formatCode="0.00">
                  <c:v>-36535462.89757508</c:v>
                </c:pt>
                <c:pt idx="590" formatCode="0.00">
                  <c:v>-36478134.705654338</c:v>
                </c:pt>
                <c:pt idx="591" formatCode="0.00">
                  <c:v>-35772556.148251444</c:v>
                </c:pt>
                <c:pt idx="592" formatCode="0.00">
                  <c:v>-35876499.254569829</c:v>
                </c:pt>
                <c:pt idx="593" formatCode="0.00">
                  <c:v>-35960129.225992911</c:v>
                </c:pt>
                <c:pt idx="594" formatCode="0.00">
                  <c:v>-36218265.857518755</c:v>
                </c:pt>
                <c:pt idx="595" formatCode="0.00">
                  <c:v>-36855516.636371039</c:v>
                </c:pt>
                <c:pt idx="596" formatCode="0.00">
                  <c:v>-38022907.038875416</c:v>
                </c:pt>
                <c:pt idx="597" formatCode="0.00">
                  <c:v>-37957569.218946956</c:v>
                </c:pt>
                <c:pt idx="598" formatCode="0.00">
                  <c:v>-37197332.869414769</c:v>
                </c:pt>
                <c:pt idx="599" formatCode="0.00">
                  <c:v>-37360444.711916149</c:v>
                </c:pt>
                <c:pt idx="600" formatCode="0.00">
                  <c:v>-37558354.801736362</c:v>
                </c:pt>
                <c:pt idx="601" formatCode="0.00">
                  <c:v>-37882618.443088099</c:v>
                </c:pt>
                <c:pt idx="602" formatCode="0.00">
                  <c:v>-37936783.949606203</c:v>
                </c:pt>
                <c:pt idx="603" formatCode="0.00">
                  <c:v>-39027138.624422416</c:v>
                </c:pt>
                <c:pt idx="604" formatCode="0.00">
                  <c:v>-39344356.010037407</c:v>
                </c:pt>
                <c:pt idx="605" formatCode="0.00">
                  <c:v>-38421108.341194198</c:v>
                </c:pt>
                <c:pt idx="606" formatCode="0.00">
                  <c:v>-36339815.34345372</c:v>
                </c:pt>
                <c:pt idx="607" formatCode="0.00">
                  <c:v>-39616664.856102884</c:v>
                </c:pt>
                <c:pt idx="608" formatCode="0.00">
                  <c:v>-38690977.439656936</c:v>
                </c:pt>
                <c:pt idx="609" formatCode="0.00">
                  <c:v>-40579057.748135947</c:v>
                </c:pt>
                <c:pt idx="610" formatCode="0.00">
                  <c:v>-40075451.302488223</c:v>
                </c:pt>
                <c:pt idx="611" formatCode="0.00">
                  <c:v>-39296477.680600263</c:v>
                </c:pt>
                <c:pt idx="612" formatCode="0.00">
                  <c:v>-40000493.570860736</c:v>
                </c:pt>
                <c:pt idx="613" formatCode="0.00">
                  <c:v>-38323217.364078246</c:v>
                </c:pt>
                <c:pt idx="614" formatCode="0.00">
                  <c:v>-38748092.408227891</c:v>
                </c:pt>
                <c:pt idx="615" formatCode="0.00">
                  <c:v>-39390904.972616963</c:v>
                </c:pt>
                <c:pt idx="616" formatCode="0.00">
                  <c:v>-40037037.208757095</c:v>
                </c:pt>
                <c:pt idx="617" formatCode="0.00">
                  <c:v>-40883874.711984083</c:v>
                </c:pt>
                <c:pt idx="618" formatCode="0.00">
                  <c:v>-39268448.333072722</c:v>
                </c:pt>
                <c:pt idx="619" formatCode="0.00">
                  <c:v>-37194351.544810437</c:v>
                </c:pt>
                <c:pt idx="620" formatCode="0.00">
                  <c:v>-38150553.247740403</c:v>
                </c:pt>
                <c:pt idx="621" formatCode="0.00">
                  <c:v>-39983521.446517393</c:v>
                </c:pt>
                <c:pt idx="622" formatCode="0.00">
                  <c:v>-39651597.663663447</c:v>
                </c:pt>
                <c:pt idx="623" formatCode="0.00">
                  <c:v>-40455068.904686183</c:v>
                </c:pt>
                <c:pt idx="624" formatCode="0.00">
                  <c:v>-41323839.70228488</c:v>
                </c:pt>
                <c:pt idx="625" formatCode="0.00">
                  <c:v>-41253585.310935661</c:v>
                </c:pt>
                <c:pt idx="626" formatCode="0.00">
                  <c:v>-40550057.683569044</c:v>
                </c:pt>
                <c:pt idx="627" formatCode="0.00">
                  <c:v>-40348504.888110571</c:v>
                </c:pt>
                <c:pt idx="628" formatCode="0.00">
                  <c:v>-40824408.529356368</c:v>
                </c:pt>
                <c:pt idx="629" formatCode="0.00">
                  <c:v>-41106596.110032901</c:v>
                </c:pt>
                <c:pt idx="630" formatCode="0.00">
                  <c:v>-41624433.95633895</c:v>
                </c:pt>
                <c:pt idx="631" formatCode="0.00">
                  <c:v>-42088744.171806268</c:v>
                </c:pt>
                <c:pt idx="632" formatCode="0.00">
                  <c:v>-42470420.684384935</c:v>
                </c:pt>
                <c:pt idx="633" formatCode="0.00">
                  <c:v>-41825824.252760917</c:v>
                </c:pt>
                <c:pt idx="634" formatCode="0.00">
                  <c:v>-41117891.841620311</c:v>
                </c:pt>
                <c:pt idx="635" formatCode="0.00">
                  <c:v>-41556950.334513158</c:v>
                </c:pt>
                <c:pt idx="636" formatCode="0.00">
                  <c:v>-41289684.633659735</c:v>
                </c:pt>
                <c:pt idx="637" formatCode="0.00">
                  <c:v>-42244008.743668318</c:v>
                </c:pt>
                <c:pt idx="638" formatCode="0.00">
                  <c:v>-42767780.567581534</c:v>
                </c:pt>
                <c:pt idx="639" formatCode="0.00">
                  <c:v>-42972543.371806487</c:v>
                </c:pt>
                <c:pt idx="640" formatCode="0.00">
                  <c:v>-42305659.196398705</c:v>
                </c:pt>
                <c:pt idx="641" formatCode="0.00">
                  <c:v>-41757428.205626003</c:v>
                </c:pt>
                <c:pt idx="642" formatCode="0.00">
                  <c:v>-41999991.69375889</c:v>
                </c:pt>
                <c:pt idx="643" formatCode="0.00">
                  <c:v>-42422026.239361674</c:v>
                </c:pt>
                <c:pt idx="644" formatCode="0.00">
                  <c:v>-42959018.939416841</c:v>
                </c:pt>
                <c:pt idx="645" formatCode="0.00">
                  <c:v>-43622079.577593789</c:v>
                </c:pt>
                <c:pt idx="646" formatCode="0.00">
                  <c:v>-43750613.297598034</c:v>
                </c:pt>
                <c:pt idx="647" formatCode="0.00">
                  <c:v>-43167195.527961642</c:v>
                </c:pt>
                <c:pt idx="648" formatCode="0.00">
                  <c:v>-42786735.643437274</c:v>
                </c:pt>
                <c:pt idx="649" formatCode="0.00">
                  <c:v>-43292271.053148188</c:v>
                </c:pt>
                <c:pt idx="650" formatCode="0.00">
                  <c:v>-43421980.160349622</c:v>
                </c:pt>
                <c:pt idx="651" formatCode="0.00">
                  <c:v>-43940680.568180442</c:v>
                </c:pt>
                <c:pt idx="652" formatCode="0.00">
                  <c:v>-44621921.202139542</c:v>
                </c:pt>
                <c:pt idx="653" formatCode="0.00">
                  <c:v>-44763783.498297088</c:v>
                </c:pt>
                <c:pt idx="654" formatCode="0.00">
                  <c:v>-44270637.109154843</c:v>
                </c:pt>
                <c:pt idx="655" formatCode="0.00">
                  <c:v>-43766565.259191886</c:v>
                </c:pt>
                <c:pt idx="656" formatCode="0.00">
                  <c:v>-44177276.717164531</c:v>
                </c:pt>
                <c:pt idx="657" formatCode="0.00">
                  <c:v>-44535315.203151628</c:v>
                </c:pt>
                <c:pt idx="658" formatCode="0.00">
                  <c:v>-44941986.034455881</c:v>
                </c:pt>
                <c:pt idx="659" formatCode="0.00">
                  <c:v>-45437781.279061273</c:v>
                </c:pt>
                <c:pt idx="660" formatCode="0.00">
                  <c:v>-45372194.914531589</c:v>
                </c:pt>
                <c:pt idx="661" formatCode="0.00">
                  <c:v>-44994643.359725371</c:v>
                </c:pt>
                <c:pt idx="662" formatCode="0.00">
                  <c:v>-44349319.264774375</c:v>
                </c:pt>
                <c:pt idx="663" formatCode="0.00">
                  <c:v>-44710017.365927115</c:v>
                </c:pt>
                <c:pt idx="664" formatCode="0.00">
                  <c:v>-45257897.4814303</c:v>
                </c:pt>
                <c:pt idx="665" formatCode="0.00">
                  <c:v>-45847924.250240617</c:v>
                </c:pt>
                <c:pt idx="666" formatCode="0.00">
                  <c:v>-46183179.08745946</c:v>
                </c:pt>
                <c:pt idx="667" formatCode="0.00">
                  <c:v>-46359016.553933248</c:v>
                </c:pt>
                <c:pt idx="668" formatCode="0.00">
                  <c:v>-45738161.224329151</c:v>
                </c:pt>
                <c:pt idx="669" formatCode="0.00">
                  <c:v>-45444696.222449161</c:v>
                </c:pt>
                <c:pt idx="670" formatCode="0.00">
                  <c:v>-45378358.63791845</c:v>
                </c:pt>
                <c:pt idx="671" formatCode="0.00">
                  <c:v>-45817655.650761843</c:v>
                </c:pt>
                <c:pt idx="672" formatCode="0.00">
                  <c:v>-46439729.652566262</c:v>
                </c:pt>
                <c:pt idx="673" formatCode="0.00">
                  <c:v>-47053976.129190035</c:v>
                </c:pt>
                <c:pt idx="674" formatCode="0.00">
                  <c:v>-47354018.94030983</c:v>
                </c:pt>
                <c:pt idx="675" formatCode="0.00">
                  <c:v>-47027578.079115704</c:v>
                </c:pt>
                <c:pt idx="676" formatCode="0.00">
                  <c:v>-46601231.910101414</c:v>
                </c:pt>
                <c:pt idx="677" formatCode="0.00">
                  <c:v>-46994573.903806664</c:v>
                </c:pt>
                <c:pt idx="678" formatCode="0.00">
                  <c:v>-47239659.97407642</c:v>
                </c:pt>
                <c:pt idx="679" formatCode="0.00">
                  <c:v>-47705288.903895862</c:v>
                </c:pt>
                <c:pt idx="680" formatCode="0.00">
                  <c:v>-48352711.521465346</c:v>
                </c:pt>
                <c:pt idx="681" formatCode="0.00">
                  <c:v>-48575310.808981083</c:v>
                </c:pt>
                <c:pt idx="682" formatCode="0.00">
                  <c:v>-48392555.113817468</c:v>
                </c:pt>
                <c:pt idx="683" formatCode="0.00">
                  <c:v>-48560479.269547462</c:v>
                </c:pt>
                <c:pt idx="684" formatCode="0.00">
                  <c:v>-47839581.226530321</c:v>
                </c:pt>
                <c:pt idx="685" formatCode="0.00">
                  <c:v>-48084447.64193657</c:v>
                </c:pt>
                <c:pt idx="686" formatCode="0.00">
                  <c:v>-48680171.881257355</c:v>
                </c:pt>
                <c:pt idx="687" formatCode="0.00">
                  <c:v>-49157660.669830181</c:v>
                </c:pt>
                <c:pt idx="688" formatCode="0.00">
                  <c:v>-49506575.360981576</c:v>
                </c:pt>
                <c:pt idx="689" formatCode="0.00">
                  <c:v>-48950082.331743605</c:v>
                </c:pt>
                <c:pt idx="690" formatCode="0.00">
                  <c:v>-48679845.939963378</c:v>
                </c:pt>
                <c:pt idx="691" formatCode="0.00">
                  <c:v>-48856168.817488112</c:v>
                </c:pt>
                <c:pt idx="692" formatCode="0.00">
                  <c:v>-49057012.220523283</c:v>
                </c:pt>
                <c:pt idx="693" formatCode="0.00">
                  <c:v>-49347609.56456174</c:v>
                </c:pt>
                <c:pt idx="694" formatCode="0.00">
                  <c:v>-49874495.032878585</c:v>
                </c:pt>
                <c:pt idx="695" formatCode="0.00">
                  <c:v>-50201203.257215992</c:v>
                </c:pt>
                <c:pt idx="696" formatCode="0.00">
                  <c:v>-49912043.132288329</c:v>
                </c:pt>
                <c:pt idx="697" formatCode="0.00">
                  <c:v>-48823745.032241672</c:v>
                </c:pt>
                <c:pt idx="698" formatCode="0.00">
                  <c:v>-48824302.75430733</c:v>
                </c:pt>
                <c:pt idx="699" formatCode="0.00">
                  <c:v>-49458543.860834971</c:v>
                </c:pt>
                <c:pt idx="700" formatCode="0.00">
                  <c:v>-49267278.072047368</c:v>
                </c:pt>
                <c:pt idx="701" formatCode="0.00">
                  <c:v>-50414982.830308467</c:v>
                </c:pt>
                <c:pt idx="702" formatCode="0.00">
                  <c:v>-50657943.00044851</c:v>
                </c:pt>
                <c:pt idx="703" formatCode="0.00">
                  <c:v>-50719418.503085271</c:v>
                </c:pt>
                <c:pt idx="704" formatCode="0.00">
                  <c:v>-49375658.129387543</c:v>
                </c:pt>
                <c:pt idx="705" formatCode="0.00">
                  <c:v>-49725580.6474417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5-4DD7-A42D-6E2410C410DC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Sheet3!$A$2:$A$707</c:f>
              <c:numCache>
                <c:formatCode>d\-mmm\-yy</c:formatCode>
                <c:ptCount val="70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</c:numCache>
            </c:numRef>
          </c:cat>
          <c:val>
            <c:numRef>
              <c:f>Sheet3!$E$2:$E$707</c:f>
              <c:numCache>
                <c:formatCode>General</c:formatCode>
                <c:ptCount val="706"/>
                <c:pt idx="423" formatCode="0.00">
                  <c:v>4219074.9400000004</c:v>
                </c:pt>
                <c:pt idx="424" formatCode="0.00">
                  <c:v>6981345.910778665</c:v>
                </c:pt>
                <c:pt idx="425" formatCode="0.00">
                  <c:v>7476069.518267693</c:v>
                </c:pt>
                <c:pt idx="426" formatCode="0.00">
                  <c:v>7873163.904495446</c:v>
                </c:pt>
                <c:pt idx="427" formatCode="0.00">
                  <c:v>8020589.0295625944</c:v>
                </c:pt>
                <c:pt idx="428" formatCode="0.00">
                  <c:v>8782777.3829790968</c:v>
                </c:pt>
                <c:pt idx="429" formatCode="0.00">
                  <c:v>10070784.289388604</c:v>
                </c:pt>
                <c:pt idx="430" formatCode="0.00">
                  <c:v>10923289.439203922</c:v>
                </c:pt>
                <c:pt idx="431" formatCode="0.00">
                  <c:v>11398619.617582725</c:v>
                </c:pt>
                <c:pt idx="432" formatCode="0.00">
                  <c:v>12043627.636543397</c:v>
                </c:pt>
                <c:pt idx="433" formatCode="0.00">
                  <c:v>12271016.502082858</c:v>
                </c:pt>
                <c:pt idx="434" formatCode="0.00">
                  <c:v>11767531.59644904</c:v>
                </c:pt>
                <c:pt idx="435" formatCode="0.00">
                  <c:v>12613940.966080809</c:v>
                </c:pt>
                <c:pt idx="436" formatCode="0.00">
                  <c:v>13810480.834745992</c:v>
                </c:pt>
                <c:pt idx="437" formatCode="0.00">
                  <c:v>13652323.007105894</c:v>
                </c:pt>
                <c:pt idx="438" formatCode="0.00">
                  <c:v>13718331.361289397</c:v>
                </c:pt>
                <c:pt idx="439" formatCode="0.00">
                  <c:v>14740695.080684435</c:v>
                </c:pt>
                <c:pt idx="440" formatCode="0.00">
                  <c:v>14812403.85697007</c:v>
                </c:pt>
                <c:pt idx="441" formatCode="0.00">
                  <c:v>14477079.057727933</c:v>
                </c:pt>
                <c:pt idx="442" formatCode="0.00">
                  <c:v>15390432.423868295</c:v>
                </c:pt>
                <c:pt idx="443" formatCode="0.00">
                  <c:v>16618395.870790243</c:v>
                </c:pt>
                <c:pt idx="444" formatCode="0.00">
                  <c:v>17084427.34139882</c:v>
                </c:pt>
                <c:pt idx="445" formatCode="0.00">
                  <c:v>17398143.63002849</c:v>
                </c:pt>
                <c:pt idx="446" formatCode="0.00">
                  <c:v>17742274.08395496</c:v>
                </c:pt>
                <c:pt idx="447" formatCode="0.00">
                  <c:v>17480472.470620457</c:v>
                </c:pt>
                <c:pt idx="448" formatCode="0.00">
                  <c:v>17132039.591245465</c:v>
                </c:pt>
                <c:pt idx="449" formatCode="0.00">
                  <c:v>17620029.386071354</c:v>
                </c:pt>
                <c:pt idx="450" formatCode="0.00">
                  <c:v>18751017.56157336</c:v>
                </c:pt>
                <c:pt idx="451" formatCode="0.00">
                  <c:v>19067517.466324292</c:v>
                </c:pt>
                <c:pt idx="452" formatCode="0.00">
                  <c:v>19399624.264574405</c:v>
                </c:pt>
                <c:pt idx="453" formatCode="0.00">
                  <c:v>19552756.489327185</c:v>
                </c:pt>
                <c:pt idx="454" formatCode="0.00">
                  <c:v>19322525.478302997</c:v>
                </c:pt>
                <c:pt idx="455" formatCode="0.00">
                  <c:v>18558107.248686139</c:v>
                </c:pt>
                <c:pt idx="456" formatCode="0.00">
                  <c:v>19022555.678865887</c:v>
                </c:pt>
                <c:pt idx="457" formatCode="0.00">
                  <c:v>20178213.265533768</c:v>
                </c:pt>
                <c:pt idx="458" formatCode="0.00">
                  <c:v>20406993.040632293</c:v>
                </c:pt>
                <c:pt idx="459" formatCode="0.00">
                  <c:v>20597593.494626556</c:v>
                </c:pt>
                <c:pt idx="460" formatCode="0.00">
                  <c:v>20658597.7375919</c:v>
                </c:pt>
                <c:pt idx="461" formatCode="0.00">
                  <c:v>20986586.685642634</c:v>
                </c:pt>
                <c:pt idx="462" formatCode="0.00">
                  <c:v>20275393.916866038</c:v>
                </c:pt>
                <c:pt idx="463" formatCode="0.00">
                  <c:v>20334459.162018552</c:v>
                </c:pt>
                <c:pt idx="464" formatCode="0.00">
                  <c:v>21631216.509766448</c:v>
                </c:pt>
                <c:pt idx="465" formatCode="0.00">
                  <c:v>24083346.194719113</c:v>
                </c:pt>
                <c:pt idx="466" formatCode="0.00">
                  <c:v>21174754.498895954</c:v>
                </c:pt>
                <c:pt idx="467" formatCode="0.00">
                  <c:v>22466209.614248805</c:v>
                </c:pt>
                <c:pt idx="468" formatCode="0.00">
                  <c:v>20941490.692790031</c:v>
                </c:pt>
                <c:pt idx="469" formatCode="0.00">
                  <c:v>21806131.453720748</c:v>
                </c:pt>
                <c:pt idx="470" formatCode="0.00">
                  <c:v>22943887.337079071</c:v>
                </c:pt>
                <c:pt idx="471" formatCode="0.00">
                  <c:v>22596472.761220664</c:v>
                </c:pt>
                <c:pt idx="472" formatCode="0.00">
                  <c:v>24628236.81303703</c:v>
                </c:pt>
                <c:pt idx="473" formatCode="0.00">
                  <c:v>24555800.249654494</c:v>
                </c:pt>
                <c:pt idx="474" formatCode="0.00">
                  <c:v>24263437.767826587</c:v>
                </c:pt>
                <c:pt idx="475" formatCode="0.00">
                  <c:v>23965825.256181017</c:v>
                </c:pt>
                <c:pt idx="476" formatCode="0.00">
                  <c:v>23465632.428425282</c:v>
                </c:pt>
                <c:pt idx="477" formatCode="0.00">
                  <c:v>25425881.19014731</c:v>
                </c:pt>
                <c:pt idx="478" formatCode="0.00">
                  <c:v>27843028.435906485</c:v>
                </c:pt>
                <c:pt idx="479" formatCode="0.00">
                  <c:v>27228153.393868405</c:v>
                </c:pt>
                <c:pt idx="480" formatCode="0.00">
                  <c:v>25734834.087836072</c:v>
                </c:pt>
                <c:pt idx="481" formatCode="0.00">
                  <c:v>26404773.051039062</c:v>
                </c:pt>
                <c:pt idx="482" formatCode="0.00">
                  <c:v>25937725.478738904</c:v>
                </c:pt>
                <c:pt idx="483" formatCode="0.00">
                  <c:v>25403827.292835061</c:v>
                </c:pt>
                <c:pt idx="484" formatCode="0.00">
                  <c:v>25807442.047991417</c:v>
                </c:pt>
                <c:pt idx="485" formatCode="0.00">
                  <c:v>26842855.048295617</c:v>
                </c:pt>
                <c:pt idx="486" formatCode="0.00">
                  <c:v>27374854.017330784</c:v>
                </c:pt>
                <c:pt idx="487" formatCode="0.00">
                  <c:v>27227991.756770689</c:v>
                </c:pt>
                <c:pt idx="488" formatCode="0.00">
                  <c:v>27273473.860173956</c:v>
                </c:pt>
                <c:pt idx="489" formatCode="0.00">
                  <c:v>27081965.857151467</c:v>
                </c:pt>
                <c:pt idx="490" formatCode="0.00">
                  <c:v>26942676.324496545</c:v>
                </c:pt>
                <c:pt idx="491" formatCode="0.00">
                  <c:v>26884740.899757061</c:v>
                </c:pt>
                <c:pt idx="492" formatCode="0.00">
                  <c:v>27851827.331590321</c:v>
                </c:pt>
                <c:pt idx="493" formatCode="0.00">
                  <c:v>28881026.157501876</c:v>
                </c:pt>
                <c:pt idx="494" formatCode="0.00">
                  <c:v>28762037.040602356</c:v>
                </c:pt>
                <c:pt idx="495" formatCode="0.00">
                  <c:v>29348200.716299523</c:v>
                </c:pt>
                <c:pt idx="496" formatCode="0.00">
                  <c:v>28711627.952194028</c:v>
                </c:pt>
                <c:pt idx="497" formatCode="0.00">
                  <c:v>28504484.792977709</c:v>
                </c:pt>
                <c:pt idx="498" formatCode="0.00">
                  <c:v>28615251.133976605</c:v>
                </c:pt>
                <c:pt idx="499" formatCode="0.00">
                  <c:v>29596587.347048659</c:v>
                </c:pt>
                <c:pt idx="500" formatCode="0.00">
                  <c:v>30458214.964075319</c:v>
                </c:pt>
                <c:pt idx="501" formatCode="0.00">
                  <c:v>30528013.703250974</c:v>
                </c:pt>
                <c:pt idx="502" formatCode="0.00">
                  <c:v>30417327.345035113</c:v>
                </c:pt>
                <c:pt idx="503" formatCode="0.00">
                  <c:v>30190688.526561338</c:v>
                </c:pt>
                <c:pt idx="504" formatCode="0.00">
                  <c:v>29837006.600309458</c:v>
                </c:pt>
                <c:pt idx="505" formatCode="0.00">
                  <c:v>30016894.986211766</c:v>
                </c:pt>
                <c:pt idx="506" formatCode="0.00">
                  <c:v>30907796.270932235</c:v>
                </c:pt>
                <c:pt idx="507" formatCode="0.00">
                  <c:v>31594818.569247063</c:v>
                </c:pt>
                <c:pt idx="508" formatCode="0.00">
                  <c:v>31394941.457459155</c:v>
                </c:pt>
                <c:pt idx="509" formatCode="0.00">
                  <c:v>31570003.034068506</c:v>
                </c:pt>
                <c:pt idx="510" formatCode="0.00">
                  <c:v>31355201.733391955</c:v>
                </c:pt>
                <c:pt idx="511" formatCode="0.00">
                  <c:v>30977004.221464347</c:v>
                </c:pt>
                <c:pt idx="512" formatCode="0.00">
                  <c:v>31137344.225272946</c:v>
                </c:pt>
                <c:pt idx="513" formatCode="0.00">
                  <c:v>31931866.843467955</c:v>
                </c:pt>
                <c:pt idx="514" formatCode="0.00">
                  <c:v>32736503.206566151</c:v>
                </c:pt>
                <c:pt idx="515" formatCode="0.00">
                  <c:v>32625558.519628137</c:v>
                </c:pt>
                <c:pt idx="516" formatCode="0.00">
                  <c:v>32566502.669464067</c:v>
                </c:pt>
                <c:pt idx="517" formatCode="0.00">
                  <c:v>32458043.592299651</c:v>
                </c:pt>
                <c:pt idx="518" formatCode="0.00">
                  <c:v>32259702.133242499</c:v>
                </c:pt>
                <c:pt idx="519" formatCode="0.00">
                  <c:v>32621996.899700593</c:v>
                </c:pt>
                <c:pt idx="520" formatCode="0.00">
                  <c:v>33295523.741412155</c:v>
                </c:pt>
                <c:pt idx="521" formatCode="0.00">
                  <c:v>34236101.971672371</c:v>
                </c:pt>
                <c:pt idx="522" formatCode="0.00">
                  <c:v>34169948.523185059</c:v>
                </c:pt>
                <c:pt idx="523" formatCode="0.00">
                  <c:v>33915914.962395079</c:v>
                </c:pt>
                <c:pt idx="524" formatCode="0.00">
                  <c:v>33619047.760535069</c:v>
                </c:pt>
                <c:pt idx="525" formatCode="0.00">
                  <c:v>33576276.347518727</c:v>
                </c:pt>
                <c:pt idx="526" formatCode="0.00">
                  <c:v>33692256.751260981</c:v>
                </c:pt>
                <c:pt idx="527" formatCode="0.00">
                  <c:v>34604274.738136858</c:v>
                </c:pt>
                <c:pt idx="528" formatCode="0.00">
                  <c:v>35188257.285836622</c:v>
                </c:pt>
                <c:pt idx="529" formatCode="0.00">
                  <c:v>35544477.174499892</c:v>
                </c:pt>
                <c:pt idx="530" formatCode="0.00">
                  <c:v>35394436.869633064</c:v>
                </c:pt>
                <c:pt idx="531" formatCode="0.00">
                  <c:v>35061003.408128992</c:v>
                </c:pt>
                <c:pt idx="532" formatCode="0.00">
                  <c:v>34734790.522443645</c:v>
                </c:pt>
                <c:pt idx="533" formatCode="0.00">
                  <c:v>34722183.367653906</c:v>
                </c:pt>
                <c:pt idx="534" formatCode="0.00">
                  <c:v>35335470.768100061</c:v>
                </c:pt>
                <c:pt idx="535" formatCode="0.00">
                  <c:v>36048082.985678934</c:v>
                </c:pt>
                <c:pt idx="536" formatCode="0.00">
                  <c:v>35940434.990943424</c:v>
                </c:pt>
                <c:pt idx="537" formatCode="0.00">
                  <c:v>35980479.131454863</c:v>
                </c:pt>
                <c:pt idx="538" formatCode="0.00">
                  <c:v>35799424.711340956</c:v>
                </c:pt>
                <c:pt idx="539" formatCode="0.00">
                  <c:v>35436028.820404947</c:v>
                </c:pt>
                <c:pt idx="540" formatCode="0.00">
                  <c:v>35496916.230330519</c:v>
                </c:pt>
                <c:pt idx="541" formatCode="0.00">
                  <c:v>35962626.188295379</c:v>
                </c:pt>
                <c:pt idx="542" formatCode="0.00">
                  <c:v>36077131.300566405</c:v>
                </c:pt>
                <c:pt idx="543" formatCode="0.00">
                  <c:v>37079940.906354643</c:v>
                </c:pt>
                <c:pt idx="544" formatCode="0.00">
                  <c:v>37116475.492068939</c:v>
                </c:pt>
                <c:pt idx="545" formatCode="0.00">
                  <c:v>36801648.69392778</c:v>
                </c:pt>
                <c:pt idx="546" formatCode="0.00">
                  <c:v>36604560.650404803</c:v>
                </c:pt>
                <c:pt idx="547" formatCode="0.00">
                  <c:v>36535556.737913936</c:v>
                </c:pt>
                <c:pt idx="548" formatCode="0.00">
                  <c:v>37371477.178783596</c:v>
                </c:pt>
                <c:pt idx="549" formatCode="0.00">
                  <c:v>37920664.08770673</c:v>
                </c:pt>
                <c:pt idx="550" formatCode="0.00">
                  <c:v>38022821.181989901</c:v>
                </c:pt>
                <c:pt idx="551" formatCode="0.00">
                  <c:v>38099993.434509404</c:v>
                </c:pt>
                <c:pt idx="552" formatCode="0.00">
                  <c:v>38086953.541981146</c:v>
                </c:pt>
                <c:pt idx="553" formatCode="0.00">
                  <c:v>37837173.319555052</c:v>
                </c:pt>
                <c:pt idx="554" formatCode="0.00">
                  <c:v>37787124.023113936</c:v>
                </c:pt>
                <c:pt idx="555" formatCode="0.00">
                  <c:v>38352502.53765101</c:v>
                </c:pt>
                <c:pt idx="556" formatCode="0.00">
                  <c:v>39716584.16359622</c:v>
                </c:pt>
                <c:pt idx="557" formatCode="0.00">
                  <c:v>39991380.675855607</c:v>
                </c:pt>
                <c:pt idx="558" formatCode="0.00">
                  <c:v>39632069.984382004</c:v>
                </c:pt>
                <c:pt idx="559" formatCode="0.00">
                  <c:v>40097847.743938588</c:v>
                </c:pt>
                <c:pt idx="560" formatCode="0.00">
                  <c:v>39224241.79226701</c:v>
                </c:pt>
                <c:pt idx="561" formatCode="0.00">
                  <c:v>39254972.452119768</c:v>
                </c:pt>
                <c:pt idx="562" formatCode="0.00">
                  <c:v>39466784.900220536</c:v>
                </c:pt>
                <c:pt idx="563" formatCode="0.00">
                  <c:v>41083435.354709789</c:v>
                </c:pt>
                <c:pt idx="564" formatCode="0.00">
                  <c:v>41006009.970917299</c:v>
                </c:pt>
                <c:pt idx="565" formatCode="0.00">
                  <c:v>40804786.886691846</c:v>
                </c:pt>
                <c:pt idx="566" formatCode="0.00">
                  <c:v>40359718.328588247</c:v>
                </c:pt>
                <c:pt idx="567" formatCode="0.00">
                  <c:v>40042018.80498267</c:v>
                </c:pt>
                <c:pt idx="568" formatCode="0.00">
                  <c:v>39598834.737108566</c:v>
                </c:pt>
                <c:pt idx="569" formatCode="0.00">
                  <c:v>39851995.788802855</c:v>
                </c:pt>
                <c:pt idx="570" formatCode="0.00">
                  <c:v>40689786.651000135</c:v>
                </c:pt>
                <c:pt idx="571" formatCode="0.00">
                  <c:v>41137023.640044406</c:v>
                </c:pt>
                <c:pt idx="572" formatCode="0.00">
                  <c:v>41242852.126765423</c:v>
                </c:pt>
                <c:pt idx="573" formatCode="0.00">
                  <c:v>41547673.224390753</c:v>
                </c:pt>
                <c:pt idx="574" formatCode="0.00">
                  <c:v>41459452.04472626</c:v>
                </c:pt>
                <c:pt idx="575" formatCode="0.00">
                  <c:v>40661333.765794635</c:v>
                </c:pt>
                <c:pt idx="576" formatCode="0.00">
                  <c:v>41231275.141237848</c:v>
                </c:pt>
                <c:pt idx="577" formatCode="0.00">
                  <c:v>42167267.698336251</c:v>
                </c:pt>
                <c:pt idx="578" formatCode="0.00">
                  <c:v>41762657.395738341</c:v>
                </c:pt>
                <c:pt idx="579" formatCode="0.00">
                  <c:v>41594799.476885602</c:v>
                </c:pt>
                <c:pt idx="580" formatCode="0.00">
                  <c:v>42394619.718126595</c:v>
                </c:pt>
                <c:pt idx="581" formatCode="0.00">
                  <c:v>42254037.369317077</c:v>
                </c:pt>
                <c:pt idx="582" formatCode="0.00">
                  <c:v>41715757.554301582</c:v>
                </c:pt>
                <c:pt idx="583" formatCode="0.00">
                  <c:v>42434700.667926721</c:v>
                </c:pt>
                <c:pt idx="584" formatCode="0.00">
                  <c:v>43476109.663299471</c:v>
                </c:pt>
                <c:pt idx="585" formatCode="0.00">
                  <c:v>43762838.350234926</c:v>
                </c:pt>
                <c:pt idx="586" formatCode="0.00">
                  <c:v>43903970.351095192</c:v>
                </c:pt>
                <c:pt idx="587" formatCode="0.00">
                  <c:v>44081761.716760658</c:v>
                </c:pt>
                <c:pt idx="588" formatCode="0.00">
                  <c:v>43659443.837704353</c:v>
                </c:pt>
                <c:pt idx="589" formatCode="0.00">
                  <c:v>43155938.751471832</c:v>
                </c:pt>
                <c:pt idx="590" formatCode="0.00">
                  <c:v>43493959.234963432</c:v>
                </c:pt>
                <c:pt idx="591" formatCode="0.00">
                  <c:v>44479772.442766473</c:v>
                </c:pt>
                <c:pt idx="592" formatCode="0.00">
                  <c:v>44655611.61288543</c:v>
                </c:pt>
                <c:pt idx="593" formatCode="0.00">
                  <c:v>44851316.730544828</c:v>
                </c:pt>
                <c:pt idx="594" formatCode="0.00">
                  <c:v>44872073.108432628</c:v>
                </c:pt>
                <c:pt idx="595" formatCode="0.00">
                  <c:v>44513278.289723106</c:v>
                </c:pt>
                <c:pt idx="596" formatCode="0.00">
                  <c:v>43623911.75279136</c:v>
                </c:pt>
                <c:pt idx="597" formatCode="0.00">
                  <c:v>43966846.224275224</c:v>
                </c:pt>
                <c:pt idx="598" formatCode="0.00">
                  <c:v>45004256.819259532</c:v>
                </c:pt>
                <c:pt idx="599" formatCode="0.00">
                  <c:v>45117901.552852213</c:v>
                </c:pt>
                <c:pt idx="600" formatCode="0.00">
                  <c:v>45196335.036776669</c:v>
                </c:pt>
                <c:pt idx="601" formatCode="0.00">
                  <c:v>45148006.56548807</c:v>
                </c:pt>
                <c:pt idx="602" formatCode="0.00">
                  <c:v>45369372.357038818</c:v>
                </c:pt>
                <c:pt idx="603" formatCode="0.00">
                  <c:v>44554149.574329749</c:v>
                </c:pt>
                <c:pt idx="604" formatCode="0.00">
                  <c:v>44511669.076530606</c:v>
                </c:pt>
                <c:pt idx="605" formatCode="0.00">
                  <c:v>45709262.967466861</c:v>
                </c:pt>
                <c:pt idx="606" formatCode="0.00">
                  <c:v>48064515.798273072</c:v>
                </c:pt>
                <c:pt idx="607" formatCode="0.00">
                  <c:v>45061243.945683435</c:v>
                </c:pt>
                <c:pt idx="608" formatCode="0.00">
                  <c:v>46260131.005698435</c:v>
                </c:pt>
                <c:pt idx="609" formatCode="0.00">
                  <c:v>44644876.422448881</c:v>
                </c:pt>
                <c:pt idx="610" formatCode="0.00">
                  <c:v>45420938.715885192</c:v>
                </c:pt>
                <c:pt idx="611" formatCode="0.00">
                  <c:v>46472002.292853303</c:v>
                </c:pt>
                <c:pt idx="612" formatCode="0.00">
                  <c:v>46039714.394590296</c:v>
                </c:pt>
                <c:pt idx="613" formatCode="0.00">
                  <c:v>47988360.505841054</c:v>
                </c:pt>
                <c:pt idx="614" formatCode="0.00">
                  <c:v>47834501.101121202</c:v>
                </c:pt>
                <c:pt idx="615" formatCode="0.00">
                  <c:v>47462353.681537263</c:v>
                </c:pt>
                <c:pt idx="616" formatCode="0.00">
                  <c:v>47086539.814876921</c:v>
                </c:pt>
                <c:pt idx="617" formatCode="0.00">
                  <c:v>46509677.574929178</c:v>
                </c:pt>
                <c:pt idx="618" formatCode="0.00">
                  <c:v>48394739.730787411</c:v>
                </c:pt>
                <c:pt idx="619" formatCode="0.00">
                  <c:v>50738136.381172515</c:v>
                </c:pt>
                <c:pt idx="620" formatCode="0.00">
                  <c:v>50050902.149565607</c:v>
                </c:pt>
                <c:pt idx="621" formatCode="0.00">
                  <c:v>48486572.50870809</c:v>
                </c:pt>
                <c:pt idx="622" formatCode="0.00">
                  <c:v>49086809.367682159</c:v>
                </c:pt>
                <c:pt idx="623" formatCode="0.00">
                  <c:v>48551329.107609689</c:v>
                </c:pt>
                <c:pt idx="624" formatCode="0.00">
                  <c:v>47950230.538244881</c:v>
                </c:pt>
                <c:pt idx="625" formatCode="0.00">
                  <c:v>48287841.704169795</c:v>
                </c:pt>
                <c:pt idx="626" formatCode="0.00">
                  <c:v>49258413.908879906</c:v>
                </c:pt>
                <c:pt idx="627" formatCode="0.00">
                  <c:v>49726702.298989691</c:v>
                </c:pt>
                <c:pt idx="628" formatCode="0.00">
                  <c:v>49517228.443086676</c:v>
                </c:pt>
                <c:pt idx="629" formatCode="0.00">
                  <c:v>49501167.971385047</c:v>
                </c:pt>
                <c:pt idx="630" formatCode="0.00">
                  <c:v>49249157.650881551</c:v>
                </c:pt>
                <c:pt idx="631" formatCode="0.00">
                  <c:v>49050378.432177238</c:v>
                </c:pt>
                <c:pt idx="632" formatCode="0.00">
                  <c:v>48933939.403059773</c:v>
                </c:pt>
                <c:pt idx="633" formatCode="0.00">
                  <c:v>49843482.782839015</c:v>
                </c:pt>
                <c:pt idx="634" formatCode="0.00">
                  <c:v>50816074.547721803</c:v>
                </c:pt>
                <c:pt idx="635" formatCode="0.00">
                  <c:v>50641390.718573466</c:v>
                </c:pt>
                <c:pt idx="636" formatCode="0.00">
                  <c:v>51172749.261723459</c:v>
                </c:pt>
                <c:pt idx="637" formatCode="0.00">
                  <c:v>50482239.005846575</c:v>
                </c:pt>
                <c:pt idx="638" formatCode="0.00">
                  <c:v>50222004.846502736</c:v>
                </c:pt>
                <c:pt idx="639" formatCode="0.00">
                  <c:v>50280506.281780839</c:v>
                </c:pt>
                <c:pt idx="640" formatCode="0.00">
                  <c:v>51210384.002576515</c:v>
                </c:pt>
                <c:pt idx="641" formatCode="0.00">
                  <c:v>52021340.542578511</c:v>
                </c:pt>
                <c:pt idx="642" formatCode="0.00">
                  <c:v>52041237.273016706</c:v>
                </c:pt>
                <c:pt idx="643" formatCode="0.00">
                  <c:v>51881400.248898685</c:v>
                </c:pt>
                <c:pt idx="644" formatCode="0.00">
                  <c:v>51606344.975401863</c:v>
                </c:pt>
                <c:pt idx="645" formatCode="0.00">
                  <c:v>51204964.2401108</c:v>
                </c:pt>
                <c:pt idx="646" formatCode="0.00">
                  <c:v>51337855.440163568</c:v>
                </c:pt>
                <c:pt idx="647" formatCode="0.00">
                  <c:v>52182445.657947138</c:v>
                </c:pt>
                <c:pt idx="648" formatCode="0.00">
                  <c:v>52823828.000178747</c:v>
                </c:pt>
                <c:pt idx="649" formatCode="0.00">
                  <c:v>52578967.510222353</c:v>
                </c:pt>
                <c:pt idx="650" formatCode="0.00">
                  <c:v>52709688.208783865</c:v>
                </c:pt>
                <c:pt idx="651" formatCode="0.00">
                  <c:v>52451174.888607249</c:v>
                </c:pt>
                <c:pt idx="652" formatCode="0.00">
                  <c:v>52029880.992436841</c:v>
                </c:pt>
                <c:pt idx="653" formatCode="0.00">
                  <c:v>52147727.425236173</c:v>
                </c:pt>
                <c:pt idx="654" formatCode="0.00">
                  <c:v>52900346.848749213</c:v>
                </c:pt>
                <c:pt idx="655" formatCode="0.00">
                  <c:v>53663658.326368004</c:v>
                </c:pt>
                <c:pt idx="656" formatCode="0.00">
                  <c:v>53511955.351237789</c:v>
                </c:pt>
                <c:pt idx="657" formatCode="0.00">
                  <c:v>53412696.439609244</c:v>
                </c:pt>
                <c:pt idx="658" formatCode="0.00">
                  <c:v>53264578.485326558</c:v>
                </c:pt>
                <c:pt idx="659" formatCode="0.00">
                  <c:v>53027111.606752202</c:v>
                </c:pt>
                <c:pt idx="660" formatCode="0.00">
                  <c:v>53350803.988243088</c:v>
                </c:pt>
                <c:pt idx="661" formatCode="0.00">
                  <c:v>53986241.348803133</c:v>
                </c:pt>
                <c:pt idx="662" formatCode="0.00">
                  <c:v>54889233.152465425</c:v>
                </c:pt>
                <c:pt idx="663" formatCode="0.00">
                  <c:v>54785986.753802285</c:v>
                </c:pt>
                <c:pt idx="664" formatCode="0.00">
                  <c:v>54495344.402390815</c:v>
                </c:pt>
                <c:pt idx="665" formatCode="0.00">
                  <c:v>54162343.504441626</c:v>
                </c:pt>
                <c:pt idx="666" formatCode="0.00">
                  <c:v>54083904.667698115</c:v>
                </c:pt>
                <c:pt idx="667" formatCode="0.00">
                  <c:v>54164675.33216399</c:v>
                </c:pt>
                <c:pt idx="668" formatCode="0.00">
                  <c:v>55041932.902349211</c:v>
                </c:pt>
                <c:pt idx="669" formatCode="0.00">
                  <c:v>55591596.212271787</c:v>
                </c:pt>
                <c:pt idx="670" formatCode="0.00">
                  <c:v>55913930.109079204</c:v>
                </c:pt>
                <c:pt idx="671" formatCode="0.00">
                  <c:v>55730429.328776196</c:v>
                </c:pt>
                <c:pt idx="672" formatCode="0.00">
                  <c:v>55363953.375361018</c:v>
                </c:pt>
                <c:pt idx="673" formatCode="0.00">
                  <c:v>55005108.638409249</c:v>
                </c:pt>
                <c:pt idx="674" formatCode="0.00">
                  <c:v>54960273.113814764</c:v>
                </c:pt>
                <c:pt idx="675" formatCode="0.00">
                  <c:v>55541728.644377291</c:v>
                </c:pt>
                <c:pt idx="676" formatCode="0.00">
                  <c:v>56222898.68228969</c:v>
                </c:pt>
                <c:pt idx="677" formatCode="0.00">
                  <c:v>56084191.554668315</c:v>
                </c:pt>
                <c:pt idx="678" formatCode="0.00">
                  <c:v>56093553.126561284</c:v>
                </c:pt>
                <c:pt idx="679" formatCode="0.00">
                  <c:v>55882186.375376545</c:v>
                </c:pt>
                <c:pt idx="680" formatCode="0.00">
                  <c:v>55488842.215065077</c:v>
                </c:pt>
                <c:pt idx="681" formatCode="0.00">
                  <c:v>55520139.387593992</c:v>
                </c:pt>
                <c:pt idx="682" formatCode="0.00">
                  <c:v>55956611.252013251</c:v>
                </c:pt>
                <c:pt idx="683" formatCode="0.00">
                  <c:v>56042224.663680345</c:v>
                </c:pt>
                <c:pt idx="684" formatCode="0.00">
                  <c:v>57016483.343912937</c:v>
                </c:pt>
                <c:pt idx="685" formatCode="0.00">
                  <c:v>57024802.290200278</c:v>
                </c:pt>
                <c:pt idx="686" formatCode="0.00">
                  <c:v>56682089.774926245</c:v>
                </c:pt>
                <c:pt idx="687" formatCode="0.00">
                  <c:v>56457440.694071643</c:v>
                </c:pt>
                <c:pt idx="688" formatCode="0.00">
                  <c:v>56361195.299296014</c:v>
                </c:pt>
                <c:pt idx="689" formatCode="0.00">
                  <c:v>57170188.802441545</c:v>
                </c:pt>
                <c:pt idx="690" formatCode="0.00">
                  <c:v>57692758.418640174</c:v>
                </c:pt>
                <c:pt idx="691" formatCode="0.00">
                  <c:v>57768603.073341586</c:v>
                </c:pt>
                <c:pt idx="692" formatCode="0.00">
                  <c:v>57819763.052164525</c:v>
                </c:pt>
                <c:pt idx="693" formatCode="0.00">
                  <c:v>57781006.466173351</c:v>
                </c:pt>
                <c:pt idx="694" formatCode="0.00">
                  <c:v>57505800.643585674</c:v>
                </c:pt>
                <c:pt idx="695" formatCode="0.00">
                  <c:v>57430612.449286431</c:v>
                </c:pt>
                <c:pt idx="696" formatCode="0.00">
                  <c:v>57971134.470518462</c:v>
                </c:pt>
                <c:pt idx="697" formatCode="0.00">
                  <c:v>59310637.80061534</c:v>
                </c:pt>
                <c:pt idx="698" formatCode="0.00">
                  <c:v>59561130.095537037</c:v>
                </c:pt>
                <c:pt idx="699" formatCode="0.00">
                  <c:v>59177785.232022911</c:v>
                </c:pt>
                <c:pt idx="700" formatCode="0.00">
                  <c:v>59619794.9150199</c:v>
                </c:pt>
                <c:pt idx="701" formatCode="0.00">
                  <c:v>58722683.113594428</c:v>
                </c:pt>
                <c:pt idx="702" formatCode="0.00">
                  <c:v>58730166.360784411</c:v>
                </c:pt>
                <c:pt idx="703" formatCode="0.00">
                  <c:v>58918986.120451987</c:v>
                </c:pt>
                <c:pt idx="704" formatCode="0.00">
                  <c:v>60512894.972691551</c:v>
                </c:pt>
                <c:pt idx="705" formatCode="0.00">
                  <c:v>60412975.5076316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5-4DD7-A42D-6E2410C4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28688"/>
        <c:axId val="1013626064"/>
      </c:lineChart>
      <c:catAx>
        <c:axId val="10136286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26064"/>
        <c:crosses val="autoZero"/>
        <c:auto val="1"/>
        <c:lblAlgn val="ctr"/>
        <c:lblOffset val="100"/>
        <c:noMultiLvlLbl val="0"/>
      </c:catAx>
      <c:valAx>
        <c:axId val="10136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Sheet4!$B$2:$B$74</c:f>
              <c:numCache>
                <c:formatCode>General</c:formatCode>
                <c:ptCount val="73"/>
                <c:pt idx="0">
                  <c:v>439624.94</c:v>
                </c:pt>
                <c:pt idx="1">
                  <c:v>3252465.46</c:v>
                </c:pt>
                <c:pt idx="2">
                  <c:v>4764283.74</c:v>
                </c:pt>
                <c:pt idx="3">
                  <c:v>4482056.07</c:v>
                </c:pt>
                <c:pt idx="4">
                  <c:v>4110930.37</c:v>
                </c:pt>
                <c:pt idx="5">
                  <c:v>3212474.56</c:v>
                </c:pt>
                <c:pt idx="6">
                  <c:v>3653370.39</c:v>
                </c:pt>
                <c:pt idx="7">
                  <c:v>4748244.17</c:v>
                </c:pt>
                <c:pt idx="8">
                  <c:v>4307410.8</c:v>
                </c:pt>
                <c:pt idx="9">
                  <c:v>4435138.83</c:v>
                </c:pt>
                <c:pt idx="10">
                  <c:v>4332543.25</c:v>
                </c:pt>
                <c:pt idx="11">
                  <c:v>3809539.79</c:v>
                </c:pt>
                <c:pt idx="12">
                  <c:v>3106438.45</c:v>
                </c:pt>
                <c:pt idx="13">
                  <c:v>3558765.15</c:v>
                </c:pt>
                <c:pt idx="14">
                  <c:v>4688206.04</c:v>
                </c:pt>
                <c:pt idx="15">
                  <c:v>4583661.99</c:v>
                </c:pt>
                <c:pt idx="16">
                  <c:v>4954965.47</c:v>
                </c:pt>
                <c:pt idx="17">
                  <c:v>4612606.9400000004</c:v>
                </c:pt>
                <c:pt idx="18">
                  <c:v>3947264.74</c:v>
                </c:pt>
                <c:pt idx="19">
                  <c:v>3198325.44</c:v>
                </c:pt>
                <c:pt idx="20">
                  <c:v>3713185.06</c:v>
                </c:pt>
                <c:pt idx="21">
                  <c:v>4723995.8099999996</c:v>
                </c:pt>
                <c:pt idx="22">
                  <c:v>4268120.53</c:v>
                </c:pt>
                <c:pt idx="23">
                  <c:v>4220856.5999999996</c:v>
                </c:pt>
                <c:pt idx="24">
                  <c:v>4209273.45</c:v>
                </c:pt>
                <c:pt idx="25">
                  <c:v>3897507.62</c:v>
                </c:pt>
                <c:pt idx="26">
                  <c:v>3110042.46</c:v>
                </c:pt>
                <c:pt idx="27">
                  <c:v>3642867.73</c:v>
                </c:pt>
                <c:pt idx="28">
                  <c:v>4415109.8099999996</c:v>
                </c:pt>
                <c:pt idx="29">
                  <c:v>4313264.42</c:v>
                </c:pt>
                <c:pt idx="30">
                  <c:v>4481824.5199999996</c:v>
                </c:pt>
                <c:pt idx="31">
                  <c:v>4491827.83</c:v>
                </c:pt>
                <c:pt idx="32">
                  <c:v>3940844.55</c:v>
                </c:pt>
                <c:pt idx="33">
                  <c:v>3432604.24</c:v>
                </c:pt>
                <c:pt idx="34">
                  <c:v>3791444.77</c:v>
                </c:pt>
                <c:pt idx="35">
                  <c:v>4489905.6500000004</c:v>
                </c:pt>
                <c:pt idx="36">
                  <c:v>4410991.01</c:v>
                </c:pt>
                <c:pt idx="37">
                  <c:v>4319417.8899999997</c:v>
                </c:pt>
                <c:pt idx="38">
                  <c:v>3899628.25</c:v>
                </c:pt>
                <c:pt idx="39">
                  <c:v>3753580.47</c:v>
                </c:pt>
                <c:pt idx="40">
                  <c:v>3265536.1</c:v>
                </c:pt>
                <c:pt idx="41">
                  <c:v>3560101.04</c:v>
                </c:pt>
                <c:pt idx="42">
                  <c:v>4540508.7</c:v>
                </c:pt>
                <c:pt idx="43">
                  <c:v>4100970.45</c:v>
                </c:pt>
                <c:pt idx="44">
                  <c:v>4008253.89</c:v>
                </c:pt>
                <c:pt idx="45">
                  <c:v>4189689</c:v>
                </c:pt>
                <c:pt idx="46">
                  <c:v>4256564.59</c:v>
                </c:pt>
                <c:pt idx="47">
                  <c:v>3333931.09</c:v>
                </c:pt>
                <c:pt idx="48">
                  <c:v>3844993.12</c:v>
                </c:pt>
                <c:pt idx="49">
                  <c:v>5062477.9000000004</c:v>
                </c:pt>
                <c:pt idx="50">
                  <c:v>4370528.7699999996</c:v>
                </c:pt>
                <c:pt idx="51">
                  <c:v>4331896.28</c:v>
                </c:pt>
                <c:pt idx="52">
                  <c:v>4647134.55</c:v>
                </c:pt>
                <c:pt idx="53">
                  <c:v>3961893.56</c:v>
                </c:pt>
                <c:pt idx="54">
                  <c:v>3440249.69</c:v>
                </c:pt>
                <c:pt idx="55">
                  <c:v>3873213.36</c:v>
                </c:pt>
                <c:pt idx="56">
                  <c:v>4574853.38</c:v>
                </c:pt>
                <c:pt idx="57">
                  <c:v>4536468.03</c:v>
                </c:pt>
                <c:pt idx="58">
                  <c:v>4484137.68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2ED-B167-8EE56CD583B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Sheet4!$A$2:$A$74</c:f>
              <c:numCache>
                <c:formatCode>d\-mmm\-yy</c:formatCode>
                <c:ptCount val="73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</c:numCache>
            </c:numRef>
          </c:cat>
          <c:val>
            <c:numRef>
              <c:f>Sheet4!$C$2:$C$74</c:f>
              <c:numCache>
                <c:formatCode>General</c:formatCode>
                <c:ptCount val="73"/>
                <c:pt idx="58">
                  <c:v>4484137.68</c:v>
                </c:pt>
                <c:pt idx="59">
                  <c:v>4276615.3032243568</c:v>
                </c:pt>
                <c:pt idx="60">
                  <c:v>3745353.4913431006</c:v>
                </c:pt>
                <c:pt idx="61">
                  <c:v>2986151.2469032248</c:v>
                </c:pt>
                <c:pt idx="62">
                  <c:v>3470318.0615718151</c:v>
                </c:pt>
                <c:pt idx="63">
                  <c:v>4562697.0412694663</c:v>
                </c:pt>
                <c:pt idx="64">
                  <c:v>4240964.5649210764</c:v>
                </c:pt>
                <c:pt idx="65">
                  <c:v>4688528.1405833717</c:v>
                </c:pt>
                <c:pt idx="66">
                  <c:v>4368271.7517806459</c:v>
                </c:pt>
                <c:pt idx="67">
                  <c:v>3837009.9398993896</c:v>
                </c:pt>
                <c:pt idx="68">
                  <c:v>3077807.6954595139</c:v>
                </c:pt>
                <c:pt idx="69">
                  <c:v>3561974.5101281041</c:v>
                </c:pt>
                <c:pt idx="70">
                  <c:v>4654353.4898257554</c:v>
                </c:pt>
                <c:pt idx="71">
                  <c:v>4332621.0134773655</c:v>
                </c:pt>
                <c:pt idx="72">
                  <c:v>4780184.5891396608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2ED-B167-8EE56CD583B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Sheet4!$A$2:$A$74</c:f>
              <c:numCache>
                <c:formatCode>d\-mmm\-yy</c:formatCode>
                <c:ptCount val="73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</c:numCache>
            </c:numRef>
          </c:cat>
          <c:val>
            <c:numRef>
              <c:f>Sheet4!$D$2:$D$74</c:f>
              <c:numCache>
                <c:formatCode>General</c:formatCode>
                <c:ptCount val="73"/>
                <c:pt idx="58" formatCode="0.00">
                  <c:v>4484137.68</c:v>
                </c:pt>
                <c:pt idx="59" formatCode="0.00">
                  <c:v>3209887.6607708782</c:v>
                </c:pt>
                <c:pt idx="60" formatCode="0.00">
                  <c:v>2410662.7738242783</c:v>
                </c:pt>
                <c:pt idx="61" formatCode="0.00">
                  <c:v>1428395.3895810521</c:v>
                </c:pt>
                <c:pt idx="62" formatCode="0.00">
                  <c:v>1717171.7077947066</c:v>
                </c:pt>
                <c:pt idx="63" formatCode="0.00">
                  <c:v>2633407.5172560452</c:v>
                </c:pt>
                <c:pt idx="64" formatCode="0.00">
                  <c:v>2149908.9999120664</c:v>
                </c:pt>
                <c:pt idx="65" formatCode="0.00">
                  <c:v>2446968.3401231314</c:v>
                </c:pt>
                <c:pt idx="66" formatCode="0.00">
                  <c:v>1984972.0562398811</c:v>
                </c:pt>
                <c:pt idx="67" formatCode="0.00">
                  <c:v>1319939.3134587957</c:v>
                </c:pt>
                <c:pt idx="68" formatCode="0.00">
                  <c:v>433398.47594382847</c:v>
                </c:pt>
                <c:pt idx="69" formatCode="0.00">
                  <c:v>795770.16845539398</c:v>
                </c:pt>
                <c:pt idx="70" formatCode="0.00">
                  <c:v>1771194.487412957</c:v>
                </c:pt>
                <c:pt idx="71" formatCode="0.00">
                  <c:v>1336780.4776693736</c:v>
                </c:pt>
                <c:pt idx="72" formatCode="0.00">
                  <c:v>1675469.9832388647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E-42ED-B167-8EE56CD583B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Sheet4!$A$2:$A$74</c:f>
              <c:numCache>
                <c:formatCode>d\-mmm\-yy</c:formatCode>
                <c:ptCount val="73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</c:numCache>
            </c:numRef>
          </c:cat>
          <c:val>
            <c:numRef>
              <c:f>Sheet4!$E$2:$E$74</c:f>
              <c:numCache>
                <c:formatCode>General</c:formatCode>
                <c:ptCount val="73"/>
                <c:pt idx="58" formatCode="0.00">
                  <c:v>4484137.68</c:v>
                </c:pt>
                <c:pt idx="59" formatCode="0.00">
                  <c:v>5343342.9456778355</c:v>
                </c:pt>
                <c:pt idx="60" formatCode="0.00">
                  <c:v>5080044.2088619228</c:v>
                </c:pt>
                <c:pt idx="61" formatCode="0.00">
                  <c:v>4543907.1042253971</c:v>
                </c:pt>
                <c:pt idx="62" formatCode="0.00">
                  <c:v>5223464.4153489238</c:v>
                </c:pt>
                <c:pt idx="63" formatCode="0.00">
                  <c:v>6491986.5652828868</c:v>
                </c:pt>
                <c:pt idx="64" formatCode="0.00">
                  <c:v>6332020.1299300864</c:v>
                </c:pt>
                <c:pt idx="65" formatCode="0.00">
                  <c:v>6930087.9410436116</c:v>
                </c:pt>
                <c:pt idx="66" formatCode="0.00">
                  <c:v>6751571.4473214112</c:v>
                </c:pt>
                <c:pt idx="67" formatCode="0.00">
                  <c:v>6354080.5663399836</c:v>
                </c:pt>
                <c:pt idx="68" formatCode="0.00">
                  <c:v>5722216.9149751998</c:v>
                </c:pt>
                <c:pt idx="69" formatCode="0.00">
                  <c:v>6328178.8518008143</c:v>
                </c:pt>
                <c:pt idx="70" formatCode="0.00">
                  <c:v>7537512.4922385532</c:v>
                </c:pt>
                <c:pt idx="71" formatCode="0.00">
                  <c:v>7328461.5492853578</c:v>
                </c:pt>
                <c:pt idx="72" formatCode="0.00">
                  <c:v>7884899.195040457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E-42ED-B167-8EE56CD5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76832"/>
        <c:axId val="963377160"/>
      </c:lineChart>
      <c:catAx>
        <c:axId val="9633768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77160"/>
        <c:crosses val="autoZero"/>
        <c:auto val="1"/>
        <c:lblAlgn val="ctr"/>
        <c:lblOffset val="100"/>
        <c:noMultiLvlLbl val="0"/>
      </c:catAx>
      <c:valAx>
        <c:axId val="9633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'Daily-Revenue - Copy'!$B$1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'Daily-Revenue - Copy'!$A$1:$A$442</c:f>
              <c:strCache>
                <c:ptCount val="442"/>
                <c:pt idx="0">
                  <c:v>Date</c:v>
                </c:pt>
                <c:pt idx="1">
                  <c:v>1-Jan-18</c:v>
                </c:pt>
                <c:pt idx="2">
                  <c:v>2-Jan-18</c:v>
                </c:pt>
                <c:pt idx="3">
                  <c:v>3-Jan-18</c:v>
                </c:pt>
                <c:pt idx="4">
                  <c:v>4-Jan-18</c:v>
                </c:pt>
                <c:pt idx="5">
                  <c:v>5-Jan-18</c:v>
                </c:pt>
                <c:pt idx="6">
                  <c:v>6-Jan-18</c:v>
                </c:pt>
                <c:pt idx="7">
                  <c:v>7-Jan-18</c:v>
                </c:pt>
                <c:pt idx="8">
                  <c:v>8-Jan-18</c:v>
                </c:pt>
                <c:pt idx="9">
                  <c:v>9-Jan-18</c:v>
                </c:pt>
                <c:pt idx="10">
                  <c:v>10-Jan-18</c:v>
                </c:pt>
                <c:pt idx="11">
                  <c:v>11-Jan-18</c:v>
                </c:pt>
                <c:pt idx="12">
                  <c:v>12-Jan-18</c:v>
                </c:pt>
                <c:pt idx="13">
                  <c:v>13-Jan-18</c:v>
                </c:pt>
                <c:pt idx="14">
                  <c:v>14-Jan-18</c:v>
                </c:pt>
                <c:pt idx="15">
                  <c:v>15-Jan-18</c:v>
                </c:pt>
                <c:pt idx="16">
                  <c:v>16-Jan-18</c:v>
                </c:pt>
                <c:pt idx="17">
                  <c:v>17-Jan-18</c:v>
                </c:pt>
                <c:pt idx="18">
                  <c:v>18-Jan-18</c:v>
                </c:pt>
                <c:pt idx="19">
                  <c:v>19-Jan-18</c:v>
                </c:pt>
                <c:pt idx="20">
                  <c:v>20-Jan-18</c:v>
                </c:pt>
                <c:pt idx="21">
                  <c:v>21-Jan-18</c:v>
                </c:pt>
                <c:pt idx="22">
                  <c:v>22-Jan-18</c:v>
                </c:pt>
                <c:pt idx="23">
                  <c:v>23-Jan-18</c:v>
                </c:pt>
                <c:pt idx="24">
                  <c:v>24-Jan-18</c:v>
                </c:pt>
                <c:pt idx="25">
                  <c:v>25-Jan-18</c:v>
                </c:pt>
                <c:pt idx="26">
                  <c:v>26-Jan-18</c:v>
                </c:pt>
                <c:pt idx="27">
                  <c:v>27-Jan-18</c:v>
                </c:pt>
                <c:pt idx="28">
                  <c:v>28-Jan-18</c:v>
                </c:pt>
                <c:pt idx="29">
                  <c:v>29-Jan-18</c:v>
                </c:pt>
                <c:pt idx="30">
                  <c:v>30-Jan-18</c:v>
                </c:pt>
                <c:pt idx="31">
                  <c:v>31-Jan-18</c:v>
                </c:pt>
                <c:pt idx="32">
                  <c:v>1-Feb-18</c:v>
                </c:pt>
                <c:pt idx="33">
                  <c:v>2-Feb-18</c:v>
                </c:pt>
                <c:pt idx="34">
                  <c:v>3-Feb-18</c:v>
                </c:pt>
                <c:pt idx="35">
                  <c:v>4-Feb-18</c:v>
                </c:pt>
                <c:pt idx="36">
                  <c:v>5-Feb-18</c:v>
                </c:pt>
                <c:pt idx="37">
                  <c:v>6-Feb-18</c:v>
                </c:pt>
                <c:pt idx="38">
                  <c:v>7-Feb-18</c:v>
                </c:pt>
                <c:pt idx="39">
                  <c:v>8-Feb-18</c:v>
                </c:pt>
                <c:pt idx="40">
                  <c:v>9-Feb-18</c:v>
                </c:pt>
                <c:pt idx="41">
                  <c:v>10-Feb-18</c:v>
                </c:pt>
                <c:pt idx="42">
                  <c:v>11-Feb-18</c:v>
                </c:pt>
                <c:pt idx="43">
                  <c:v>12-Feb-18</c:v>
                </c:pt>
                <c:pt idx="44">
                  <c:v>13-Feb-18</c:v>
                </c:pt>
                <c:pt idx="45">
                  <c:v>14-Feb-18</c:v>
                </c:pt>
                <c:pt idx="46">
                  <c:v>15-Feb-18</c:v>
                </c:pt>
                <c:pt idx="47">
                  <c:v>16-Feb-18</c:v>
                </c:pt>
                <c:pt idx="48">
                  <c:v>17-Feb-18</c:v>
                </c:pt>
                <c:pt idx="49">
                  <c:v>18-Feb-18</c:v>
                </c:pt>
                <c:pt idx="50">
                  <c:v>19-Feb-18</c:v>
                </c:pt>
                <c:pt idx="51">
                  <c:v>20-Feb-18</c:v>
                </c:pt>
                <c:pt idx="52">
                  <c:v>21-Feb-18</c:v>
                </c:pt>
                <c:pt idx="53">
                  <c:v>22-Feb-18</c:v>
                </c:pt>
                <c:pt idx="54">
                  <c:v>23-Feb-18</c:v>
                </c:pt>
                <c:pt idx="55">
                  <c:v>24-Feb-18</c:v>
                </c:pt>
                <c:pt idx="56">
                  <c:v>25-Feb-18</c:v>
                </c:pt>
                <c:pt idx="57">
                  <c:v>26-Feb-18</c:v>
                </c:pt>
                <c:pt idx="58">
                  <c:v>27-Feb-18</c:v>
                </c:pt>
                <c:pt idx="59">
                  <c:v>28-Feb-18</c:v>
                </c:pt>
                <c:pt idx="60">
                  <c:v>1-Mar-18</c:v>
                </c:pt>
                <c:pt idx="61">
                  <c:v>2-Mar-18</c:v>
                </c:pt>
                <c:pt idx="62">
                  <c:v>3-Mar-18</c:v>
                </c:pt>
                <c:pt idx="63">
                  <c:v>4-Mar-18</c:v>
                </c:pt>
                <c:pt idx="64">
                  <c:v>5-Mar-18</c:v>
                </c:pt>
                <c:pt idx="65">
                  <c:v>6-Mar-18</c:v>
                </c:pt>
                <c:pt idx="66">
                  <c:v>7-Mar-18</c:v>
                </c:pt>
                <c:pt idx="67">
                  <c:v>8-Mar-18</c:v>
                </c:pt>
                <c:pt idx="68">
                  <c:v>9-Mar-18</c:v>
                </c:pt>
                <c:pt idx="69">
                  <c:v>10-Mar-18</c:v>
                </c:pt>
                <c:pt idx="70">
                  <c:v>11-Mar-18</c:v>
                </c:pt>
                <c:pt idx="71">
                  <c:v>12-Mar-18</c:v>
                </c:pt>
                <c:pt idx="72">
                  <c:v>13-Mar-18</c:v>
                </c:pt>
                <c:pt idx="73">
                  <c:v>14-Mar-18</c:v>
                </c:pt>
                <c:pt idx="74">
                  <c:v>15-Mar-18</c:v>
                </c:pt>
                <c:pt idx="75">
                  <c:v>16-Mar-18</c:v>
                </c:pt>
                <c:pt idx="76">
                  <c:v>17-Mar-18</c:v>
                </c:pt>
                <c:pt idx="77">
                  <c:v>18-Mar-18</c:v>
                </c:pt>
                <c:pt idx="78">
                  <c:v>19-Mar-18</c:v>
                </c:pt>
                <c:pt idx="79">
                  <c:v>20-Mar-18</c:v>
                </c:pt>
                <c:pt idx="80">
                  <c:v>21-Mar-18</c:v>
                </c:pt>
                <c:pt idx="81">
                  <c:v>22-Mar-18</c:v>
                </c:pt>
                <c:pt idx="82">
                  <c:v>23-Mar-18</c:v>
                </c:pt>
                <c:pt idx="83">
                  <c:v>24-Mar-18</c:v>
                </c:pt>
                <c:pt idx="84">
                  <c:v>25-Mar-18</c:v>
                </c:pt>
                <c:pt idx="85">
                  <c:v>26-Mar-18</c:v>
                </c:pt>
                <c:pt idx="86">
                  <c:v>27-Mar-18</c:v>
                </c:pt>
                <c:pt idx="87">
                  <c:v>28-Mar-18</c:v>
                </c:pt>
                <c:pt idx="88">
                  <c:v>29-Mar-18</c:v>
                </c:pt>
                <c:pt idx="89">
                  <c:v>30-Mar-18</c:v>
                </c:pt>
                <c:pt idx="90">
                  <c:v>31-Mar-18</c:v>
                </c:pt>
                <c:pt idx="91">
                  <c:v>1-Apr-18</c:v>
                </c:pt>
                <c:pt idx="92">
                  <c:v>2-Apr-18</c:v>
                </c:pt>
                <c:pt idx="93">
                  <c:v>3-Apr-18</c:v>
                </c:pt>
                <c:pt idx="94">
                  <c:v>4-Apr-18</c:v>
                </c:pt>
                <c:pt idx="95">
                  <c:v>5-Apr-18</c:v>
                </c:pt>
                <c:pt idx="96">
                  <c:v>6-Apr-18</c:v>
                </c:pt>
                <c:pt idx="97">
                  <c:v>7-Apr-18</c:v>
                </c:pt>
                <c:pt idx="98">
                  <c:v>8-Apr-18</c:v>
                </c:pt>
                <c:pt idx="99">
                  <c:v>9-Apr-18</c:v>
                </c:pt>
                <c:pt idx="100">
                  <c:v>10-Apr-18</c:v>
                </c:pt>
                <c:pt idx="101">
                  <c:v>11-Apr-18</c:v>
                </c:pt>
                <c:pt idx="102">
                  <c:v>12-Apr-18</c:v>
                </c:pt>
                <c:pt idx="103">
                  <c:v>13-Apr-18</c:v>
                </c:pt>
                <c:pt idx="104">
                  <c:v>14-Apr-18</c:v>
                </c:pt>
                <c:pt idx="105">
                  <c:v>15-Apr-18</c:v>
                </c:pt>
                <c:pt idx="106">
                  <c:v>16-Apr-18</c:v>
                </c:pt>
                <c:pt idx="107">
                  <c:v>17-Apr-18</c:v>
                </c:pt>
                <c:pt idx="108">
                  <c:v>18-Apr-18</c:v>
                </c:pt>
                <c:pt idx="109">
                  <c:v>19-Apr-18</c:v>
                </c:pt>
                <c:pt idx="110">
                  <c:v>20-Apr-18</c:v>
                </c:pt>
                <c:pt idx="111">
                  <c:v>21-Apr-18</c:v>
                </c:pt>
                <c:pt idx="112">
                  <c:v>22-Apr-18</c:v>
                </c:pt>
                <c:pt idx="113">
                  <c:v>23-Apr-18</c:v>
                </c:pt>
                <c:pt idx="114">
                  <c:v>24-Apr-18</c:v>
                </c:pt>
                <c:pt idx="115">
                  <c:v>25-Apr-18</c:v>
                </c:pt>
                <c:pt idx="116">
                  <c:v>26-Apr-18</c:v>
                </c:pt>
                <c:pt idx="117">
                  <c:v>27-Apr-18</c:v>
                </c:pt>
                <c:pt idx="118">
                  <c:v>28-Apr-18</c:v>
                </c:pt>
                <c:pt idx="119">
                  <c:v>29-Apr-18</c:v>
                </c:pt>
                <c:pt idx="120">
                  <c:v>30-Apr-18</c:v>
                </c:pt>
                <c:pt idx="121">
                  <c:v>1-May-18</c:v>
                </c:pt>
                <c:pt idx="122">
                  <c:v>2-May-18</c:v>
                </c:pt>
                <c:pt idx="123">
                  <c:v>3-May-18</c:v>
                </c:pt>
                <c:pt idx="124">
                  <c:v>4-May-18</c:v>
                </c:pt>
                <c:pt idx="125">
                  <c:v>5-May-18</c:v>
                </c:pt>
                <c:pt idx="126">
                  <c:v>6-May-18</c:v>
                </c:pt>
                <c:pt idx="127">
                  <c:v>7-May-18</c:v>
                </c:pt>
                <c:pt idx="128">
                  <c:v>8-May-18</c:v>
                </c:pt>
                <c:pt idx="129">
                  <c:v>9-May-18</c:v>
                </c:pt>
                <c:pt idx="130">
                  <c:v>10-May-18</c:v>
                </c:pt>
                <c:pt idx="131">
                  <c:v>11-May-18</c:v>
                </c:pt>
                <c:pt idx="132">
                  <c:v>12-May-18</c:v>
                </c:pt>
                <c:pt idx="133">
                  <c:v>13-May-18</c:v>
                </c:pt>
                <c:pt idx="134">
                  <c:v>14-May-18</c:v>
                </c:pt>
                <c:pt idx="135">
                  <c:v>15-May-18</c:v>
                </c:pt>
                <c:pt idx="136">
                  <c:v>16-May-18</c:v>
                </c:pt>
                <c:pt idx="137">
                  <c:v>17-May-18</c:v>
                </c:pt>
                <c:pt idx="138">
                  <c:v>18-May-18</c:v>
                </c:pt>
                <c:pt idx="139">
                  <c:v>19-May-18</c:v>
                </c:pt>
                <c:pt idx="140">
                  <c:v>20-May-18</c:v>
                </c:pt>
                <c:pt idx="141">
                  <c:v>21-May-18</c:v>
                </c:pt>
                <c:pt idx="142">
                  <c:v>22-May-18</c:v>
                </c:pt>
                <c:pt idx="143">
                  <c:v>23-May-18</c:v>
                </c:pt>
                <c:pt idx="144">
                  <c:v>24-May-18</c:v>
                </c:pt>
                <c:pt idx="145">
                  <c:v>25-May-18</c:v>
                </c:pt>
                <c:pt idx="146">
                  <c:v>26-May-18</c:v>
                </c:pt>
                <c:pt idx="147">
                  <c:v>27-May-18</c:v>
                </c:pt>
                <c:pt idx="148">
                  <c:v>28-May-18</c:v>
                </c:pt>
                <c:pt idx="149">
                  <c:v>29-May-18</c:v>
                </c:pt>
                <c:pt idx="150">
                  <c:v>30-May-18</c:v>
                </c:pt>
                <c:pt idx="151">
                  <c:v>31-May-18</c:v>
                </c:pt>
                <c:pt idx="152">
                  <c:v>1-Jun-18</c:v>
                </c:pt>
                <c:pt idx="153">
                  <c:v>2-Jun-18</c:v>
                </c:pt>
                <c:pt idx="154">
                  <c:v>3-Jun-18</c:v>
                </c:pt>
                <c:pt idx="155">
                  <c:v>4-Jun-18</c:v>
                </c:pt>
                <c:pt idx="156">
                  <c:v>5-Jun-18</c:v>
                </c:pt>
                <c:pt idx="157">
                  <c:v>6-Jun-18</c:v>
                </c:pt>
                <c:pt idx="158">
                  <c:v>7-Jun-18</c:v>
                </c:pt>
                <c:pt idx="159">
                  <c:v>8-Jun-18</c:v>
                </c:pt>
                <c:pt idx="160">
                  <c:v>9-Jun-18</c:v>
                </c:pt>
                <c:pt idx="161">
                  <c:v>10-Jun-18</c:v>
                </c:pt>
                <c:pt idx="162">
                  <c:v>11-Jun-18</c:v>
                </c:pt>
                <c:pt idx="163">
                  <c:v>12-Jun-18</c:v>
                </c:pt>
                <c:pt idx="164">
                  <c:v>13-Jun-18</c:v>
                </c:pt>
                <c:pt idx="165">
                  <c:v>14-Jun-18</c:v>
                </c:pt>
                <c:pt idx="166">
                  <c:v>15-Jun-18</c:v>
                </c:pt>
                <c:pt idx="167">
                  <c:v>16-Jun-18</c:v>
                </c:pt>
                <c:pt idx="168">
                  <c:v>17-Jun-18</c:v>
                </c:pt>
                <c:pt idx="169">
                  <c:v>18-Jun-18</c:v>
                </c:pt>
                <c:pt idx="170">
                  <c:v>19-Jun-18</c:v>
                </c:pt>
                <c:pt idx="171">
                  <c:v>20-Jun-18</c:v>
                </c:pt>
                <c:pt idx="172">
                  <c:v>21-Jun-18</c:v>
                </c:pt>
                <c:pt idx="173">
                  <c:v>22-Jun-18</c:v>
                </c:pt>
                <c:pt idx="174">
                  <c:v>23-Jun-18</c:v>
                </c:pt>
                <c:pt idx="175">
                  <c:v>24-Jun-18</c:v>
                </c:pt>
                <c:pt idx="176">
                  <c:v>25-Jun-18</c:v>
                </c:pt>
                <c:pt idx="177">
                  <c:v>26-Jun-18</c:v>
                </c:pt>
                <c:pt idx="178">
                  <c:v>27-Jun-18</c:v>
                </c:pt>
                <c:pt idx="179">
                  <c:v>28-Jun-18</c:v>
                </c:pt>
                <c:pt idx="180">
                  <c:v>29-Jun-18</c:v>
                </c:pt>
                <c:pt idx="181">
                  <c:v>30-Jun-18</c:v>
                </c:pt>
                <c:pt idx="182">
                  <c:v>1-Jul-18</c:v>
                </c:pt>
                <c:pt idx="183">
                  <c:v>2-Jul-18</c:v>
                </c:pt>
                <c:pt idx="184">
                  <c:v>3-Jul-18</c:v>
                </c:pt>
                <c:pt idx="185">
                  <c:v>4-Jul-18</c:v>
                </c:pt>
                <c:pt idx="186">
                  <c:v>5-Jul-18</c:v>
                </c:pt>
                <c:pt idx="187">
                  <c:v>6-Jul-18</c:v>
                </c:pt>
                <c:pt idx="188">
                  <c:v>7-Jul-18</c:v>
                </c:pt>
                <c:pt idx="189">
                  <c:v>8-Jul-18</c:v>
                </c:pt>
                <c:pt idx="190">
                  <c:v>9-Jul-18</c:v>
                </c:pt>
                <c:pt idx="191">
                  <c:v>10-Jul-18</c:v>
                </c:pt>
                <c:pt idx="192">
                  <c:v>11-Jul-18</c:v>
                </c:pt>
                <c:pt idx="193">
                  <c:v>12-Jul-18</c:v>
                </c:pt>
                <c:pt idx="194">
                  <c:v>13-Jul-18</c:v>
                </c:pt>
                <c:pt idx="195">
                  <c:v>14-Jul-18</c:v>
                </c:pt>
                <c:pt idx="196">
                  <c:v>15-Jul-18</c:v>
                </c:pt>
                <c:pt idx="197">
                  <c:v>16-Jul-18</c:v>
                </c:pt>
                <c:pt idx="198">
                  <c:v>17-Jul-18</c:v>
                </c:pt>
                <c:pt idx="199">
                  <c:v>18-Jul-18</c:v>
                </c:pt>
                <c:pt idx="200">
                  <c:v>19-Jul-18</c:v>
                </c:pt>
                <c:pt idx="201">
                  <c:v>20-Jul-18</c:v>
                </c:pt>
                <c:pt idx="202">
                  <c:v>21-Jul-18</c:v>
                </c:pt>
                <c:pt idx="203">
                  <c:v>22-Jul-18</c:v>
                </c:pt>
                <c:pt idx="204">
                  <c:v>23-Jul-18</c:v>
                </c:pt>
                <c:pt idx="205">
                  <c:v>24-Jul-18</c:v>
                </c:pt>
                <c:pt idx="206">
                  <c:v>25-Jul-18</c:v>
                </c:pt>
                <c:pt idx="207">
                  <c:v>26-Jul-18</c:v>
                </c:pt>
                <c:pt idx="208">
                  <c:v>27-Jul-18</c:v>
                </c:pt>
                <c:pt idx="209">
                  <c:v>28-Jul-18</c:v>
                </c:pt>
                <c:pt idx="210">
                  <c:v>29-Jul-18</c:v>
                </c:pt>
                <c:pt idx="211">
                  <c:v>30-Jul-18</c:v>
                </c:pt>
                <c:pt idx="212">
                  <c:v>31-Jul-18</c:v>
                </c:pt>
                <c:pt idx="213">
                  <c:v>1-Aug-18</c:v>
                </c:pt>
                <c:pt idx="214">
                  <c:v>2-Aug-18</c:v>
                </c:pt>
                <c:pt idx="215">
                  <c:v>3-Aug-18</c:v>
                </c:pt>
                <c:pt idx="216">
                  <c:v>4-Aug-18</c:v>
                </c:pt>
                <c:pt idx="217">
                  <c:v>5-Aug-18</c:v>
                </c:pt>
                <c:pt idx="218">
                  <c:v>6-Aug-18</c:v>
                </c:pt>
                <c:pt idx="219">
                  <c:v>7-Aug-18</c:v>
                </c:pt>
                <c:pt idx="220">
                  <c:v>8-Aug-18</c:v>
                </c:pt>
                <c:pt idx="221">
                  <c:v>9-Aug-18</c:v>
                </c:pt>
                <c:pt idx="222">
                  <c:v>10-Aug-18</c:v>
                </c:pt>
                <c:pt idx="223">
                  <c:v>11-Aug-18</c:v>
                </c:pt>
                <c:pt idx="224">
                  <c:v>12-Aug-18</c:v>
                </c:pt>
                <c:pt idx="225">
                  <c:v>13-Aug-18</c:v>
                </c:pt>
                <c:pt idx="226">
                  <c:v>14-Aug-18</c:v>
                </c:pt>
                <c:pt idx="227">
                  <c:v>15-Aug-18</c:v>
                </c:pt>
                <c:pt idx="228">
                  <c:v>16-Aug-18</c:v>
                </c:pt>
                <c:pt idx="229">
                  <c:v>17-Aug-18</c:v>
                </c:pt>
                <c:pt idx="230">
                  <c:v>18-Aug-18</c:v>
                </c:pt>
                <c:pt idx="231">
                  <c:v>19-Aug-18</c:v>
                </c:pt>
                <c:pt idx="232">
                  <c:v>20-Aug-18</c:v>
                </c:pt>
                <c:pt idx="233">
                  <c:v>21-Aug-18</c:v>
                </c:pt>
                <c:pt idx="234">
                  <c:v>22-Aug-18</c:v>
                </c:pt>
                <c:pt idx="235">
                  <c:v>23-Aug-18</c:v>
                </c:pt>
                <c:pt idx="236">
                  <c:v>24-Aug-18</c:v>
                </c:pt>
                <c:pt idx="237">
                  <c:v>25-Aug-18</c:v>
                </c:pt>
                <c:pt idx="238">
                  <c:v>26-Aug-18</c:v>
                </c:pt>
                <c:pt idx="239">
                  <c:v>27-Aug-18</c:v>
                </c:pt>
                <c:pt idx="240">
                  <c:v>28-Aug-18</c:v>
                </c:pt>
                <c:pt idx="241">
                  <c:v>29-Aug-18</c:v>
                </c:pt>
                <c:pt idx="242">
                  <c:v>30-Aug-18</c:v>
                </c:pt>
                <c:pt idx="243">
                  <c:v>31-Aug-18</c:v>
                </c:pt>
                <c:pt idx="244">
                  <c:v>1-Sep-18</c:v>
                </c:pt>
                <c:pt idx="245">
                  <c:v>2-Sep-18</c:v>
                </c:pt>
                <c:pt idx="246">
                  <c:v>3-Sep-18</c:v>
                </c:pt>
                <c:pt idx="247">
                  <c:v>4-Sep-18</c:v>
                </c:pt>
                <c:pt idx="248">
                  <c:v>5-Sep-18</c:v>
                </c:pt>
                <c:pt idx="249">
                  <c:v>6-Sep-18</c:v>
                </c:pt>
                <c:pt idx="250">
                  <c:v>7-Sep-18</c:v>
                </c:pt>
                <c:pt idx="251">
                  <c:v>8-Sep-18</c:v>
                </c:pt>
                <c:pt idx="252">
                  <c:v>9-Sep-18</c:v>
                </c:pt>
                <c:pt idx="253">
                  <c:v>10-Sep-18</c:v>
                </c:pt>
                <c:pt idx="254">
                  <c:v>11-Sep-18</c:v>
                </c:pt>
                <c:pt idx="255">
                  <c:v>12-Sep-18</c:v>
                </c:pt>
                <c:pt idx="256">
                  <c:v>13-Sep-18</c:v>
                </c:pt>
                <c:pt idx="257">
                  <c:v>14-Sep-18</c:v>
                </c:pt>
                <c:pt idx="258">
                  <c:v>15-Sep-18</c:v>
                </c:pt>
                <c:pt idx="259">
                  <c:v>16-Sep-18</c:v>
                </c:pt>
                <c:pt idx="260">
                  <c:v>17-Sep-18</c:v>
                </c:pt>
                <c:pt idx="261">
                  <c:v>18-Sep-18</c:v>
                </c:pt>
                <c:pt idx="262">
                  <c:v>19-Sep-18</c:v>
                </c:pt>
                <c:pt idx="263">
                  <c:v>20-Sep-18</c:v>
                </c:pt>
                <c:pt idx="264">
                  <c:v>21-Sep-18</c:v>
                </c:pt>
                <c:pt idx="265">
                  <c:v>22-Sep-18</c:v>
                </c:pt>
                <c:pt idx="266">
                  <c:v>23-Sep-18</c:v>
                </c:pt>
                <c:pt idx="267">
                  <c:v>24-Sep-18</c:v>
                </c:pt>
                <c:pt idx="268">
                  <c:v>25-Sep-18</c:v>
                </c:pt>
                <c:pt idx="269">
                  <c:v>26-Sep-18</c:v>
                </c:pt>
                <c:pt idx="270">
                  <c:v>27-Sep-18</c:v>
                </c:pt>
                <c:pt idx="271">
                  <c:v>28-Sep-18</c:v>
                </c:pt>
                <c:pt idx="272">
                  <c:v>29-Sep-18</c:v>
                </c:pt>
                <c:pt idx="273">
                  <c:v>30-Sep-18</c:v>
                </c:pt>
                <c:pt idx="274">
                  <c:v>1-Oct-18</c:v>
                </c:pt>
                <c:pt idx="275">
                  <c:v>2-Oct-18</c:v>
                </c:pt>
                <c:pt idx="276">
                  <c:v>3-Oct-18</c:v>
                </c:pt>
                <c:pt idx="277">
                  <c:v>4-Oct-18</c:v>
                </c:pt>
                <c:pt idx="278">
                  <c:v>5-Oct-18</c:v>
                </c:pt>
                <c:pt idx="279">
                  <c:v>6-Oct-18</c:v>
                </c:pt>
                <c:pt idx="280">
                  <c:v>7-Oct-18</c:v>
                </c:pt>
                <c:pt idx="281">
                  <c:v>8-Oct-18</c:v>
                </c:pt>
                <c:pt idx="282">
                  <c:v>9-Oct-18</c:v>
                </c:pt>
                <c:pt idx="283">
                  <c:v>10-Oct-18</c:v>
                </c:pt>
                <c:pt idx="284">
                  <c:v>11-Oct-18</c:v>
                </c:pt>
                <c:pt idx="285">
                  <c:v>12-Oct-18</c:v>
                </c:pt>
                <c:pt idx="286">
                  <c:v>13-Oct-18</c:v>
                </c:pt>
                <c:pt idx="287">
                  <c:v>14-Oct-18</c:v>
                </c:pt>
                <c:pt idx="288">
                  <c:v>15-Oct-18</c:v>
                </c:pt>
                <c:pt idx="289">
                  <c:v>16-Oct-18</c:v>
                </c:pt>
                <c:pt idx="290">
                  <c:v>17-Oct-18</c:v>
                </c:pt>
                <c:pt idx="291">
                  <c:v>18-Oct-18</c:v>
                </c:pt>
                <c:pt idx="292">
                  <c:v>19-Oct-18</c:v>
                </c:pt>
                <c:pt idx="293">
                  <c:v>20-Oct-18</c:v>
                </c:pt>
                <c:pt idx="294">
                  <c:v>21-Oct-18</c:v>
                </c:pt>
                <c:pt idx="295">
                  <c:v>22-Oct-18</c:v>
                </c:pt>
                <c:pt idx="296">
                  <c:v>23-Oct-18</c:v>
                </c:pt>
                <c:pt idx="297">
                  <c:v>24-Oct-18</c:v>
                </c:pt>
                <c:pt idx="298">
                  <c:v>25-Oct-18</c:v>
                </c:pt>
                <c:pt idx="299">
                  <c:v>26-Oct-18</c:v>
                </c:pt>
                <c:pt idx="300">
                  <c:v>27-Oct-18</c:v>
                </c:pt>
                <c:pt idx="301">
                  <c:v>28-Oct-18</c:v>
                </c:pt>
                <c:pt idx="302">
                  <c:v>29-Oct-18</c:v>
                </c:pt>
                <c:pt idx="303">
                  <c:v>30-Oct-18</c:v>
                </c:pt>
                <c:pt idx="304">
                  <c:v>31-Oct-18</c:v>
                </c:pt>
                <c:pt idx="305">
                  <c:v>1-Nov-18</c:v>
                </c:pt>
                <c:pt idx="306">
                  <c:v>2-Nov-18</c:v>
                </c:pt>
                <c:pt idx="307">
                  <c:v>3-Nov-18</c:v>
                </c:pt>
                <c:pt idx="308">
                  <c:v>4-Nov-18</c:v>
                </c:pt>
                <c:pt idx="309">
                  <c:v>5-Nov-18</c:v>
                </c:pt>
                <c:pt idx="310">
                  <c:v>6-Nov-18</c:v>
                </c:pt>
                <c:pt idx="311">
                  <c:v>7-Nov-18</c:v>
                </c:pt>
                <c:pt idx="312">
                  <c:v>8-Nov-18</c:v>
                </c:pt>
                <c:pt idx="313">
                  <c:v>9-Nov-18</c:v>
                </c:pt>
                <c:pt idx="314">
                  <c:v>10-Nov-18</c:v>
                </c:pt>
                <c:pt idx="315">
                  <c:v>11-Nov-18</c:v>
                </c:pt>
                <c:pt idx="316">
                  <c:v>12-Nov-18</c:v>
                </c:pt>
                <c:pt idx="317">
                  <c:v>13-Nov-18</c:v>
                </c:pt>
                <c:pt idx="318">
                  <c:v>14-Nov-18</c:v>
                </c:pt>
                <c:pt idx="319">
                  <c:v>15-Nov-18</c:v>
                </c:pt>
                <c:pt idx="320">
                  <c:v>16-Nov-18</c:v>
                </c:pt>
                <c:pt idx="321">
                  <c:v>17-Nov-18</c:v>
                </c:pt>
                <c:pt idx="322">
                  <c:v>18-Nov-18</c:v>
                </c:pt>
                <c:pt idx="323">
                  <c:v>19-Nov-18</c:v>
                </c:pt>
                <c:pt idx="324">
                  <c:v>20-Nov-18</c:v>
                </c:pt>
                <c:pt idx="325">
                  <c:v>21-Nov-18</c:v>
                </c:pt>
                <c:pt idx="326">
                  <c:v>22-Nov-18</c:v>
                </c:pt>
                <c:pt idx="327">
                  <c:v>23-Nov-18</c:v>
                </c:pt>
                <c:pt idx="328">
                  <c:v>24-Nov-18</c:v>
                </c:pt>
                <c:pt idx="329">
                  <c:v>25-Nov-18</c:v>
                </c:pt>
                <c:pt idx="330">
                  <c:v>26-Nov-18</c:v>
                </c:pt>
                <c:pt idx="331">
                  <c:v>27-Nov-18</c:v>
                </c:pt>
                <c:pt idx="332">
                  <c:v>28-Nov-18</c:v>
                </c:pt>
                <c:pt idx="333">
                  <c:v>29-Nov-18</c:v>
                </c:pt>
                <c:pt idx="334">
                  <c:v>30-Nov-18</c:v>
                </c:pt>
                <c:pt idx="335">
                  <c:v>1-Dec-18</c:v>
                </c:pt>
                <c:pt idx="336">
                  <c:v>2-Dec-18</c:v>
                </c:pt>
                <c:pt idx="337">
                  <c:v>3-Dec-18</c:v>
                </c:pt>
                <c:pt idx="338">
                  <c:v>4-Dec-18</c:v>
                </c:pt>
                <c:pt idx="339">
                  <c:v>5-Dec-18</c:v>
                </c:pt>
                <c:pt idx="340">
                  <c:v>6-Dec-18</c:v>
                </c:pt>
                <c:pt idx="341">
                  <c:v>7-Dec-18</c:v>
                </c:pt>
                <c:pt idx="342">
                  <c:v>8-Dec-18</c:v>
                </c:pt>
                <c:pt idx="343">
                  <c:v>9-Dec-18</c:v>
                </c:pt>
                <c:pt idx="344">
                  <c:v>10-Dec-18</c:v>
                </c:pt>
                <c:pt idx="345">
                  <c:v>11-Dec-18</c:v>
                </c:pt>
                <c:pt idx="346">
                  <c:v>12-Dec-18</c:v>
                </c:pt>
                <c:pt idx="347">
                  <c:v>13-Dec-18</c:v>
                </c:pt>
                <c:pt idx="348">
                  <c:v>14-Dec-18</c:v>
                </c:pt>
                <c:pt idx="349">
                  <c:v>15-Dec-18</c:v>
                </c:pt>
                <c:pt idx="350">
                  <c:v>16-Dec-18</c:v>
                </c:pt>
                <c:pt idx="351">
                  <c:v>17-Dec-18</c:v>
                </c:pt>
                <c:pt idx="352">
                  <c:v>18-Dec-18</c:v>
                </c:pt>
                <c:pt idx="353">
                  <c:v>19-Dec-18</c:v>
                </c:pt>
                <c:pt idx="354">
                  <c:v>20-Dec-18</c:v>
                </c:pt>
                <c:pt idx="355">
                  <c:v>21-Dec-18</c:v>
                </c:pt>
                <c:pt idx="356">
                  <c:v>22-Dec-18</c:v>
                </c:pt>
                <c:pt idx="357">
                  <c:v>23-Dec-18</c:v>
                </c:pt>
                <c:pt idx="358">
                  <c:v>24-Dec-18</c:v>
                </c:pt>
                <c:pt idx="359">
                  <c:v>25-Dec-18</c:v>
                </c:pt>
                <c:pt idx="360">
                  <c:v>26-Dec-18</c:v>
                </c:pt>
                <c:pt idx="361">
                  <c:v>27-Dec-18</c:v>
                </c:pt>
                <c:pt idx="362">
                  <c:v>28-Dec-18</c:v>
                </c:pt>
                <c:pt idx="363">
                  <c:v>29-Dec-18</c:v>
                </c:pt>
                <c:pt idx="364">
                  <c:v>30-Dec-18</c:v>
                </c:pt>
                <c:pt idx="365">
                  <c:v>31-Dec-18</c:v>
                </c:pt>
                <c:pt idx="366">
                  <c:v>1-Jan-19</c:v>
                </c:pt>
                <c:pt idx="367">
                  <c:v>2-Jan-19</c:v>
                </c:pt>
                <c:pt idx="368">
                  <c:v>3-Jan-19</c:v>
                </c:pt>
                <c:pt idx="369">
                  <c:v>4-Jan-19</c:v>
                </c:pt>
                <c:pt idx="370">
                  <c:v>5-Jan-19</c:v>
                </c:pt>
                <c:pt idx="371">
                  <c:v>6-Jan-19</c:v>
                </c:pt>
                <c:pt idx="372">
                  <c:v>7-Jan-19</c:v>
                </c:pt>
                <c:pt idx="373">
                  <c:v>8-Jan-19</c:v>
                </c:pt>
                <c:pt idx="374">
                  <c:v>9-Jan-19</c:v>
                </c:pt>
                <c:pt idx="375">
                  <c:v>10-Jan-19</c:v>
                </c:pt>
                <c:pt idx="376">
                  <c:v>11-Jan-19</c:v>
                </c:pt>
                <c:pt idx="377">
                  <c:v>12-Jan-19</c:v>
                </c:pt>
                <c:pt idx="378">
                  <c:v>13-Jan-19</c:v>
                </c:pt>
                <c:pt idx="379">
                  <c:v>14-Jan-19</c:v>
                </c:pt>
                <c:pt idx="380">
                  <c:v>15-Jan-19</c:v>
                </c:pt>
                <c:pt idx="381">
                  <c:v>16-Jan-19</c:v>
                </c:pt>
                <c:pt idx="382">
                  <c:v>17-Jan-19</c:v>
                </c:pt>
                <c:pt idx="383">
                  <c:v>18-Jan-19</c:v>
                </c:pt>
                <c:pt idx="384">
                  <c:v>19-Jan-19</c:v>
                </c:pt>
                <c:pt idx="385">
                  <c:v>20-Jan-19</c:v>
                </c:pt>
                <c:pt idx="386">
                  <c:v>21-Jan-19</c:v>
                </c:pt>
                <c:pt idx="387">
                  <c:v>22-Jan-19</c:v>
                </c:pt>
                <c:pt idx="388">
                  <c:v>23-Jan-19</c:v>
                </c:pt>
                <c:pt idx="389">
                  <c:v>24-Jan-19</c:v>
                </c:pt>
                <c:pt idx="390">
                  <c:v>25-Jan-19</c:v>
                </c:pt>
                <c:pt idx="391">
                  <c:v>26-Jan-19</c:v>
                </c:pt>
                <c:pt idx="392">
                  <c:v>27-Jan-19</c:v>
                </c:pt>
                <c:pt idx="393">
                  <c:v>28-Jan-19</c:v>
                </c:pt>
                <c:pt idx="394">
                  <c:v>29-Jan-19</c:v>
                </c:pt>
                <c:pt idx="395">
                  <c:v>30-Jan-19</c:v>
                </c:pt>
                <c:pt idx="396">
                  <c:v>31-Jan-19</c:v>
                </c:pt>
                <c:pt idx="397">
                  <c:v>1-Feb-19</c:v>
                </c:pt>
                <c:pt idx="398">
                  <c:v>2-Feb-19</c:v>
                </c:pt>
                <c:pt idx="399">
                  <c:v>3-Feb-19</c:v>
                </c:pt>
                <c:pt idx="400">
                  <c:v>4-Feb-19</c:v>
                </c:pt>
                <c:pt idx="401">
                  <c:v>5-Feb-19</c:v>
                </c:pt>
                <c:pt idx="402">
                  <c:v>6-Feb-19</c:v>
                </c:pt>
                <c:pt idx="403">
                  <c:v>7-Feb-19</c:v>
                </c:pt>
                <c:pt idx="404">
                  <c:v>8-Feb-19</c:v>
                </c:pt>
                <c:pt idx="405">
                  <c:v>9-Feb-19</c:v>
                </c:pt>
                <c:pt idx="406">
                  <c:v>10-Feb-19</c:v>
                </c:pt>
                <c:pt idx="407">
                  <c:v>11-Feb-19</c:v>
                </c:pt>
                <c:pt idx="408">
                  <c:v>12-Feb-19</c:v>
                </c:pt>
                <c:pt idx="409">
                  <c:v>13-Feb-19</c:v>
                </c:pt>
                <c:pt idx="410">
                  <c:v>14-Feb-19</c:v>
                </c:pt>
                <c:pt idx="411">
                  <c:v>15-Feb-19</c:v>
                </c:pt>
                <c:pt idx="412">
                  <c:v>16-Feb-19</c:v>
                </c:pt>
                <c:pt idx="413">
                  <c:v>17-Feb-19</c:v>
                </c:pt>
                <c:pt idx="414">
                  <c:v>18-Feb-19</c:v>
                </c:pt>
                <c:pt idx="415">
                  <c:v>19-Feb-19</c:v>
                </c:pt>
                <c:pt idx="416">
                  <c:v>20-Feb-19</c:v>
                </c:pt>
                <c:pt idx="417">
                  <c:v>21-Feb-19</c:v>
                </c:pt>
                <c:pt idx="418">
                  <c:v>22-Feb-19</c:v>
                </c:pt>
                <c:pt idx="419">
                  <c:v>23-Feb-19</c:v>
                </c:pt>
                <c:pt idx="420">
                  <c:v>24-Feb-19</c:v>
                </c:pt>
                <c:pt idx="421">
                  <c:v>25-Feb-19</c:v>
                </c:pt>
                <c:pt idx="422">
                  <c:v>26-Feb-19</c:v>
                </c:pt>
                <c:pt idx="423">
                  <c:v>27-Feb-19</c:v>
                </c:pt>
                <c:pt idx="424">
                  <c:v>28-Feb-19</c:v>
                </c:pt>
                <c:pt idx="425">
                  <c:v>1-Mar-19</c:v>
                </c:pt>
                <c:pt idx="426">
                  <c:v>2-Mar-19</c:v>
                </c:pt>
                <c:pt idx="427">
                  <c:v>3-Mar-19</c:v>
                </c:pt>
                <c:pt idx="428">
                  <c:v>4-Mar-19</c:v>
                </c:pt>
                <c:pt idx="429">
                  <c:v>5-Mar-19</c:v>
                </c:pt>
                <c:pt idx="430">
                  <c:v>6-Mar-19</c:v>
                </c:pt>
                <c:pt idx="431">
                  <c:v>7-Mar-19</c:v>
                </c:pt>
                <c:pt idx="432">
                  <c:v>8-Mar-19</c:v>
                </c:pt>
                <c:pt idx="433">
                  <c:v>9-Mar-19</c:v>
                </c:pt>
                <c:pt idx="434">
                  <c:v>10-Mar-19</c:v>
                </c:pt>
                <c:pt idx="435">
                  <c:v>11-Mar-19</c:v>
                </c:pt>
                <c:pt idx="436">
                  <c:v>12-Mar-19</c:v>
                </c:pt>
                <c:pt idx="437">
                  <c:v>13-Mar-19</c:v>
                </c:pt>
                <c:pt idx="438">
                  <c:v>14-Mar-19</c:v>
                </c:pt>
                <c:pt idx="439">
                  <c:v>15-Mar-19</c:v>
                </c:pt>
                <c:pt idx="440">
                  <c:v>16-Mar-19</c:v>
                </c:pt>
                <c:pt idx="441">
                  <c:v>17-Mar-19</c:v>
                </c:pt>
              </c:strCache>
            </c:strRef>
          </c:cat>
          <c:val>
            <c:numRef>
              <c:f>'Daily-Revenue - Copy'!$B$2:$B$442</c:f>
              <c:numCache>
                <c:formatCode>General</c:formatCode>
                <c:ptCount val="441"/>
                <c:pt idx="0">
                  <c:v>439624.94</c:v>
                </c:pt>
                <c:pt idx="1">
                  <c:v>3252465.46</c:v>
                </c:pt>
                <c:pt idx="2">
                  <c:v>4764283.74</c:v>
                </c:pt>
                <c:pt idx="3">
                  <c:v>4482056.07</c:v>
                </c:pt>
                <c:pt idx="4">
                  <c:v>4110930.37</c:v>
                </c:pt>
                <c:pt idx="5">
                  <c:v>3212474.56</c:v>
                </c:pt>
                <c:pt idx="6">
                  <c:v>3653370.39</c:v>
                </c:pt>
                <c:pt idx="7">
                  <c:v>4748244.17</c:v>
                </c:pt>
                <c:pt idx="8">
                  <c:v>4307410.8</c:v>
                </c:pt>
                <c:pt idx="9">
                  <c:v>4435138.83</c:v>
                </c:pt>
                <c:pt idx="10">
                  <c:v>4332543.25</c:v>
                </c:pt>
                <c:pt idx="11">
                  <c:v>3809539.79</c:v>
                </c:pt>
                <c:pt idx="12">
                  <c:v>3106438.45</c:v>
                </c:pt>
                <c:pt idx="13">
                  <c:v>3558765.15</c:v>
                </c:pt>
                <c:pt idx="14">
                  <c:v>4688206.04</c:v>
                </c:pt>
                <c:pt idx="15">
                  <c:v>4583661.99</c:v>
                </c:pt>
                <c:pt idx="16">
                  <c:v>4954965.47</c:v>
                </c:pt>
                <c:pt idx="17">
                  <c:v>4612606.9400000004</c:v>
                </c:pt>
                <c:pt idx="18">
                  <c:v>3947264.74</c:v>
                </c:pt>
                <c:pt idx="19">
                  <c:v>3198325.44</c:v>
                </c:pt>
                <c:pt idx="20">
                  <c:v>3713185.06</c:v>
                </c:pt>
                <c:pt idx="21">
                  <c:v>4723995.8099999996</c:v>
                </c:pt>
                <c:pt idx="22">
                  <c:v>4268120.53</c:v>
                </c:pt>
                <c:pt idx="23">
                  <c:v>4220856.5999999996</c:v>
                </c:pt>
                <c:pt idx="24">
                  <c:v>4209273.45</c:v>
                </c:pt>
                <c:pt idx="25">
                  <c:v>3897507.62</c:v>
                </c:pt>
                <c:pt idx="26">
                  <c:v>3110042.46</c:v>
                </c:pt>
                <c:pt idx="27">
                  <c:v>3642867.73</c:v>
                </c:pt>
                <c:pt idx="28">
                  <c:v>4415109.8099999996</c:v>
                </c:pt>
                <c:pt idx="29">
                  <c:v>4313264.42</c:v>
                </c:pt>
                <c:pt idx="30">
                  <c:v>4481824.5199999996</c:v>
                </c:pt>
                <c:pt idx="31">
                  <c:v>4491827.83</c:v>
                </c:pt>
                <c:pt idx="32">
                  <c:v>3940844.55</c:v>
                </c:pt>
                <c:pt idx="33">
                  <c:v>3432604.24</c:v>
                </c:pt>
                <c:pt idx="34">
                  <c:v>3791444.77</c:v>
                </c:pt>
                <c:pt idx="35">
                  <c:v>4489905.6500000004</c:v>
                </c:pt>
                <c:pt idx="36">
                  <c:v>4410991.01</c:v>
                </c:pt>
                <c:pt idx="37">
                  <c:v>4319417.8899999997</c:v>
                </c:pt>
                <c:pt idx="38">
                  <c:v>3899628.25</c:v>
                </c:pt>
                <c:pt idx="39">
                  <c:v>3753580.47</c:v>
                </c:pt>
                <c:pt idx="40">
                  <c:v>3265536.1</c:v>
                </c:pt>
                <c:pt idx="41">
                  <c:v>3560101.04</c:v>
                </c:pt>
                <c:pt idx="42">
                  <c:v>4540508.7</c:v>
                </c:pt>
                <c:pt idx="43">
                  <c:v>4100970.45</c:v>
                </c:pt>
                <c:pt idx="44">
                  <c:v>4008253.89</c:v>
                </c:pt>
                <c:pt idx="45">
                  <c:v>4189689</c:v>
                </c:pt>
                <c:pt idx="46">
                  <c:v>4256564.59</c:v>
                </c:pt>
                <c:pt idx="47">
                  <c:v>3333931.09</c:v>
                </c:pt>
                <c:pt idx="48">
                  <c:v>3844993.12</c:v>
                </c:pt>
                <c:pt idx="49">
                  <c:v>5062477.9000000004</c:v>
                </c:pt>
                <c:pt idx="50">
                  <c:v>4370528.7699999996</c:v>
                </c:pt>
                <c:pt idx="51">
                  <c:v>4331896.28</c:v>
                </c:pt>
                <c:pt idx="52">
                  <c:v>4647134.55</c:v>
                </c:pt>
                <c:pt idx="53">
                  <c:v>3961893.56</c:v>
                </c:pt>
                <c:pt idx="54">
                  <c:v>3440249.69</c:v>
                </c:pt>
                <c:pt idx="55">
                  <c:v>3873213.36</c:v>
                </c:pt>
                <c:pt idx="56">
                  <c:v>4574853.38</c:v>
                </c:pt>
                <c:pt idx="57">
                  <c:v>4536468.03</c:v>
                </c:pt>
                <c:pt idx="58">
                  <c:v>4484137.68</c:v>
                </c:pt>
                <c:pt idx="59">
                  <c:v>4482806.8499999996</c:v>
                </c:pt>
                <c:pt idx="60">
                  <c:v>3847035.46</c:v>
                </c:pt>
                <c:pt idx="61">
                  <c:v>3315458.26</c:v>
                </c:pt>
                <c:pt idx="62">
                  <c:v>3738357.64</c:v>
                </c:pt>
                <c:pt idx="63">
                  <c:v>5019288.12</c:v>
                </c:pt>
                <c:pt idx="64">
                  <c:v>4336241.6900000004</c:v>
                </c:pt>
                <c:pt idx="65">
                  <c:v>4373928.4000000004</c:v>
                </c:pt>
                <c:pt idx="66">
                  <c:v>3999831.65</c:v>
                </c:pt>
                <c:pt idx="67">
                  <c:v>3887147.45</c:v>
                </c:pt>
                <c:pt idx="68">
                  <c:v>3276045.22</c:v>
                </c:pt>
                <c:pt idx="69">
                  <c:v>3550716.74</c:v>
                </c:pt>
                <c:pt idx="70">
                  <c:v>4574093.42</c:v>
                </c:pt>
                <c:pt idx="71">
                  <c:v>4468071.13</c:v>
                </c:pt>
                <c:pt idx="72">
                  <c:v>5020786.76</c:v>
                </c:pt>
                <c:pt idx="73">
                  <c:v>3834723.33</c:v>
                </c:pt>
                <c:pt idx="74">
                  <c:v>3890467.97</c:v>
                </c:pt>
                <c:pt idx="75">
                  <c:v>3207338.39</c:v>
                </c:pt>
                <c:pt idx="76">
                  <c:v>3655566.52</c:v>
                </c:pt>
                <c:pt idx="77">
                  <c:v>5273345.5599999996</c:v>
                </c:pt>
                <c:pt idx="78">
                  <c:v>4994966.37</c:v>
                </c:pt>
                <c:pt idx="79">
                  <c:v>4632424.47</c:v>
                </c:pt>
                <c:pt idx="80">
                  <c:v>4445536.9400000004</c:v>
                </c:pt>
                <c:pt idx="81">
                  <c:v>3789873.88</c:v>
                </c:pt>
                <c:pt idx="82">
                  <c:v>3340033.74</c:v>
                </c:pt>
                <c:pt idx="83">
                  <c:v>3928129.87</c:v>
                </c:pt>
                <c:pt idx="84">
                  <c:v>4876821.49</c:v>
                </c:pt>
                <c:pt idx="85">
                  <c:v>3989643.99</c:v>
                </c:pt>
                <c:pt idx="86">
                  <c:v>4473409.71</c:v>
                </c:pt>
                <c:pt idx="87">
                  <c:v>3989626.1</c:v>
                </c:pt>
                <c:pt idx="88">
                  <c:v>3454739.87</c:v>
                </c:pt>
                <c:pt idx="89">
                  <c:v>2779915.54</c:v>
                </c:pt>
                <c:pt idx="90">
                  <c:v>2970958.88</c:v>
                </c:pt>
                <c:pt idx="91">
                  <c:v>4269900.59</c:v>
                </c:pt>
                <c:pt idx="92">
                  <c:v>4142921.76</c:v>
                </c:pt>
                <c:pt idx="93">
                  <c:v>3759053.29</c:v>
                </c:pt>
                <c:pt idx="94">
                  <c:v>3723612.61</c:v>
                </c:pt>
                <c:pt idx="95">
                  <c:v>3430513.05</c:v>
                </c:pt>
                <c:pt idx="96">
                  <c:v>2908975.41</c:v>
                </c:pt>
                <c:pt idx="97">
                  <c:v>3219790.66</c:v>
                </c:pt>
                <c:pt idx="98">
                  <c:v>5162254.01</c:v>
                </c:pt>
                <c:pt idx="99">
                  <c:v>4111737.7</c:v>
                </c:pt>
                <c:pt idx="100">
                  <c:v>3939572.32</c:v>
                </c:pt>
                <c:pt idx="101">
                  <c:v>3454496.21</c:v>
                </c:pt>
                <c:pt idx="102">
                  <c:v>3505754.89</c:v>
                </c:pt>
                <c:pt idx="103">
                  <c:v>2896294.71</c:v>
                </c:pt>
                <c:pt idx="104">
                  <c:v>3443954.99</c:v>
                </c:pt>
                <c:pt idx="105">
                  <c:v>4374203.46</c:v>
                </c:pt>
                <c:pt idx="106">
                  <c:v>4834246.3600000003</c:v>
                </c:pt>
                <c:pt idx="107">
                  <c:v>4430628.1100000003</c:v>
                </c:pt>
                <c:pt idx="108">
                  <c:v>3958984.81</c:v>
                </c:pt>
                <c:pt idx="109">
                  <c:v>3373219.67</c:v>
                </c:pt>
                <c:pt idx="110">
                  <c:v>2533156.98</c:v>
                </c:pt>
                <c:pt idx="111">
                  <c:v>3101762.23</c:v>
                </c:pt>
                <c:pt idx="112">
                  <c:v>4346843.1100000003</c:v>
                </c:pt>
                <c:pt idx="113">
                  <c:v>3792941.75</c:v>
                </c:pt>
                <c:pt idx="114">
                  <c:v>3676397.16</c:v>
                </c:pt>
                <c:pt idx="115">
                  <c:v>3582029.07</c:v>
                </c:pt>
                <c:pt idx="116">
                  <c:v>3308228.08</c:v>
                </c:pt>
                <c:pt idx="117">
                  <c:v>2426885.5299999998</c:v>
                </c:pt>
                <c:pt idx="118">
                  <c:v>3053137.81</c:v>
                </c:pt>
                <c:pt idx="119">
                  <c:v>3814822.57</c:v>
                </c:pt>
                <c:pt idx="120">
                  <c:v>4286152.3899999997</c:v>
                </c:pt>
                <c:pt idx="121">
                  <c:v>4058444.98</c:v>
                </c:pt>
                <c:pt idx="122">
                  <c:v>3806391.94</c:v>
                </c:pt>
                <c:pt idx="123">
                  <c:v>3314949.49</c:v>
                </c:pt>
                <c:pt idx="124">
                  <c:v>2402600.4900000002</c:v>
                </c:pt>
                <c:pt idx="125">
                  <c:v>2915641.12</c:v>
                </c:pt>
                <c:pt idx="126">
                  <c:v>3671822.85</c:v>
                </c:pt>
                <c:pt idx="127">
                  <c:v>3582715.4</c:v>
                </c:pt>
                <c:pt idx="128">
                  <c:v>3580925.69</c:v>
                </c:pt>
                <c:pt idx="129">
                  <c:v>3533906.4</c:v>
                </c:pt>
                <c:pt idx="130">
                  <c:v>3347233.57</c:v>
                </c:pt>
                <c:pt idx="131">
                  <c:v>2439225.54</c:v>
                </c:pt>
                <c:pt idx="132">
                  <c:v>3112030.2</c:v>
                </c:pt>
                <c:pt idx="133">
                  <c:v>4277890.09</c:v>
                </c:pt>
                <c:pt idx="134">
                  <c:v>4345749.58</c:v>
                </c:pt>
                <c:pt idx="135">
                  <c:v>4046850.33</c:v>
                </c:pt>
                <c:pt idx="136">
                  <c:v>5501423.2199999997</c:v>
                </c:pt>
                <c:pt idx="137">
                  <c:v>3968389.31</c:v>
                </c:pt>
                <c:pt idx="138">
                  <c:v>2868386.51</c:v>
                </c:pt>
                <c:pt idx="139">
                  <c:v>3240865.22</c:v>
                </c:pt>
                <c:pt idx="140">
                  <c:v>5273803.83</c:v>
                </c:pt>
                <c:pt idx="141">
                  <c:v>4669979.7699999996</c:v>
                </c:pt>
                <c:pt idx="142">
                  <c:v>3991778.35</c:v>
                </c:pt>
                <c:pt idx="143">
                  <c:v>3554322.94</c:v>
                </c:pt>
                <c:pt idx="144">
                  <c:v>3225408.05</c:v>
                </c:pt>
                <c:pt idx="145">
                  <c:v>2515908.89</c:v>
                </c:pt>
                <c:pt idx="146">
                  <c:v>2826296.06</c:v>
                </c:pt>
                <c:pt idx="147">
                  <c:v>3602464.36</c:v>
                </c:pt>
                <c:pt idx="148">
                  <c:v>3784332.39</c:v>
                </c:pt>
                <c:pt idx="149">
                  <c:v>3791015.83</c:v>
                </c:pt>
                <c:pt idx="150">
                  <c:v>3983383.1</c:v>
                </c:pt>
                <c:pt idx="151">
                  <c:v>3698819.67</c:v>
                </c:pt>
                <c:pt idx="152">
                  <c:v>2487887.56</c:v>
                </c:pt>
                <c:pt idx="153">
                  <c:v>3192536.92</c:v>
                </c:pt>
                <c:pt idx="154">
                  <c:v>4049695.65</c:v>
                </c:pt>
                <c:pt idx="155">
                  <c:v>3205043.73</c:v>
                </c:pt>
                <c:pt idx="156">
                  <c:v>2776012.54</c:v>
                </c:pt>
                <c:pt idx="157">
                  <c:v>3931257.65</c:v>
                </c:pt>
                <c:pt idx="158">
                  <c:v>3542415.33</c:v>
                </c:pt>
                <c:pt idx="159">
                  <c:v>2624861.13</c:v>
                </c:pt>
                <c:pt idx="160">
                  <c:v>3424955.14</c:v>
                </c:pt>
                <c:pt idx="161">
                  <c:v>4359064.08</c:v>
                </c:pt>
                <c:pt idx="162">
                  <c:v>4339023</c:v>
                </c:pt>
                <c:pt idx="163">
                  <c:v>4340604.9800000004</c:v>
                </c:pt>
                <c:pt idx="164">
                  <c:v>4455267.96</c:v>
                </c:pt>
                <c:pt idx="165">
                  <c:v>3784761.16</c:v>
                </c:pt>
                <c:pt idx="166">
                  <c:v>2997884.4</c:v>
                </c:pt>
                <c:pt idx="167">
                  <c:v>3416760.52</c:v>
                </c:pt>
                <c:pt idx="168">
                  <c:v>4407841.5599999996</c:v>
                </c:pt>
                <c:pt idx="169">
                  <c:v>4181116.07</c:v>
                </c:pt>
                <c:pt idx="170">
                  <c:v>4281824.7699999996</c:v>
                </c:pt>
                <c:pt idx="171">
                  <c:v>4116655.13</c:v>
                </c:pt>
                <c:pt idx="172">
                  <c:v>3513345.46</c:v>
                </c:pt>
                <c:pt idx="173">
                  <c:v>2491853.86</c:v>
                </c:pt>
                <c:pt idx="174">
                  <c:v>2886421.29</c:v>
                </c:pt>
                <c:pt idx="175">
                  <c:v>3919753.69</c:v>
                </c:pt>
                <c:pt idx="176">
                  <c:v>3647366.51</c:v>
                </c:pt>
                <c:pt idx="177">
                  <c:v>3523650.76</c:v>
                </c:pt>
                <c:pt idx="178">
                  <c:v>3540033.42</c:v>
                </c:pt>
                <c:pt idx="179">
                  <c:v>3361672.9</c:v>
                </c:pt>
                <c:pt idx="180">
                  <c:v>2310123.25</c:v>
                </c:pt>
                <c:pt idx="181">
                  <c:v>2525307.66</c:v>
                </c:pt>
                <c:pt idx="182">
                  <c:v>3659000.71</c:v>
                </c:pt>
                <c:pt idx="183">
                  <c:v>3619427.39</c:v>
                </c:pt>
                <c:pt idx="184">
                  <c:v>3094218.65</c:v>
                </c:pt>
                <c:pt idx="185">
                  <c:v>3346236.91</c:v>
                </c:pt>
                <c:pt idx="186">
                  <c:v>2902802.98</c:v>
                </c:pt>
                <c:pt idx="187">
                  <c:v>2208874.39</c:v>
                </c:pt>
                <c:pt idx="188">
                  <c:v>2646190.39</c:v>
                </c:pt>
                <c:pt idx="189">
                  <c:v>4361034.22</c:v>
                </c:pt>
                <c:pt idx="190">
                  <c:v>4803161.07</c:v>
                </c:pt>
                <c:pt idx="191">
                  <c:v>4325895.43</c:v>
                </c:pt>
                <c:pt idx="192">
                  <c:v>3762312.88</c:v>
                </c:pt>
                <c:pt idx="193">
                  <c:v>3244716.41</c:v>
                </c:pt>
                <c:pt idx="194">
                  <c:v>2416969.2799999998</c:v>
                </c:pt>
                <c:pt idx="195">
                  <c:v>4642421.2699999996</c:v>
                </c:pt>
                <c:pt idx="196">
                  <c:v>7047310.7400000002</c:v>
                </c:pt>
                <c:pt idx="197">
                  <c:v>5398923.21</c:v>
                </c:pt>
                <c:pt idx="198">
                  <c:v>3695646.4</c:v>
                </c:pt>
                <c:pt idx="199">
                  <c:v>4544390.74</c:v>
                </c:pt>
                <c:pt idx="200">
                  <c:v>3761939.7</c:v>
                </c:pt>
                <c:pt idx="201">
                  <c:v>2898961.52</c:v>
                </c:pt>
                <c:pt idx="202">
                  <c:v>3279663.21</c:v>
                </c:pt>
                <c:pt idx="203">
                  <c:v>4283876.21</c:v>
                </c:pt>
                <c:pt idx="204">
                  <c:v>4393492.96</c:v>
                </c:pt>
                <c:pt idx="205">
                  <c:v>4107113.57</c:v>
                </c:pt>
                <c:pt idx="206">
                  <c:v>3866928.93</c:v>
                </c:pt>
                <c:pt idx="207">
                  <c:v>3601498.76</c:v>
                </c:pt>
                <c:pt idx="208">
                  <c:v>2882411.92</c:v>
                </c:pt>
                <c:pt idx="209">
                  <c:v>2990792.92</c:v>
                </c:pt>
                <c:pt idx="210">
                  <c:v>3977164.14</c:v>
                </c:pt>
                <c:pt idx="211">
                  <c:v>4410899.6100000003</c:v>
                </c:pt>
                <c:pt idx="212">
                  <c:v>3832853.54</c:v>
                </c:pt>
                <c:pt idx="213">
                  <c:v>3991728.26</c:v>
                </c:pt>
                <c:pt idx="214">
                  <c:v>3487095.19</c:v>
                </c:pt>
                <c:pt idx="215">
                  <c:v>2553367.38</c:v>
                </c:pt>
                <c:pt idx="216">
                  <c:v>2962721.99</c:v>
                </c:pt>
                <c:pt idx="217">
                  <c:v>4256987.8600000003</c:v>
                </c:pt>
                <c:pt idx="218">
                  <c:v>4203618.51</c:v>
                </c:pt>
                <c:pt idx="219">
                  <c:v>4139188.03</c:v>
                </c:pt>
                <c:pt idx="220">
                  <c:v>3886656.8</c:v>
                </c:pt>
                <c:pt idx="221">
                  <c:v>3417339.51</c:v>
                </c:pt>
                <c:pt idx="222">
                  <c:v>2751307.16</c:v>
                </c:pt>
                <c:pt idx="223">
                  <c:v>3262063.96</c:v>
                </c:pt>
                <c:pt idx="224">
                  <c:v>4331507.82</c:v>
                </c:pt>
                <c:pt idx="225">
                  <c:v>3962561.45</c:v>
                </c:pt>
                <c:pt idx="226">
                  <c:v>4279103.58</c:v>
                </c:pt>
                <c:pt idx="227">
                  <c:v>4076704.52</c:v>
                </c:pt>
                <c:pt idx="228">
                  <c:v>3608297.53</c:v>
                </c:pt>
                <c:pt idx="229">
                  <c:v>2826727.6</c:v>
                </c:pt>
                <c:pt idx="230">
                  <c:v>3364322.78</c:v>
                </c:pt>
                <c:pt idx="231">
                  <c:v>4894266.42</c:v>
                </c:pt>
                <c:pt idx="232">
                  <c:v>4833611.4400000004</c:v>
                </c:pt>
                <c:pt idx="233">
                  <c:v>4300847.38</c:v>
                </c:pt>
                <c:pt idx="234">
                  <c:v>4132474.6</c:v>
                </c:pt>
                <c:pt idx="235">
                  <c:v>3673557.42</c:v>
                </c:pt>
                <c:pt idx="236">
                  <c:v>2981229.86</c:v>
                </c:pt>
                <c:pt idx="237">
                  <c:v>3945531.21</c:v>
                </c:pt>
                <c:pt idx="238">
                  <c:v>4919139.2699999996</c:v>
                </c:pt>
                <c:pt idx="239">
                  <c:v>4660643.55</c:v>
                </c:pt>
                <c:pt idx="240">
                  <c:v>4970667.9000000004</c:v>
                </c:pt>
                <c:pt idx="241">
                  <c:v>4261027.75</c:v>
                </c:pt>
                <c:pt idx="242">
                  <c:v>3853935.56</c:v>
                </c:pt>
                <c:pt idx="243">
                  <c:v>3266191.43</c:v>
                </c:pt>
                <c:pt idx="244">
                  <c:v>3723488.49</c:v>
                </c:pt>
                <c:pt idx="245">
                  <c:v>5033867.9000000004</c:v>
                </c:pt>
                <c:pt idx="246">
                  <c:v>4912383.1100000003</c:v>
                </c:pt>
                <c:pt idx="247">
                  <c:v>4739928.1100000003</c:v>
                </c:pt>
                <c:pt idx="248">
                  <c:v>4480865.09</c:v>
                </c:pt>
                <c:pt idx="249">
                  <c:v>3964462.95</c:v>
                </c:pt>
                <c:pt idx="250">
                  <c:v>3313457.06</c:v>
                </c:pt>
                <c:pt idx="251">
                  <c:v>3900932.3</c:v>
                </c:pt>
                <c:pt idx="252">
                  <c:v>4601207.8600000003</c:v>
                </c:pt>
                <c:pt idx="253">
                  <c:v>4503851.8499999996</c:v>
                </c:pt>
                <c:pt idx="254">
                  <c:v>4351146.66</c:v>
                </c:pt>
                <c:pt idx="255">
                  <c:v>4358387.8499999996</c:v>
                </c:pt>
                <c:pt idx="256">
                  <c:v>3841119.01</c:v>
                </c:pt>
                <c:pt idx="257">
                  <c:v>2904177.5</c:v>
                </c:pt>
                <c:pt idx="258">
                  <c:v>3593230.95</c:v>
                </c:pt>
                <c:pt idx="259">
                  <c:v>3879855.18</c:v>
                </c:pt>
                <c:pt idx="260">
                  <c:v>2949979.01</c:v>
                </c:pt>
                <c:pt idx="261">
                  <c:v>4354997.8099999996</c:v>
                </c:pt>
                <c:pt idx="262">
                  <c:v>4245523.83</c:v>
                </c:pt>
                <c:pt idx="263">
                  <c:v>3445849.31</c:v>
                </c:pt>
                <c:pt idx="264">
                  <c:v>3037388</c:v>
                </c:pt>
                <c:pt idx="265">
                  <c:v>3452518.01</c:v>
                </c:pt>
                <c:pt idx="266">
                  <c:v>4756992.74</c:v>
                </c:pt>
                <c:pt idx="267">
                  <c:v>4748799.75</c:v>
                </c:pt>
                <c:pt idx="268">
                  <c:v>4471231.82</c:v>
                </c:pt>
                <c:pt idx="269">
                  <c:v>4407989.88</c:v>
                </c:pt>
                <c:pt idx="270">
                  <c:v>4274389.47</c:v>
                </c:pt>
                <c:pt idx="271">
                  <c:v>3349948.61</c:v>
                </c:pt>
                <c:pt idx="272">
                  <c:v>3720173.85</c:v>
                </c:pt>
                <c:pt idx="273">
                  <c:v>4452277.51</c:v>
                </c:pt>
                <c:pt idx="274">
                  <c:v>5671123.9699999997</c:v>
                </c:pt>
                <c:pt idx="275">
                  <c:v>5680538.5</c:v>
                </c:pt>
                <c:pt idx="276">
                  <c:v>4886190.8099999996</c:v>
                </c:pt>
                <c:pt idx="277">
                  <c:v>4263235.62</c:v>
                </c:pt>
                <c:pt idx="278">
                  <c:v>3195608.56</c:v>
                </c:pt>
                <c:pt idx="279">
                  <c:v>3770160.69</c:v>
                </c:pt>
                <c:pt idx="280">
                  <c:v>4603710.0999999996</c:v>
                </c:pt>
                <c:pt idx="281">
                  <c:v>4467778.5999999996</c:v>
                </c:pt>
                <c:pt idx="282">
                  <c:v>4538756.0599999996</c:v>
                </c:pt>
                <c:pt idx="283">
                  <c:v>4603447.54</c:v>
                </c:pt>
                <c:pt idx="284">
                  <c:v>3679589.44</c:v>
                </c:pt>
                <c:pt idx="285">
                  <c:v>3307721.47</c:v>
                </c:pt>
                <c:pt idx="286">
                  <c:v>3981674.74</c:v>
                </c:pt>
                <c:pt idx="287">
                  <c:v>4766800.57</c:v>
                </c:pt>
                <c:pt idx="288">
                  <c:v>4882360.2699999996</c:v>
                </c:pt>
                <c:pt idx="289">
                  <c:v>4544236.43</c:v>
                </c:pt>
                <c:pt idx="290">
                  <c:v>4295084.93</c:v>
                </c:pt>
                <c:pt idx="291">
                  <c:v>3763343.9</c:v>
                </c:pt>
                <c:pt idx="292">
                  <c:v>3022596.62</c:v>
                </c:pt>
                <c:pt idx="293">
                  <c:v>3522649.78</c:v>
                </c:pt>
                <c:pt idx="294">
                  <c:v>4413966.71</c:v>
                </c:pt>
                <c:pt idx="295">
                  <c:v>4555952.26</c:v>
                </c:pt>
                <c:pt idx="296">
                  <c:v>3998100.2</c:v>
                </c:pt>
                <c:pt idx="297">
                  <c:v>5642767.3499999996</c:v>
                </c:pt>
                <c:pt idx="298">
                  <c:v>4771682.46</c:v>
                </c:pt>
                <c:pt idx="299">
                  <c:v>3423759.8</c:v>
                </c:pt>
                <c:pt idx="300">
                  <c:v>3579636.48</c:v>
                </c:pt>
                <c:pt idx="301">
                  <c:v>4388476.01</c:v>
                </c:pt>
                <c:pt idx="302">
                  <c:v>4552180.47</c:v>
                </c:pt>
                <c:pt idx="303">
                  <c:v>4107060.55</c:v>
                </c:pt>
                <c:pt idx="304">
                  <c:v>4413606.71</c:v>
                </c:pt>
                <c:pt idx="305">
                  <c:v>3958945.47</c:v>
                </c:pt>
                <c:pt idx="306">
                  <c:v>3167626.67</c:v>
                </c:pt>
                <c:pt idx="307">
                  <c:v>3615195.94</c:v>
                </c:pt>
                <c:pt idx="308">
                  <c:v>4269920.7300000004</c:v>
                </c:pt>
                <c:pt idx="309">
                  <c:v>3859202.12</c:v>
                </c:pt>
                <c:pt idx="310">
                  <c:v>3715239.6</c:v>
                </c:pt>
                <c:pt idx="311">
                  <c:v>3861305.22</c:v>
                </c:pt>
                <c:pt idx="312">
                  <c:v>3927856.23</c:v>
                </c:pt>
                <c:pt idx="313">
                  <c:v>4244003.5</c:v>
                </c:pt>
                <c:pt idx="314">
                  <c:v>4025471.75</c:v>
                </c:pt>
                <c:pt idx="315">
                  <c:v>4425523.08</c:v>
                </c:pt>
                <c:pt idx="316">
                  <c:v>4292702.08</c:v>
                </c:pt>
                <c:pt idx="317">
                  <c:v>4089909.74</c:v>
                </c:pt>
                <c:pt idx="318">
                  <c:v>4855361.05</c:v>
                </c:pt>
                <c:pt idx="319">
                  <c:v>3818564.1</c:v>
                </c:pt>
                <c:pt idx="320">
                  <c:v>5556357.9900000002</c:v>
                </c:pt>
                <c:pt idx="321">
                  <c:v>6265822.4900000002</c:v>
                </c:pt>
                <c:pt idx="322">
                  <c:v>5279727.93</c:v>
                </c:pt>
                <c:pt idx="323">
                  <c:v>5172916.8099999996</c:v>
                </c:pt>
                <c:pt idx="324">
                  <c:v>25286625.460000001</c:v>
                </c:pt>
                <c:pt idx="325">
                  <c:v>16677985.74</c:v>
                </c:pt>
                <c:pt idx="326">
                  <c:v>20079020.489999998</c:v>
                </c:pt>
                <c:pt idx="327">
                  <c:v>8017862.96</c:v>
                </c:pt>
                <c:pt idx="328">
                  <c:v>10243300.48</c:v>
                </c:pt>
                <c:pt idx="329">
                  <c:v>18757037.829999998</c:v>
                </c:pt>
                <c:pt idx="330">
                  <c:v>5196330.22</c:v>
                </c:pt>
                <c:pt idx="331">
                  <c:v>4873965.01</c:v>
                </c:pt>
                <c:pt idx="332">
                  <c:v>4575543.1399999997</c:v>
                </c:pt>
                <c:pt idx="333">
                  <c:v>4016978.86</c:v>
                </c:pt>
                <c:pt idx="334">
                  <c:v>3128745.74</c:v>
                </c:pt>
                <c:pt idx="335">
                  <c:v>3607999.57</c:v>
                </c:pt>
                <c:pt idx="336">
                  <c:v>4680282.54</c:v>
                </c:pt>
                <c:pt idx="337">
                  <c:v>4256295.3</c:v>
                </c:pt>
                <c:pt idx="338">
                  <c:v>4744965.3899999997</c:v>
                </c:pt>
                <c:pt idx="339">
                  <c:v>4230515.0599999996</c:v>
                </c:pt>
                <c:pt idx="340">
                  <c:v>4453115.82</c:v>
                </c:pt>
                <c:pt idx="341">
                  <c:v>3594978.64</c:v>
                </c:pt>
                <c:pt idx="342">
                  <c:v>4105714.47</c:v>
                </c:pt>
                <c:pt idx="343">
                  <c:v>4928831.21</c:v>
                </c:pt>
                <c:pt idx="344">
                  <c:v>4755913.45</c:v>
                </c:pt>
                <c:pt idx="345">
                  <c:v>4638211.92</c:v>
                </c:pt>
                <c:pt idx="346">
                  <c:v>4263332.6900000004</c:v>
                </c:pt>
                <c:pt idx="347">
                  <c:v>4467980.2300000004</c:v>
                </c:pt>
                <c:pt idx="348">
                  <c:v>3525220</c:v>
                </c:pt>
                <c:pt idx="349">
                  <c:v>5683225.1900000004</c:v>
                </c:pt>
                <c:pt idx="350">
                  <c:v>5653629.9299999997</c:v>
                </c:pt>
                <c:pt idx="351">
                  <c:v>5058360.07</c:v>
                </c:pt>
                <c:pt idx="352">
                  <c:v>5061396.21</c:v>
                </c:pt>
                <c:pt idx="353">
                  <c:v>4098455.48</c:v>
                </c:pt>
                <c:pt idx="354">
                  <c:v>4202791.84</c:v>
                </c:pt>
                <c:pt idx="355">
                  <c:v>3229796.22</c:v>
                </c:pt>
                <c:pt idx="356">
                  <c:v>3229180.77</c:v>
                </c:pt>
                <c:pt idx="357">
                  <c:v>3994204.51</c:v>
                </c:pt>
                <c:pt idx="358">
                  <c:v>5046193.79</c:v>
                </c:pt>
                <c:pt idx="359">
                  <c:v>5159871.1399999997</c:v>
                </c:pt>
                <c:pt idx="360">
                  <c:v>4846783.24</c:v>
                </c:pt>
                <c:pt idx="361">
                  <c:v>4538058.47</c:v>
                </c:pt>
                <c:pt idx="362">
                  <c:v>3402656.21</c:v>
                </c:pt>
                <c:pt idx="363">
                  <c:v>3280050.12</c:v>
                </c:pt>
                <c:pt idx="364">
                  <c:v>3397431.77</c:v>
                </c:pt>
                <c:pt idx="365">
                  <c:v>3232295.07</c:v>
                </c:pt>
                <c:pt idx="366">
                  <c:v>4940720.5</c:v>
                </c:pt>
                <c:pt idx="367">
                  <c:v>4786437.91</c:v>
                </c:pt>
                <c:pt idx="368">
                  <c:v>3894393.84</c:v>
                </c:pt>
                <c:pt idx="369">
                  <c:v>3311436.09</c:v>
                </c:pt>
                <c:pt idx="370">
                  <c:v>3557797.88</c:v>
                </c:pt>
                <c:pt idx="371">
                  <c:v>4784332.6500000004</c:v>
                </c:pt>
                <c:pt idx="372">
                  <c:v>4516460.87</c:v>
                </c:pt>
                <c:pt idx="373">
                  <c:v>4508604.2</c:v>
                </c:pt>
                <c:pt idx="374">
                  <c:v>3873598.95</c:v>
                </c:pt>
                <c:pt idx="375">
                  <c:v>3684134.68</c:v>
                </c:pt>
                <c:pt idx="376">
                  <c:v>3197860</c:v>
                </c:pt>
                <c:pt idx="377">
                  <c:v>3739440.73</c:v>
                </c:pt>
                <c:pt idx="378">
                  <c:v>4505733.72</c:v>
                </c:pt>
                <c:pt idx="379">
                  <c:v>4430432.13</c:v>
                </c:pt>
                <c:pt idx="380">
                  <c:v>4093335.89</c:v>
                </c:pt>
                <c:pt idx="381">
                  <c:v>3717454.75</c:v>
                </c:pt>
                <c:pt idx="382">
                  <c:v>3517621.97</c:v>
                </c:pt>
                <c:pt idx="383">
                  <c:v>3053964.4</c:v>
                </c:pt>
                <c:pt idx="384">
                  <c:v>3450898.16</c:v>
                </c:pt>
                <c:pt idx="385">
                  <c:v>4174413.34</c:v>
                </c:pt>
                <c:pt idx="386">
                  <c:v>4118240.51</c:v>
                </c:pt>
                <c:pt idx="387">
                  <c:v>3963303.55</c:v>
                </c:pt>
                <c:pt idx="388">
                  <c:v>3956815.56</c:v>
                </c:pt>
                <c:pt idx="389">
                  <c:v>3580972.49</c:v>
                </c:pt>
                <c:pt idx="390">
                  <c:v>3068839.42</c:v>
                </c:pt>
                <c:pt idx="391">
                  <c:v>3803979.08</c:v>
                </c:pt>
                <c:pt idx="392">
                  <c:v>4394429.0599999996</c:v>
                </c:pt>
                <c:pt idx="393">
                  <c:v>4091319.95</c:v>
                </c:pt>
                <c:pt idx="394">
                  <c:v>4007450.43</c:v>
                </c:pt>
                <c:pt idx="395">
                  <c:v>3975353.83</c:v>
                </c:pt>
                <c:pt idx="396">
                  <c:v>3822403.77</c:v>
                </c:pt>
                <c:pt idx="397">
                  <c:v>3276097.43</c:v>
                </c:pt>
                <c:pt idx="398">
                  <c:v>3419812.86</c:v>
                </c:pt>
                <c:pt idx="399">
                  <c:v>4096704.38</c:v>
                </c:pt>
                <c:pt idx="400">
                  <c:v>4043969.44</c:v>
                </c:pt>
                <c:pt idx="401">
                  <c:v>4032326.03</c:v>
                </c:pt>
                <c:pt idx="402">
                  <c:v>3893537.1</c:v>
                </c:pt>
                <c:pt idx="403">
                  <c:v>3350922.91</c:v>
                </c:pt>
                <c:pt idx="404">
                  <c:v>2971522.39</c:v>
                </c:pt>
                <c:pt idx="405">
                  <c:v>3551608.12</c:v>
                </c:pt>
                <c:pt idx="406">
                  <c:v>4443940.33</c:v>
                </c:pt>
                <c:pt idx="407">
                  <c:v>4203820.46</c:v>
                </c:pt>
                <c:pt idx="408">
                  <c:v>3908903.65</c:v>
                </c:pt>
                <c:pt idx="409">
                  <c:v>4279799.9800000004</c:v>
                </c:pt>
                <c:pt idx="410">
                  <c:v>4224381.16</c:v>
                </c:pt>
                <c:pt idx="411">
                  <c:v>3390475.76</c:v>
                </c:pt>
                <c:pt idx="412">
                  <c:v>3753112.49</c:v>
                </c:pt>
                <c:pt idx="413">
                  <c:v>4826723.5</c:v>
                </c:pt>
                <c:pt idx="414">
                  <c:v>4013630.19</c:v>
                </c:pt>
                <c:pt idx="415">
                  <c:v>4155299.76</c:v>
                </c:pt>
                <c:pt idx="416">
                  <c:v>3974829.11</c:v>
                </c:pt>
                <c:pt idx="417">
                  <c:v>3508242.28</c:v>
                </c:pt>
                <c:pt idx="418">
                  <c:v>3000538.29</c:v>
                </c:pt>
                <c:pt idx="419">
                  <c:v>3528257</c:v>
                </c:pt>
                <c:pt idx="420">
                  <c:v>6327663.3200000003</c:v>
                </c:pt>
                <c:pt idx="421">
                  <c:v>4520398.17</c:v>
                </c:pt>
                <c:pt idx="422">
                  <c:v>4368989.79</c:v>
                </c:pt>
                <c:pt idx="423">
                  <c:v>4219074.9400000004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F-494B-AAE3-82337800243E}"/>
            </c:ext>
          </c:extLst>
        </c:ser>
        <c:ser>
          <c:idx val="4"/>
          <c:order val="1"/>
          <c:tx>
            <c:v>Lifted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'Daily-Revenue - Copy'!$A$1:$A$442</c:f>
              <c:strCache>
                <c:ptCount val="442"/>
                <c:pt idx="0">
                  <c:v>Date</c:v>
                </c:pt>
                <c:pt idx="1">
                  <c:v>1-Jan-18</c:v>
                </c:pt>
                <c:pt idx="2">
                  <c:v>2-Jan-18</c:v>
                </c:pt>
                <c:pt idx="3">
                  <c:v>3-Jan-18</c:v>
                </c:pt>
                <c:pt idx="4">
                  <c:v>4-Jan-18</c:v>
                </c:pt>
                <c:pt idx="5">
                  <c:v>5-Jan-18</c:v>
                </c:pt>
                <c:pt idx="6">
                  <c:v>6-Jan-18</c:v>
                </c:pt>
                <c:pt idx="7">
                  <c:v>7-Jan-18</c:v>
                </c:pt>
                <c:pt idx="8">
                  <c:v>8-Jan-18</c:v>
                </c:pt>
                <c:pt idx="9">
                  <c:v>9-Jan-18</c:v>
                </c:pt>
                <c:pt idx="10">
                  <c:v>10-Jan-18</c:v>
                </c:pt>
                <c:pt idx="11">
                  <c:v>11-Jan-18</c:v>
                </c:pt>
                <c:pt idx="12">
                  <c:v>12-Jan-18</c:v>
                </c:pt>
                <c:pt idx="13">
                  <c:v>13-Jan-18</c:v>
                </c:pt>
                <c:pt idx="14">
                  <c:v>14-Jan-18</c:v>
                </c:pt>
                <c:pt idx="15">
                  <c:v>15-Jan-18</c:v>
                </c:pt>
                <c:pt idx="16">
                  <c:v>16-Jan-18</c:v>
                </c:pt>
                <c:pt idx="17">
                  <c:v>17-Jan-18</c:v>
                </c:pt>
                <c:pt idx="18">
                  <c:v>18-Jan-18</c:v>
                </c:pt>
                <c:pt idx="19">
                  <c:v>19-Jan-18</c:v>
                </c:pt>
                <c:pt idx="20">
                  <c:v>20-Jan-18</c:v>
                </c:pt>
                <c:pt idx="21">
                  <c:v>21-Jan-18</c:v>
                </c:pt>
                <c:pt idx="22">
                  <c:v>22-Jan-18</c:v>
                </c:pt>
                <c:pt idx="23">
                  <c:v>23-Jan-18</c:v>
                </c:pt>
                <c:pt idx="24">
                  <c:v>24-Jan-18</c:v>
                </c:pt>
                <c:pt idx="25">
                  <c:v>25-Jan-18</c:v>
                </c:pt>
                <c:pt idx="26">
                  <c:v>26-Jan-18</c:v>
                </c:pt>
                <c:pt idx="27">
                  <c:v>27-Jan-18</c:v>
                </c:pt>
                <c:pt idx="28">
                  <c:v>28-Jan-18</c:v>
                </c:pt>
                <c:pt idx="29">
                  <c:v>29-Jan-18</c:v>
                </c:pt>
                <c:pt idx="30">
                  <c:v>30-Jan-18</c:v>
                </c:pt>
                <c:pt idx="31">
                  <c:v>31-Jan-18</c:v>
                </c:pt>
                <c:pt idx="32">
                  <c:v>1-Feb-18</c:v>
                </c:pt>
                <c:pt idx="33">
                  <c:v>2-Feb-18</c:v>
                </c:pt>
                <c:pt idx="34">
                  <c:v>3-Feb-18</c:v>
                </c:pt>
                <c:pt idx="35">
                  <c:v>4-Feb-18</c:v>
                </c:pt>
                <c:pt idx="36">
                  <c:v>5-Feb-18</c:v>
                </c:pt>
                <c:pt idx="37">
                  <c:v>6-Feb-18</c:v>
                </c:pt>
                <c:pt idx="38">
                  <c:v>7-Feb-18</c:v>
                </c:pt>
                <c:pt idx="39">
                  <c:v>8-Feb-18</c:v>
                </c:pt>
                <c:pt idx="40">
                  <c:v>9-Feb-18</c:v>
                </c:pt>
                <c:pt idx="41">
                  <c:v>10-Feb-18</c:v>
                </c:pt>
                <c:pt idx="42">
                  <c:v>11-Feb-18</c:v>
                </c:pt>
                <c:pt idx="43">
                  <c:v>12-Feb-18</c:v>
                </c:pt>
                <c:pt idx="44">
                  <c:v>13-Feb-18</c:v>
                </c:pt>
                <c:pt idx="45">
                  <c:v>14-Feb-18</c:v>
                </c:pt>
                <c:pt idx="46">
                  <c:v>15-Feb-18</c:v>
                </c:pt>
                <c:pt idx="47">
                  <c:v>16-Feb-18</c:v>
                </c:pt>
                <c:pt idx="48">
                  <c:v>17-Feb-18</c:v>
                </c:pt>
                <c:pt idx="49">
                  <c:v>18-Feb-18</c:v>
                </c:pt>
                <c:pt idx="50">
                  <c:v>19-Feb-18</c:v>
                </c:pt>
                <c:pt idx="51">
                  <c:v>20-Feb-18</c:v>
                </c:pt>
                <c:pt idx="52">
                  <c:v>21-Feb-18</c:v>
                </c:pt>
                <c:pt idx="53">
                  <c:v>22-Feb-18</c:v>
                </c:pt>
                <c:pt idx="54">
                  <c:v>23-Feb-18</c:v>
                </c:pt>
                <c:pt idx="55">
                  <c:v>24-Feb-18</c:v>
                </c:pt>
                <c:pt idx="56">
                  <c:v>25-Feb-18</c:v>
                </c:pt>
                <c:pt idx="57">
                  <c:v>26-Feb-18</c:v>
                </c:pt>
                <c:pt idx="58">
                  <c:v>27-Feb-18</c:v>
                </c:pt>
                <c:pt idx="59">
                  <c:v>28-Feb-18</c:v>
                </c:pt>
                <c:pt idx="60">
                  <c:v>1-Mar-18</c:v>
                </c:pt>
                <c:pt idx="61">
                  <c:v>2-Mar-18</c:v>
                </c:pt>
                <c:pt idx="62">
                  <c:v>3-Mar-18</c:v>
                </c:pt>
                <c:pt idx="63">
                  <c:v>4-Mar-18</c:v>
                </c:pt>
                <c:pt idx="64">
                  <c:v>5-Mar-18</c:v>
                </c:pt>
                <c:pt idx="65">
                  <c:v>6-Mar-18</c:v>
                </c:pt>
                <c:pt idx="66">
                  <c:v>7-Mar-18</c:v>
                </c:pt>
                <c:pt idx="67">
                  <c:v>8-Mar-18</c:v>
                </c:pt>
                <c:pt idx="68">
                  <c:v>9-Mar-18</c:v>
                </c:pt>
                <c:pt idx="69">
                  <c:v>10-Mar-18</c:v>
                </c:pt>
                <c:pt idx="70">
                  <c:v>11-Mar-18</c:v>
                </c:pt>
                <c:pt idx="71">
                  <c:v>12-Mar-18</c:v>
                </c:pt>
                <c:pt idx="72">
                  <c:v>13-Mar-18</c:v>
                </c:pt>
                <c:pt idx="73">
                  <c:v>14-Mar-18</c:v>
                </c:pt>
                <c:pt idx="74">
                  <c:v>15-Mar-18</c:v>
                </c:pt>
                <c:pt idx="75">
                  <c:v>16-Mar-18</c:v>
                </c:pt>
                <c:pt idx="76">
                  <c:v>17-Mar-18</c:v>
                </c:pt>
                <c:pt idx="77">
                  <c:v>18-Mar-18</c:v>
                </c:pt>
                <c:pt idx="78">
                  <c:v>19-Mar-18</c:v>
                </c:pt>
                <c:pt idx="79">
                  <c:v>20-Mar-18</c:v>
                </c:pt>
                <c:pt idx="80">
                  <c:v>21-Mar-18</c:v>
                </c:pt>
                <c:pt idx="81">
                  <c:v>22-Mar-18</c:v>
                </c:pt>
                <c:pt idx="82">
                  <c:v>23-Mar-18</c:v>
                </c:pt>
                <c:pt idx="83">
                  <c:v>24-Mar-18</c:v>
                </c:pt>
                <c:pt idx="84">
                  <c:v>25-Mar-18</c:v>
                </c:pt>
                <c:pt idx="85">
                  <c:v>26-Mar-18</c:v>
                </c:pt>
                <c:pt idx="86">
                  <c:v>27-Mar-18</c:v>
                </c:pt>
                <c:pt idx="87">
                  <c:v>28-Mar-18</c:v>
                </c:pt>
                <c:pt idx="88">
                  <c:v>29-Mar-18</c:v>
                </c:pt>
                <c:pt idx="89">
                  <c:v>30-Mar-18</c:v>
                </c:pt>
                <c:pt idx="90">
                  <c:v>31-Mar-18</c:v>
                </c:pt>
                <c:pt idx="91">
                  <c:v>1-Apr-18</c:v>
                </c:pt>
                <c:pt idx="92">
                  <c:v>2-Apr-18</c:v>
                </c:pt>
                <c:pt idx="93">
                  <c:v>3-Apr-18</c:v>
                </c:pt>
                <c:pt idx="94">
                  <c:v>4-Apr-18</c:v>
                </c:pt>
                <c:pt idx="95">
                  <c:v>5-Apr-18</c:v>
                </c:pt>
                <c:pt idx="96">
                  <c:v>6-Apr-18</c:v>
                </c:pt>
                <c:pt idx="97">
                  <c:v>7-Apr-18</c:v>
                </c:pt>
                <c:pt idx="98">
                  <c:v>8-Apr-18</c:v>
                </c:pt>
                <c:pt idx="99">
                  <c:v>9-Apr-18</c:v>
                </c:pt>
                <c:pt idx="100">
                  <c:v>10-Apr-18</c:v>
                </c:pt>
                <c:pt idx="101">
                  <c:v>11-Apr-18</c:v>
                </c:pt>
                <c:pt idx="102">
                  <c:v>12-Apr-18</c:v>
                </c:pt>
                <c:pt idx="103">
                  <c:v>13-Apr-18</c:v>
                </c:pt>
                <c:pt idx="104">
                  <c:v>14-Apr-18</c:v>
                </c:pt>
                <c:pt idx="105">
                  <c:v>15-Apr-18</c:v>
                </c:pt>
                <c:pt idx="106">
                  <c:v>16-Apr-18</c:v>
                </c:pt>
                <c:pt idx="107">
                  <c:v>17-Apr-18</c:v>
                </c:pt>
                <c:pt idx="108">
                  <c:v>18-Apr-18</c:v>
                </c:pt>
                <c:pt idx="109">
                  <c:v>19-Apr-18</c:v>
                </c:pt>
                <c:pt idx="110">
                  <c:v>20-Apr-18</c:v>
                </c:pt>
                <c:pt idx="111">
                  <c:v>21-Apr-18</c:v>
                </c:pt>
                <c:pt idx="112">
                  <c:v>22-Apr-18</c:v>
                </c:pt>
                <c:pt idx="113">
                  <c:v>23-Apr-18</c:v>
                </c:pt>
                <c:pt idx="114">
                  <c:v>24-Apr-18</c:v>
                </c:pt>
                <c:pt idx="115">
                  <c:v>25-Apr-18</c:v>
                </c:pt>
                <c:pt idx="116">
                  <c:v>26-Apr-18</c:v>
                </c:pt>
                <c:pt idx="117">
                  <c:v>27-Apr-18</c:v>
                </c:pt>
                <c:pt idx="118">
                  <c:v>28-Apr-18</c:v>
                </c:pt>
                <c:pt idx="119">
                  <c:v>29-Apr-18</c:v>
                </c:pt>
                <c:pt idx="120">
                  <c:v>30-Apr-18</c:v>
                </c:pt>
                <c:pt idx="121">
                  <c:v>1-May-18</c:v>
                </c:pt>
                <c:pt idx="122">
                  <c:v>2-May-18</c:v>
                </c:pt>
                <c:pt idx="123">
                  <c:v>3-May-18</c:v>
                </c:pt>
                <c:pt idx="124">
                  <c:v>4-May-18</c:v>
                </c:pt>
                <c:pt idx="125">
                  <c:v>5-May-18</c:v>
                </c:pt>
                <c:pt idx="126">
                  <c:v>6-May-18</c:v>
                </c:pt>
                <c:pt idx="127">
                  <c:v>7-May-18</c:v>
                </c:pt>
                <c:pt idx="128">
                  <c:v>8-May-18</c:v>
                </c:pt>
                <c:pt idx="129">
                  <c:v>9-May-18</c:v>
                </c:pt>
                <c:pt idx="130">
                  <c:v>10-May-18</c:v>
                </c:pt>
                <c:pt idx="131">
                  <c:v>11-May-18</c:v>
                </c:pt>
                <c:pt idx="132">
                  <c:v>12-May-18</c:v>
                </c:pt>
                <c:pt idx="133">
                  <c:v>13-May-18</c:v>
                </c:pt>
                <c:pt idx="134">
                  <c:v>14-May-18</c:v>
                </c:pt>
                <c:pt idx="135">
                  <c:v>15-May-18</c:v>
                </c:pt>
                <c:pt idx="136">
                  <c:v>16-May-18</c:v>
                </c:pt>
                <c:pt idx="137">
                  <c:v>17-May-18</c:v>
                </c:pt>
                <c:pt idx="138">
                  <c:v>18-May-18</c:v>
                </c:pt>
                <c:pt idx="139">
                  <c:v>19-May-18</c:v>
                </c:pt>
                <c:pt idx="140">
                  <c:v>20-May-18</c:v>
                </c:pt>
                <c:pt idx="141">
                  <c:v>21-May-18</c:v>
                </c:pt>
                <c:pt idx="142">
                  <c:v>22-May-18</c:v>
                </c:pt>
                <c:pt idx="143">
                  <c:v>23-May-18</c:v>
                </c:pt>
                <c:pt idx="144">
                  <c:v>24-May-18</c:v>
                </c:pt>
                <c:pt idx="145">
                  <c:v>25-May-18</c:v>
                </c:pt>
                <c:pt idx="146">
                  <c:v>26-May-18</c:v>
                </c:pt>
                <c:pt idx="147">
                  <c:v>27-May-18</c:v>
                </c:pt>
                <c:pt idx="148">
                  <c:v>28-May-18</c:v>
                </c:pt>
                <c:pt idx="149">
                  <c:v>29-May-18</c:v>
                </c:pt>
                <c:pt idx="150">
                  <c:v>30-May-18</c:v>
                </c:pt>
                <c:pt idx="151">
                  <c:v>31-May-18</c:v>
                </c:pt>
                <c:pt idx="152">
                  <c:v>1-Jun-18</c:v>
                </c:pt>
                <c:pt idx="153">
                  <c:v>2-Jun-18</c:v>
                </c:pt>
                <c:pt idx="154">
                  <c:v>3-Jun-18</c:v>
                </c:pt>
                <c:pt idx="155">
                  <c:v>4-Jun-18</c:v>
                </c:pt>
                <c:pt idx="156">
                  <c:v>5-Jun-18</c:v>
                </c:pt>
                <c:pt idx="157">
                  <c:v>6-Jun-18</c:v>
                </c:pt>
                <c:pt idx="158">
                  <c:v>7-Jun-18</c:v>
                </c:pt>
                <c:pt idx="159">
                  <c:v>8-Jun-18</c:v>
                </c:pt>
                <c:pt idx="160">
                  <c:v>9-Jun-18</c:v>
                </c:pt>
                <c:pt idx="161">
                  <c:v>10-Jun-18</c:v>
                </c:pt>
                <c:pt idx="162">
                  <c:v>11-Jun-18</c:v>
                </c:pt>
                <c:pt idx="163">
                  <c:v>12-Jun-18</c:v>
                </c:pt>
                <c:pt idx="164">
                  <c:v>13-Jun-18</c:v>
                </c:pt>
                <c:pt idx="165">
                  <c:v>14-Jun-18</c:v>
                </c:pt>
                <c:pt idx="166">
                  <c:v>15-Jun-18</c:v>
                </c:pt>
                <c:pt idx="167">
                  <c:v>16-Jun-18</c:v>
                </c:pt>
                <c:pt idx="168">
                  <c:v>17-Jun-18</c:v>
                </c:pt>
                <c:pt idx="169">
                  <c:v>18-Jun-18</c:v>
                </c:pt>
                <c:pt idx="170">
                  <c:v>19-Jun-18</c:v>
                </c:pt>
                <c:pt idx="171">
                  <c:v>20-Jun-18</c:v>
                </c:pt>
                <c:pt idx="172">
                  <c:v>21-Jun-18</c:v>
                </c:pt>
                <c:pt idx="173">
                  <c:v>22-Jun-18</c:v>
                </c:pt>
                <c:pt idx="174">
                  <c:v>23-Jun-18</c:v>
                </c:pt>
                <c:pt idx="175">
                  <c:v>24-Jun-18</c:v>
                </c:pt>
                <c:pt idx="176">
                  <c:v>25-Jun-18</c:v>
                </c:pt>
                <c:pt idx="177">
                  <c:v>26-Jun-18</c:v>
                </c:pt>
                <c:pt idx="178">
                  <c:v>27-Jun-18</c:v>
                </c:pt>
                <c:pt idx="179">
                  <c:v>28-Jun-18</c:v>
                </c:pt>
                <c:pt idx="180">
                  <c:v>29-Jun-18</c:v>
                </c:pt>
                <c:pt idx="181">
                  <c:v>30-Jun-18</c:v>
                </c:pt>
                <c:pt idx="182">
                  <c:v>1-Jul-18</c:v>
                </c:pt>
                <c:pt idx="183">
                  <c:v>2-Jul-18</c:v>
                </c:pt>
                <c:pt idx="184">
                  <c:v>3-Jul-18</c:v>
                </c:pt>
                <c:pt idx="185">
                  <c:v>4-Jul-18</c:v>
                </c:pt>
                <c:pt idx="186">
                  <c:v>5-Jul-18</c:v>
                </c:pt>
                <c:pt idx="187">
                  <c:v>6-Jul-18</c:v>
                </c:pt>
                <c:pt idx="188">
                  <c:v>7-Jul-18</c:v>
                </c:pt>
                <c:pt idx="189">
                  <c:v>8-Jul-18</c:v>
                </c:pt>
                <c:pt idx="190">
                  <c:v>9-Jul-18</c:v>
                </c:pt>
                <c:pt idx="191">
                  <c:v>10-Jul-18</c:v>
                </c:pt>
                <c:pt idx="192">
                  <c:v>11-Jul-18</c:v>
                </c:pt>
                <c:pt idx="193">
                  <c:v>12-Jul-18</c:v>
                </c:pt>
                <c:pt idx="194">
                  <c:v>13-Jul-18</c:v>
                </c:pt>
                <c:pt idx="195">
                  <c:v>14-Jul-18</c:v>
                </c:pt>
                <c:pt idx="196">
                  <c:v>15-Jul-18</c:v>
                </c:pt>
                <c:pt idx="197">
                  <c:v>16-Jul-18</c:v>
                </c:pt>
                <c:pt idx="198">
                  <c:v>17-Jul-18</c:v>
                </c:pt>
                <c:pt idx="199">
                  <c:v>18-Jul-18</c:v>
                </c:pt>
                <c:pt idx="200">
                  <c:v>19-Jul-18</c:v>
                </c:pt>
                <c:pt idx="201">
                  <c:v>20-Jul-18</c:v>
                </c:pt>
                <c:pt idx="202">
                  <c:v>21-Jul-18</c:v>
                </c:pt>
                <c:pt idx="203">
                  <c:v>22-Jul-18</c:v>
                </c:pt>
                <c:pt idx="204">
                  <c:v>23-Jul-18</c:v>
                </c:pt>
                <c:pt idx="205">
                  <c:v>24-Jul-18</c:v>
                </c:pt>
                <c:pt idx="206">
                  <c:v>25-Jul-18</c:v>
                </c:pt>
                <c:pt idx="207">
                  <c:v>26-Jul-18</c:v>
                </c:pt>
                <c:pt idx="208">
                  <c:v>27-Jul-18</c:v>
                </c:pt>
                <c:pt idx="209">
                  <c:v>28-Jul-18</c:v>
                </c:pt>
                <c:pt idx="210">
                  <c:v>29-Jul-18</c:v>
                </c:pt>
                <c:pt idx="211">
                  <c:v>30-Jul-18</c:v>
                </c:pt>
                <c:pt idx="212">
                  <c:v>31-Jul-18</c:v>
                </c:pt>
                <c:pt idx="213">
                  <c:v>1-Aug-18</c:v>
                </c:pt>
                <c:pt idx="214">
                  <c:v>2-Aug-18</c:v>
                </c:pt>
                <c:pt idx="215">
                  <c:v>3-Aug-18</c:v>
                </c:pt>
                <c:pt idx="216">
                  <c:v>4-Aug-18</c:v>
                </c:pt>
                <c:pt idx="217">
                  <c:v>5-Aug-18</c:v>
                </c:pt>
                <c:pt idx="218">
                  <c:v>6-Aug-18</c:v>
                </c:pt>
                <c:pt idx="219">
                  <c:v>7-Aug-18</c:v>
                </c:pt>
                <c:pt idx="220">
                  <c:v>8-Aug-18</c:v>
                </c:pt>
                <c:pt idx="221">
                  <c:v>9-Aug-18</c:v>
                </c:pt>
                <c:pt idx="222">
                  <c:v>10-Aug-18</c:v>
                </c:pt>
                <c:pt idx="223">
                  <c:v>11-Aug-18</c:v>
                </c:pt>
                <c:pt idx="224">
                  <c:v>12-Aug-18</c:v>
                </c:pt>
                <c:pt idx="225">
                  <c:v>13-Aug-18</c:v>
                </c:pt>
                <c:pt idx="226">
                  <c:v>14-Aug-18</c:v>
                </c:pt>
                <c:pt idx="227">
                  <c:v>15-Aug-18</c:v>
                </c:pt>
                <c:pt idx="228">
                  <c:v>16-Aug-18</c:v>
                </c:pt>
                <c:pt idx="229">
                  <c:v>17-Aug-18</c:v>
                </c:pt>
                <c:pt idx="230">
                  <c:v>18-Aug-18</c:v>
                </c:pt>
                <c:pt idx="231">
                  <c:v>19-Aug-18</c:v>
                </c:pt>
                <c:pt idx="232">
                  <c:v>20-Aug-18</c:v>
                </c:pt>
                <c:pt idx="233">
                  <c:v>21-Aug-18</c:v>
                </c:pt>
                <c:pt idx="234">
                  <c:v>22-Aug-18</c:v>
                </c:pt>
                <c:pt idx="235">
                  <c:v>23-Aug-18</c:v>
                </c:pt>
                <c:pt idx="236">
                  <c:v>24-Aug-18</c:v>
                </c:pt>
                <c:pt idx="237">
                  <c:v>25-Aug-18</c:v>
                </c:pt>
                <c:pt idx="238">
                  <c:v>26-Aug-18</c:v>
                </c:pt>
                <c:pt idx="239">
                  <c:v>27-Aug-18</c:v>
                </c:pt>
                <c:pt idx="240">
                  <c:v>28-Aug-18</c:v>
                </c:pt>
                <c:pt idx="241">
                  <c:v>29-Aug-18</c:v>
                </c:pt>
                <c:pt idx="242">
                  <c:v>30-Aug-18</c:v>
                </c:pt>
                <c:pt idx="243">
                  <c:v>31-Aug-18</c:v>
                </c:pt>
                <c:pt idx="244">
                  <c:v>1-Sep-18</c:v>
                </c:pt>
                <c:pt idx="245">
                  <c:v>2-Sep-18</c:v>
                </c:pt>
                <c:pt idx="246">
                  <c:v>3-Sep-18</c:v>
                </c:pt>
                <c:pt idx="247">
                  <c:v>4-Sep-18</c:v>
                </c:pt>
                <c:pt idx="248">
                  <c:v>5-Sep-18</c:v>
                </c:pt>
                <c:pt idx="249">
                  <c:v>6-Sep-18</c:v>
                </c:pt>
                <c:pt idx="250">
                  <c:v>7-Sep-18</c:v>
                </c:pt>
                <c:pt idx="251">
                  <c:v>8-Sep-18</c:v>
                </c:pt>
                <c:pt idx="252">
                  <c:v>9-Sep-18</c:v>
                </c:pt>
                <c:pt idx="253">
                  <c:v>10-Sep-18</c:v>
                </c:pt>
                <c:pt idx="254">
                  <c:v>11-Sep-18</c:v>
                </c:pt>
                <c:pt idx="255">
                  <c:v>12-Sep-18</c:v>
                </c:pt>
                <c:pt idx="256">
                  <c:v>13-Sep-18</c:v>
                </c:pt>
                <c:pt idx="257">
                  <c:v>14-Sep-18</c:v>
                </c:pt>
                <c:pt idx="258">
                  <c:v>15-Sep-18</c:v>
                </c:pt>
                <c:pt idx="259">
                  <c:v>16-Sep-18</c:v>
                </c:pt>
                <c:pt idx="260">
                  <c:v>17-Sep-18</c:v>
                </c:pt>
                <c:pt idx="261">
                  <c:v>18-Sep-18</c:v>
                </c:pt>
                <c:pt idx="262">
                  <c:v>19-Sep-18</c:v>
                </c:pt>
                <c:pt idx="263">
                  <c:v>20-Sep-18</c:v>
                </c:pt>
                <c:pt idx="264">
                  <c:v>21-Sep-18</c:v>
                </c:pt>
                <c:pt idx="265">
                  <c:v>22-Sep-18</c:v>
                </c:pt>
                <c:pt idx="266">
                  <c:v>23-Sep-18</c:v>
                </c:pt>
                <c:pt idx="267">
                  <c:v>24-Sep-18</c:v>
                </c:pt>
                <c:pt idx="268">
                  <c:v>25-Sep-18</c:v>
                </c:pt>
                <c:pt idx="269">
                  <c:v>26-Sep-18</c:v>
                </c:pt>
                <c:pt idx="270">
                  <c:v>27-Sep-18</c:v>
                </c:pt>
                <c:pt idx="271">
                  <c:v>28-Sep-18</c:v>
                </c:pt>
                <c:pt idx="272">
                  <c:v>29-Sep-18</c:v>
                </c:pt>
                <c:pt idx="273">
                  <c:v>30-Sep-18</c:v>
                </c:pt>
                <c:pt idx="274">
                  <c:v>1-Oct-18</c:v>
                </c:pt>
                <c:pt idx="275">
                  <c:v>2-Oct-18</c:v>
                </c:pt>
                <c:pt idx="276">
                  <c:v>3-Oct-18</c:v>
                </c:pt>
                <c:pt idx="277">
                  <c:v>4-Oct-18</c:v>
                </c:pt>
                <c:pt idx="278">
                  <c:v>5-Oct-18</c:v>
                </c:pt>
                <c:pt idx="279">
                  <c:v>6-Oct-18</c:v>
                </c:pt>
                <c:pt idx="280">
                  <c:v>7-Oct-18</c:v>
                </c:pt>
                <c:pt idx="281">
                  <c:v>8-Oct-18</c:v>
                </c:pt>
                <c:pt idx="282">
                  <c:v>9-Oct-18</c:v>
                </c:pt>
                <c:pt idx="283">
                  <c:v>10-Oct-18</c:v>
                </c:pt>
                <c:pt idx="284">
                  <c:v>11-Oct-18</c:v>
                </c:pt>
                <c:pt idx="285">
                  <c:v>12-Oct-18</c:v>
                </c:pt>
                <c:pt idx="286">
                  <c:v>13-Oct-18</c:v>
                </c:pt>
                <c:pt idx="287">
                  <c:v>14-Oct-18</c:v>
                </c:pt>
                <c:pt idx="288">
                  <c:v>15-Oct-18</c:v>
                </c:pt>
                <c:pt idx="289">
                  <c:v>16-Oct-18</c:v>
                </c:pt>
                <c:pt idx="290">
                  <c:v>17-Oct-18</c:v>
                </c:pt>
                <c:pt idx="291">
                  <c:v>18-Oct-18</c:v>
                </c:pt>
                <c:pt idx="292">
                  <c:v>19-Oct-18</c:v>
                </c:pt>
                <c:pt idx="293">
                  <c:v>20-Oct-18</c:v>
                </c:pt>
                <c:pt idx="294">
                  <c:v>21-Oct-18</c:v>
                </c:pt>
                <c:pt idx="295">
                  <c:v>22-Oct-18</c:v>
                </c:pt>
                <c:pt idx="296">
                  <c:v>23-Oct-18</c:v>
                </c:pt>
                <c:pt idx="297">
                  <c:v>24-Oct-18</c:v>
                </c:pt>
                <c:pt idx="298">
                  <c:v>25-Oct-18</c:v>
                </c:pt>
                <c:pt idx="299">
                  <c:v>26-Oct-18</c:v>
                </c:pt>
                <c:pt idx="300">
                  <c:v>27-Oct-18</c:v>
                </c:pt>
                <c:pt idx="301">
                  <c:v>28-Oct-18</c:v>
                </c:pt>
                <c:pt idx="302">
                  <c:v>29-Oct-18</c:v>
                </c:pt>
                <c:pt idx="303">
                  <c:v>30-Oct-18</c:v>
                </c:pt>
                <c:pt idx="304">
                  <c:v>31-Oct-18</c:v>
                </c:pt>
                <c:pt idx="305">
                  <c:v>1-Nov-18</c:v>
                </c:pt>
                <c:pt idx="306">
                  <c:v>2-Nov-18</c:v>
                </c:pt>
                <c:pt idx="307">
                  <c:v>3-Nov-18</c:v>
                </c:pt>
                <c:pt idx="308">
                  <c:v>4-Nov-18</c:v>
                </c:pt>
                <c:pt idx="309">
                  <c:v>5-Nov-18</c:v>
                </c:pt>
                <c:pt idx="310">
                  <c:v>6-Nov-18</c:v>
                </c:pt>
                <c:pt idx="311">
                  <c:v>7-Nov-18</c:v>
                </c:pt>
                <c:pt idx="312">
                  <c:v>8-Nov-18</c:v>
                </c:pt>
                <c:pt idx="313">
                  <c:v>9-Nov-18</c:v>
                </c:pt>
                <c:pt idx="314">
                  <c:v>10-Nov-18</c:v>
                </c:pt>
                <c:pt idx="315">
                  <c:v>11-Nov-18</c:v>
                </c:pt>
                <c:pt idx="316">
                  <c:v>12-Nov-18</c:v>
                </c:pt>
                <c:pt idx="317">
                  <c:v>13-Nov-18</c:v>
                </c:pt>
                <c:pt idx="318">
                  <c:v>14-Nov-18</c:v>
                </c:pt>
                <c:pt idx="319">
                  <c:v>15-Nov-18</c:v>
                </c:pt>
                <c:pt idx="320">
                  <c:v>16-Nov-18</c:v>
                </c:pt>
                <c:pt idx="321">
                  <c:v>17-Nov-18</c:v>
                </c:pt>
                <c:pt idx="322">
                  <c:v>18-Nov-18</c:v>
                </c:pt>
                <c:pt idx="323">
                  <c:v>19-Nov-18</c:v>
                </c:pt>
                <c:pt idx="324">
                  <c:v>20-Nov-18</c:v>
                </c:pt>
                <c:pt idx="325">
                  <c:v>21-Nov-18</c:v>
                </c:pt>
                <c:pt idx="326">
                  <c:v>22-Nov-18</c:v>
                </c:pt>
                <c:pt idx="327">
                  <c:v>23-Nov-18</c:v>
                </c:pt>
                <c:pt idx="328">
                  <c:v>24-Nov-18</c:v>
                </c:pt>
                <c:pt idx="329">
                  <c:v>25-Nov-18</c:v>
                </c:pt>
                <c:pt idx="330">
                  <c:v>26-Nov-18</c:v>
                </c:pt>
                <c:pt idx="331">
                  <c:v>27-Nov-18</c:v>
                </c:pt>
                <c:pt idx="332">
                  <c:v>28-Nov-18</c:v>
                </c:pt>
                <c:pt idx="333">
                  <c:v>29-Nov-18</c:v>
                </c:pt>
                <c:pt idx="334">
                  <c:v>30-Nov-18</c:v>
                </c:pt>
                <c:pt idx="335">
                  <c:v>1-Dec-18</c:v>
                </c:pt>
                <c:pt idx="336">
                  <c:v>2-Dec-18</c:v>
                </c:pt>
                <c:pt idx="337">
                  <c:v>3-Dec-18</c:v>
                </c:pt>
                <c:pt idx="338">
                  <c:v>4-Dec-18</c:v>
                </c:pt>
                <c:pt idx="339">
                  <c:v>5-Dec-18</c:v>
                </c:pt>
                <c:pt idx="340">
                  <c:v>6-Dec-18</c:v>
                </c:pt>
                <c:pt idx="341">
                  <c:v>7-Dec-18</c:v>
                </c:pt>
                <c:pt idx="342">
                  <c:v>8-Dec-18</c:v>
                </c:pt>
                <c:pt idx="343">
                  <c:v>9-Dec-18</c:v>
                </c:pt>
                <c:pt idx="344">
                  <c:v>10-Dec-18</c:v>
                </c:pt>
                <c:pt idx="345">
                  <c:v>11-Dec-18</c:v>
                </c:pt>
                <c:pt idx="346">
                  <c:v>12-Dec-18</c:v>
                </c:pt>
                <c:pt idx="347">
                  <c:v>13-Dec-18</c:v>
                </c:pt>
                <c:pt idx="348">
                  <c:v>14-Dec-18</c:v>
                </c:pt>
                <c:pt idx="349">
                  <c:v>15-Dec-18</c:v>
                </c:pt>
                <c:pt idx="350">
                  <c:v>16-Dec-18</c:v>
                </c:pt>
                <c:pt idx="351">
                  <c:v>17-Dec-18</c:v>
                </c:pt>
                <c:pt idx="352">
                  <c:v>18-Dec-18</c:v>
                </c:pt>
                <c:pt idx="353">
                  <c:v>19-Dec-18</c:v>
                </c:pt>
                <c:pt idx="354">
                  <c:v>20-Dec-18</c:v>
                </c:pt>
                <c:pt idx="355">
                  <c:v>21-Dec-18</c:v>
                </c:pt>
                <c:pt idx="356">
                  <c:v>22-Dec-18</c:v>
                </c:pt>
                <c:pt idx="357">
                  <c:v>23-Dec-18</c:v>
                </c:pt>
                <c:pt idx="358">
                  <c:v>24-Dec-18</c:v>
                </c:pt>
                <c:pt idx="359">
                  <c:v>25-Dec-18</c:v>
                </c:pt>
                <c:pt idx="360">
                  <c:v>26-Dec-18</c:v>
                </c:pt>
                <c:pt idx="361">
                  <c:v>27-Dec-18</c:v>
                </c:pt>
                <c:pt idx="362">
                  <c:v>28-Dec-18</c:v>
                </c:pt>
                <c:pt idx="363">
                  <c:v>29-Dec-18</c:v>
                </c:pt>
                <c:pt idx="364">
                  <c:v>30-Dec-18</c:v>
                </c:pt>
                <c:pt idx="365">
                  <c:v>31-Dec-18</c:v>
                </c:pt>
                <c:pt idx="366">
                  <c:v>1-Jan-19</c:v>
                </c:pt>
                <c:pt idx="367">
                  <c:v>2-Jan-19</c:v>
                </c:pt>
                <c:pt idx="368">
                  <c:v>3-Jan-19</c:v>
                </c:pt>
                <c:pt idx="369">
                  <c:v>4-Jan-19</c:v>
                </c:pt>
                <c:pt idx="370">
                  <c:v>5-Jan-19</c:v>
                </c:pt>
                <c:pt idx="371">
                  <c:v>6-Jan-19</c:v>
                </c:pt>
                <c:pt idx="372">
                  <c:v>7-Jan-19</c:v>
                </c:pt>
                <c:pt idx="373">
                  <c:v>8-Jan-19</c:v>
                </c:pt>
                <c:pt idx="374">
                  <c:v>9-Jan-19</c:v>
                </c:pt>
                <c:pt idx="375">
                  <c:v>10-Jan-19</c:v>
                </c:pt>
                <c:pt idx="376">
                  <c:v>11-Jan-19</c:v>
                </c:pt>
                <c:pt idx="377">
                  <c:v>12-Jan-19</c:v>
                </c:pt>
                <c:pt idx="378">
                  <c:v>13-Jan-19</c:v>
                </c:pt>
                <c:pt idx="379">
                  <c:v>14-Jan-19</c:v>
                </c:pt>
                <c:pt idx="380">
                  <c:v>15-Jan-19</c:v>
                </c:pt>
                <c:pt idx="381">
                  <c:v>16-Jan-19</c:v>
                </c:pt>
                <c:pt idx="382">
                  <c:v>17-Jan-19</c:v>
                </c:pt>
                <c:pt idx="383">
                  <c:v>18-Jan-19</c:v>
                </c:pt>
                <c:pt idx="384">
                  <c:v>19-Jan-19</c:v>
                </c:pt>
                <c:pt idx="385">
                  <c:v>20-Jan-19</c:v>
                </c:pt>
                <c:pt idx="386">
                  <c:v>21-Jan-19</c:v>
                </c:pt>
                <c:pt idx="387">
                  <c:v>22-Jan-19</c:v>
                </c:pt>
                <c:pt idx="388">
                  <c:v>23-Jan-19</c:v>
                </c:pt>
                <c:pt idx="389">
                  <c:v>24-Jan-19</c:v>
                </c:pt>
                <c:pt idx="390">
                  <c:v>25-Jan-19</c:v>
                </c:pt>
                <c:pt idx="391">
                  <c:v>26-Jan-19</c:v>
                </c:pt>
                <c:pt idx="392">
                  <c:v>27-Jan-19</c:v>
                </c:pt>
                <c:pt idx="393">
                  <c:v>28-Jan-19</c:v>
                </c:pt>
                <c:pt idx="394">
                  <c:v>29-Jan-19</c:v>
                </c:pt>
                <c:pt idx="395">
                  <c:v>30-Jan-19</c:v>
                </c:pt>
                <c:pt idx="396">
                  <c:v>31-Jan-19</c:v>
                </c:pt>
                <c:pt idx="397">
                  <c:v>1-Feb-19</c:v>
                </c:pt>
                <c:pt idx="398">
                  <c:v>2-Feb-19</c:v>
                </c:pt>
                <c:pt idx="399">
                  <c:v>3-Feb-19</c:v>
                </c:pt>
                <c:pt idx="400">
                  <c:v>4-Feb-19</c:v>
                </c:pt>
                <c:pt idx="401">
                  <c:v>5-Feb-19</c:v>
                </c:pt>
                <c:pt idx="402">
                  <c:v>6-Feb-19</c:v>
                </c:pt>
                <c:pt idx="403">
                  <c:v>7-Feb-19</c:v>
                </c:pt>
                <c:pt idx="404">
                  <c:v>8-Feb-19</c:v>
                </c:pt>
                <c:pt idx="405">
                  <c:v>9-Feb-19</c:v>
                </c:pt>
                <c:pt idx="406">
                  <c:v>10-Feb-19</c:v>
                </c:pt>
                <c:pt idx="407">
                  <c:v>11-Feb-19</c:v>
                </c:pt>
                <c:pt idx="408">
                  <c:v>12-Feb-19</c:v>
                </c:pt>
                <c:pt idx="409">
                  <c:v>13-Feb-19</c:v>
                </c:pt>
                <c:pt idx="410">
                  <c:v>14-Feb-19</c:v>
                </c:pt>
                <c:pt idx="411">
                  <c:v>15-Feb-19</c:v>
                </c:pt>
                <c:pt idx="412">
                  <c:v>16-Feb-19</c:v>
                </c:pt>
                <c:pt idx="413">
                  <c:v>17-Feb-19</c:v>
                </c:pt>
                <c:pt idx="414">
                  <c:v>18-Feb-19</c:v>
                </c:pt>
                <c:pt idx="415">
                  <c:v>19-Feb-19</c:v>
                </c:pt>
                <c:pt idx="416">
                  <c:v>20-Feb-19</c:v>
                </c:pt>
                <c:pt idx="417">
                  <c:v>21-Feb-19</c:v>
                </c:pt>
                <c:pt idx="418">
                  <c:v>22-Feb-19</c:v>
                </c:pt>
                <c:pt idx="419">
                  <c:v>23-Feb-19</c:v>
                </c:pt>
                <c:pt idx="420">
                  <c:v>24-Feb-19</c:v>
                </c:pt>
                <c:pt idx="421">
                  <c:v>25-Feb-19</c:v>
                </c:pt>
                <c:pt idx="422">
                  <c:v>26-Feb-19</c:v>
                </c:pt>
                <c:pt idx="423">
                  <c:v>27-Feb-19</c:v>
                </c:pt>
                <c:pt idx="424">
                  <c:v>28-Feb-19</c:v>
                </c:pt>
                <c:pt idx="425">
                  <c:v>1-Mar-19</c:v>
                </c:pt>
                <c:pt idx="426">
                  <c:v>2-Mar-19</c:v>
                </c:pt>
                <c:pt idx="427">
                  <c:v>3-Mar-19</c:v>
                </c:pt>
                <c:pt idx="428">
                  <c:v>4-Mar-19</c:v>
                </c:pt>
                <c:pt idx="429">
                  <c:v>5-Mar-19</c:v>
                </c:pt>
                <c:pt idx="430">
                  <c:v>6-Mar-19</c:v>
                </c:pt>
                <c:pt idx="431">
                  <c:v>7-Mar-19</c:v>
                </c:pt>
                <c:pt idx="432">
                  <c:v>8-Mar-19</c:v>
                </c:pt>
                <c:pt idx="433">
                  <c:v>9-Mar-19</c:v>
                </c:pt>
                <c:pt idx="434">
                  <c:v>10-Mar-19</c:v>
                </c:pt>
                <c:pt idx="435">
                  <c:v>11-Mar-19</c:v>
                </c:pt>
                <c:pt idx="436">
                  <c:v>12-Mar-19</c:v>
                </c:pt>
                <c:pt idx="437">
                  <c:v>13-Mar-19</c:v>
                </c:pt>
                <c:pt idx="438">
                  <c:v>14-Mar-19</c:v>
                </c:pt>
                <c:pt idx="439">
                  <c:v>15-Mar-19</c:v>
                </c:pt>
                <c:pt idx="440">
                  <c:v>16-Mar-19</c:v>
                </c:pt>
                <c:pt idx="441">
                  <c:v>17-Mar-19</c:v>
                </c:pt>
              </c:strCache>
            </c:strRef>
          </c:cat>
          <c:val>
            <c:numRef>
              <c:f>'Daily-Revenue - Copy'!$F$1:$F$442</c:f>
              <c:numCache>
                <c:formatCode>General</c:formatCode>
                <c:ptCount val="442"/>
                <c:pt idx="397">
                  <c:v>0</c:v>
                </c:pt>
                <c:pt idx="424" formatCode="_(* #,##0.00_);_(* \(#,##0.00\);_(* &quot;-&quot;??_);_(@_)">
                  <c:v>3908334.9746375033</c:v>
                </c:pt>
                <c:pt idx="425" formatCode="_(* #,##0.00_);_(* \(#,##0.00\);_(* &quot;-&quot;??_);_(@_)">
                  <c:v>3985911.1010237201</c:v>
                </c:pt>
                <c:pt idx="426" formatCode="_(* #,##0.00_);_(* \(#,##0.00\);_(* &quot;-&quot;??_);_(@_)">
                  <c:v>3885396.3851234298</c:v>
                </c:pt>
                <c:pt idx="427" formatCode="_(* #,##0.00_);_(* \(#,##0.00\);_(* &quot;-&quot;??_);_(@_)">
                  <c:v>3835712.5888622766</c:v>
                </c:pt>
                <c:pt idx="428" formatCode="_(* #,##0.00_);_(* \(#,##0.00\);_(* &quot;-&quot;??_);_(@_)">
                  <c:v>4025940.9877354964</c:v>
                </c:pt>
                <c:pt idx="429" formatCode="_(* #,##0.00_);_(* \(#,##0.00\);_(* &quot;-&quot;??_);_(@_)">
                  <c:v>3700491.6802853462</c:v>
                </c:pt>
                <c:pt idx="430" formatCode="_(* #,##0.00_);_(* \(#,##0.00\);_(* &quot;-&quot;??_);_(@_)">
                  <c:v>3764279.0587988771</c:v>
                </c:pt>
                <c:pt idx="431" formatCode="_(* #,##0.00_);_(* \(#,##0.00\);_(* &quot;-&quot;??_);_(@_)">
                  <c:v>3854774.9156181887</c:v>
                </c:pt>
                <c:pt idx="432" formatCode="_(* #,##0.00_);_(* \(#,##0.00\);_(* &quot;-&quot;??_);_(@_)">
                  <c:v>3865424.0627575531</c:v>
                </c:pt>
                <c:pt idx="433" formatCode="_(* #,##0.00_);_(* \(#,##0.00\);_(* &quot;-&quot;??_);_(@_)">
                  <c:v>4132558.0403525885</c:v>
                </c:pt>
                <c:pt idx="434" formatCode="_(* #,##0.00_);_(* \(#,##0.00\);_(* &quot;-&quot;??_);_(@_)">
                  <c:v>3985907.7822414329</c:v>
                </c:pt>
                <c:pt idx="435" formatCode="_(* #,##0.00_);_(* \(#,##0.00\);_(* &quot;-&quot;??_);_(@_)">
                  <c:v>4061973.5374029852</c:v>
                </c:pt>
                <c:pt idx="436" formatCode="_(* #,##0.00_);_(* \(#,##0.00\);_(* &quot;-&quot;??_);_(@_)">
                  <c:v>3851514.1336634224</c:v>
                </c:pt>
                <c:pt idx="437" formatCode="_(* #,##0.00_);_(* \(#,##0.00\);_(* &quot;-&quot;??_);_(@_)">
                  <c:v>4246590.1225122195</c:v>
                </c:pt>
                <c:pt idx="438" formatCode="_(* #,##0.00_);_(* \(#,##0.00\);_(* &quot;-&quot;??_);_(@_)">
                  <c:v>3879501.2473862348</c:v>
                </c:pt>
                <c:pt idx="439" formatCode="_(* #,##0.00_);_(* \(#,##0.00\);_(* &quot;-&quot;??_);_(@_)">
                  <c:v>3924607.2104899632</c:v>
                </c:pt>
                <c:pt idx="440" formatCode="_(* #,##0.00_);_(* \(#,##0.00\);_(* &quot;-&quot;??_);_(@_)">
                  <c:v>4103286.1323326635</c:v>
                </c:pt>
                <c:pt idx="441" formatCode="_(* #,##0.00_);_(* \(#,##0.00\);_(* &quot;-&quot;??_);_(@_)">
                  <c:v>4034001.2898721676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F-494B-AAE3-82337800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46320"/>
        <c:axId val="969956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Predict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'Daily-Revenue - Copy'!$A$1:$A$442</c15:sqref>
                        </c15:formulaRef>
                      </c:ext>
                    </c:extLst>
                    <c:strCache>
                      <c:ptCount val="442"/>
                      <c:pt idx="0">
                        <c:v>Date</c:v>
                      </c:pt>
                      <c:pt idx="1">
                        <c:v>1-Jan-18</c:v>
                      </c:pt>
                      <c:pt idx="2">
                        <c:v>2-Jan-18</c:v>
                      </c:pt>
                      <c:pt idx="3">
                        <c:v>3-Jan-18</c:v>
                      </c:pt>
                      <c:pt idx="4">
                        <c:v>4-Jan-18</c:v>
                      </c:pt>
                      <c:pt idx="5">
                        <c:v>5-Jan-18</c:v>
                      </c:pt>
                      <c:pt idx="6">
                        <c:v>6-Jan-18</c:v>
                      </c:pt>
                      <c:pt idx="7">
                        <c:v>7-Jan-18</c:v>
                      </c:pt>
                      <c:pt idx="8">
                        <c:v>8-Jan-18</c:v>
                      </c:pt>
                      <c:pt idx="9">
                        <c:v>9-Jan-18</c:v>
                      </c:pt>
                      <c:pt idx="10">
                        <c:v>10-Jan-18</c:v>
                      </c:pt>
                      <c:pt idx="11">
                        <c:v>11-Jan-18</c:v>
                      </c:pt>
                      <c:pt idx="12">
                        <c:v>12-Jan-18</c:v>
                      </c:pt>
                      <c:pt idx="13">
                        <c:v>13-Jan-18</c:v>
                      </c:pt>
                      <c:pt idx="14">
                        <c:v>14-Jan-18</c:v>
                      </c:pt>
                      <c:pt idx="15">
                        <c:v>15-Jan-18</c:v>
                      </c:pt>
                      <c:pt idx="16">
                        <c:v>16-Jan-18</c:v>
                      </c:pt>
                      <c:pt idx="17">
                        <c:v>17-Jan-18</c:v>
                      </c:pt>
                      <c:pt idx="18">
                        <c:v>18-Jan-18</c:v>
                      </c:pt>
                      <c:pt idx="19">
                        <c:v>19-Jan-18</c:v>
                      </c:pt>
                      <c:pt idx="20">
                        <c:v>20-Jan-18</c:v>
                      </c:pt>
                      <c:pt idx="21">
                        <c:v>21-Jan-18</c:v>
                      </c:pt>
                      <c:pt idx="22">
                        <c:v>22-Jan-18</c:v>
                      </c:pt>
                      <c:pt idx="23">
                        <c:v>23-Jan-18</c:v>
                      </c:pt>
                      <c:pt idx="24">
                        <c:v>24-Jan-18</c:v>
                      </c:pt>
                      <c:pt idx="25">
                        <c:v>25-Jan-18</c:v>
                      </c:pt>
                      <c:pt idx="26">
                        <c:v>26-Jan-18</c:v>
                      </c:pt>
                      <c:pt idx="27">
                        <c:v>27-Jan-18</c:v>
                      </c:pt>
                      <c:pt idx="28">
                        <c:v>28-Jan-18</c:v>
                      </c:pt>
                      <c:pt idx="29">
                        <c:v>29-Jan-18</c:v>
                      </c:pt>
                      <c:pt idx="30">
                        <c:v>30-Jan-18</c:v>
                      </c:pt>
                      <c:pt idx="31">
                        <c:v>31-Jan-18</c:v>
                      </c:pt>
                      <c:pt idx="32">
                        <c:v>1-Feb-18</c:v>
                      </c:pt>
                      <c:pt idx="33">
                        <c:v>2-Feb-18</c:v>
                      </c:pt>
                      <c:pt idx="34">
                        <c:v>3-Feb-18</c:v>
                      </c:pt>
                      <c:pt idx="35">
                        <c:v>4-Feb-18</c:v>
                      </c:pt>
                      <c:pt idx="36">
                        <c:v>5-Feb-18</c:v>
                      </c:pt>
                      <c:pt idx="37">
                        <c:v>6-Feb-18</c:v>
                      </c:pt>
                      <c:pt idx="38">
                        <c:v>7-Feb-18</c:v>
                      </c:pt>
                      <c:pt idx="39">
                        <c:v>8-Feb-18</c:v>
                      </c:pt>
                      <c:pt idx="40">
                        <c:v>9-Feb-18</c:v>
                      </c:pt>
                      <c:pt idx="41">
                        <c:v>10-Feb-18</c:v>
                      </c:pt>
                      <c:pt idx="42">
                        <c:v>11-Feb-18</c:v>
                      </c:pt>
                      <c:pt idx="43">
                        <c:v>12-Feb-18</c:v>
                      </c:pt>
                      <c:pt idx="44">
                        <c:v>13-Feb-18</c:v>
                      </c:pt>
                      <c:pt idx="45">
                        <c:v>14-Feb-18</c:v>
                      </c:pt>
                      <c:pt idx="46">
                        <c:v>15-Feb-18</c:v>
                      </c:pt>
                      <c:pt idx="47">
                        <c:v>16-Feb-18</c:v>
                      </c:pt>
                      <c:pt idx="48">
                        <c:v>17-Feb-18</c:v>
                      </c:pt>
                      <c:pt idx="49">
                        <c:v>18-Feb-18</c:v>
                      </c:pt>
                      <c:pt idx="50">
                        <c:v>19-Feb-18</c:v>
                      </c:pt>
                      <c:pt idx="51">
                        <c:v>20-Feb-18</c:v>
                      </c:pt>
                      <c:pt idx="52">
                        <c:v>21-Feb-18</c:v>
                      </c:pt>
                      <c:pt idx="53">
                        <c:v>22-Feb-18</c:v>
                      </c:pt>
                      <c:pt idx="54">
                        <c:v>23-Feb-18</c:v>
                      </c:pt>
                      <c:pt idx="55">
                        <c:v>24-Feb-18</c:v>
                      </c:pt>
                      <c:pt idx="56">
                        <c:v>25-Feb-18</c:v>
                      </c:pt>
                      <c:pt idx="57">
                        <c:v>26-Feb-18</c:v>
                      </c:pt>
                      <c:pt idx="58">
                        <c:v>27-Feb-18</c:v>
                      </c:pt>
                      <c:pt idx="59">
                        <c:v>28-Feb-18</c:v>
                      </c:pt>
                      <c:pt idx="60">
                        <c:v>1-Mar-18</c:v>
                      </c:pt>
                      <c:pt idx="61">
                        <c:v>2-Mar-18</c:v>
                      </c:pt>
                      <c:pt idx="62">
                        <c:v>3-Mar-18</c:v>
                      </c:pt>
                      <c:pt idx="63">
                        <c:v>4-Mar-18</c:v>
                      </c:pt>
                      <c:pt idx="64">
                        <c:v>5-Mar-18</c:v>
                      </c:pt>
                      <c:pt idx="65">
                        <c:v>6-Mar-18</c:v>
                      </c:pt>
                      <c:pt idx="66">
                        <c:v>7-Mar-18</c:v>
                      </c:pt>
                      <c:pt idx="67">
                        <c:v>8-Mar-18</c:v>
                      </c:pt>
                      <c:pt idx="68">
                        <c:v>9-Mar-18</c:v>
                      </c:pt>
                      <c:pt idx="69">
                        <c:v>10-Mar-18</c:v>
                      </c:pt>
                      <c:pt idx="70">
                        <c:v>11-Mar-18</c:v>
                      </c:pt>
                      <c:pt idx="71">
                        <c:v>12-Mar-18</c:v>
                      </c:pt>
                      <c:pt idx="72">
                        <c:v>13-Mar-18</c:v>
                      </c:pt>
                      <c:pt idx="73">
                        <c:v>14-Mar-18</c:v>
                      </c:pt>
                      <c:pt idx="74">
                        <c:v>15-Mar-18</c:v>
                      </c:pt>
                      <c:pt idx="75">
                        <c:v>16-Mar-18</c:v>
                      </c:pt>
                      <c:pt idx="76">
                        <c:v>17-Mar-18</c:v>
                      </c:pt>
                      <c:pt idx="77">
                        <c:v>18-Mar-18</c:v>
                      </c:pt>
                      <c:pt idx="78">
                        <c:v>19-Mar-18</c:v>
                      </c:pt>
                      <c:pt idx="79">
                        <c:v>20-Mar-18</c:v>
                      </c:pt>
                      <c:pt idx="80">
                        <c:v>21-Mar-18</c:v>
                      </c:pt>
                      <c:pt idx="81">
                        <c:v>22-Mar-18</c:v>
                      </c:pt>
                      <c:pt idx="82">
                        <c:v>23-Mar-18</c:v>
                      </c:pt>
                      <c:pt idx="83">
                        <c:v>24-Mar-18</c:v>
                      </c:pt>
                      <c:pt idx="84">
                        <c:v>25-Mar-18</c:v>
                      </c:pt>
                      <c:pt idx="85">
                        <c:v>26-Mar-18</c:v>
                      </c:pt>
                      <c:pt idx="86">
                        <c:v>27-Mar-18</c:v>
                      </c:pt>
                      <c:pt idx="87">
                        <c:v>28-Mar-18</c:v>
                      </c:pt>
                      <c:pt idx="88">
                        <c:v>29-Mar-18</c:v>
                      </c:pt>
                      <c:pt idx="89">
                        <c:v>30-Mar-18</c:v>
                      </c:pt>
                      <c:pt idx="90">
                        <c:v>31-Mar-18</c:v>
                      </c:pt>
                      <c:pt idx="91">
                        <c:v>1-Apr-18</c:v>
                      </c:pt>
                      <c:pt idx="92">
                        <c:v>2-Apr-18</c:v>
                      </c:pt>
                      <c:pt idx="93">
                        <c:v>3-Apr-18</c:v>
                      </c:pt>
                      <c:pt idx="94">
                        <c:v>4-Apr-18</c:v>
                      </c:pt>
                      <c:pt idx="95">
                        <c:v>5-Apr-18</c:v>
                      </c:pt>
                      <c:pt idx="96">
                        <c:v>6-Apr-18</c:v>
                      </c:pt>
                      <c:pt idx="97">
                        <c:v>7-Apr-18</c:v>
                      </c:pt>
                      <c:pt idx="98">
                        <c:v>8-Apr-18</c:v>
                      </c:pt>
                      <c:pt idx="99">
                        <c:v>9-Apr-18</c:v>
                      </c:pt>
                      <c:pt idx="100">
                        <c:v>10-Apr-18</c:v>
                      </c:pt>
                      <c:pt idx="101">
                        <c:v>11-Apr-18</c:v>
                      </c:pt>
                      <c:pt idx="102">
                        <c:v>12-Apr-18</c:v>
                      </c:pt>
                      <c:pt idx="103">
                        <c:v>13-Apr-18</c:v>
                      </c:pt>
                      <c:pt idx="104">
                        <c:v>14-Apr-18</c:v>
                      </c:pt>
                      <c:pt idx="105">
                        <c:v>15-Apr-18</c:v>
                      </c:pt>
                      <c:pt idx="106">
                        <c:v>16-Apr-18</c:v>
                      </c:pt>
                      <c:pt idx="107">
                        <c:v>17-Apr-18</c:v>
                      </c:pt>
                      <c:pt idx="108">
                        <c:v>18-Apr-18</c:v>
                      </c:pt>
                      <c:pt idx="109">
                        <c:v>19-Apr-18</c:v>
                      </c:pt>
                      <c:pt idx="110">
                        <c:v>20-Apr-18</c:v>
                      </c:pt>
                      <c:pt idx="111">
                        <c:v>21-Apr-18</c:v>
                      </c:pt>
                      <c:pt idx="112">
                        <c:v>22-Apr-18</c:v>
                      </c:pt>
                      <c:pt idx="113">
                        <c:v>23-Apr-18</c:v>
                      </c:pt>
                      <c:pt idx="114">
                        <c:v>24-Apr-18</c:v>
                      </c:pt>
                      <c:pt idx="115">
                        <c:v>25-Apr-18</c:v>
                      </c:pt>
                      <c:pt idx="116">
                        <c:v>26-Apr-18</c:v>
                      </c:pt>
                      <c:pt idx="117">
                        <c:v>27-Apr-18</c:v>
                      </c:pt>
                      <c:pt idx="118">
                        <c:v>28-Apr-18</c:v>
                      </c:pt>
                      <c:pt idx="119">
                        <c:v>29-Apr-18</c:v>
                      </c:pt>
                      <c:pt idx="120">
                        <c:v>30-Apr-18</c:v>
                      </c:pt>
                      <c:pt idx="121">
                        <c:v>1-May-18</c:v>
                      </c:pt>
                      <c:pt idx="122">
                        <c:v>2-May-18</c:v>
                      </c:pt>
                      <c:pt idx="123">
                        <c:v>3-May-18</c:v>
                      </c:pt>
                      <c:pt idx="124">
                        <c:v>4-May-18</c:v>
                      </c:pt>
                      <c:pt idx="125">
                        <c:v>5-May-18</c:v>
                      </c:pt>
                      <c:pt idx="126">
                        <c:v>6-May-18</c:v>
                      </c:pt>
                      <c:pt idx="127">
                        <c:v>7-May-18</c:v>
                      </c:pt>
                      <c:pt idx="128">
                        <c:v>8-May-18</c:v>
                      </c:pt>
                      <c:pt idx="129">
                        <c:v>9-May-18</c:v>
                      </c:pt>
                      <c:pt idx="130">
                        <c:v>10-May-18</c:v>
                      </c:pt>
                      <c:pt idx="131">
                        <c:v>11-May-18</c:v>
                      </c:pt>
                      <c:pt idx="132">
                        <c:v>12-May-18</c:v>
                      </c:pt>
                      <c:pt idx="133">
                        <c:v>13-May-18</c:v>
                      </c:pt>
                      <c:pt idx="134">
                        <c:v>14-May-18</c:v>
                      </c:pt>
                      <c:pt idx="135">
                        <c:v>15-May-18</c:v>
                      </c:pt>
                      <c:pt idx="136">
                        <c:v>16-May-18</c:v>
                      </c:pt>
                      <c:pt idx="137">
                        <c:v>17-May-18</c:v>
                      </c:pt>
                      <c:pt idx="138">
                        <c:v>18-May-18</c:v>
                      </c:pt>
                      <c:pt idx="139">
                        <c:v>19-May-18</c:v>
                      </c:pt>
                      <c:pt idx="140">
                        <c:v>20-May-18</c:v>
                      </c:pt>
                      <c:pt idx="141">
                        <c:v>21-May-18</c:v>
                      </c:pt>
                      <c:pt idx="142">
                        <c:v>22-May-18</c:v>
                      </c:pt>
                      <c:pt idx="143">
                        <c:v>23-May-18</c:v>
                      </c:pt>
                      <c:pt idx="144">
                        <c:v>24-May-18</c:v>
                      </c:pt>
                      <c:pt idx="145">
                        <c:v>25-May-18</c:v>
                      </c:pt>
                      <c:pt idx="146">
                        <c:v>26-May-18</c:v>
                      </c:pt>
                      <c:pt idx="147">
                        <c:v>27-May-18</c:v>
                      </c:pt>
                      <c:pt idx="148">
                        <c:v>28-May-18</c:v>
                      </c:pt>
                      <c:pt idx="149">
                        <c:v>29-May-18</c:v>
                      </c:pt>
                      <c:pt idx="150">
                        <c:v>30-May-18</c:v>
                      </c:pt>
                      <c:pt idx="151">
                        <c:v>31-May-18</c:v>
                      </c:pt>
                      <c:pt idx="152">
                        <c:v>1-Jun-18</c:v>
                      </c:pt>
                      <c:pt idx="153">
                        <c:v>2-Jun-18</c:v>
                      </c:pt>
                      <c:pt idx="154">
                        <c:v>3-Jun-18</c:v>
                      </c:pt>
                      <c:pt idx="155">
                        <c:v>4-Jun-18</c:v>
                      </c:pt>
                      <c:pt idx="156">
                        <c:v>5-Jun-18</c:v>
                      </c:pt>
                      <c:pt idx="157">
                        <c:v>6-Jun-18</c:v>
                      </c:pt>
                      <c:pt idx="158">
                        <c:v>7-Jun-18</c:v>
                      </c:pt>
                      <c:pt idx="159">
                        <c:v>8-Jun-18</c:v>
                      </c:pt>
                      <c:pt idx="160">
                        <c:v>9-Jun-18</c:v>
                      </c:pt>
                      <c:pt idx="161">
                        <c:v>10-Jun-18</c:v>
                      </c:pt>
                      <c:pt idx="162">
                        <c:v>11-Jun-18</c:v>
                      </c:pt>
                      <c:pt idx="163">
                        <c:v>12-Jun-18</c:v>
                      </c:pt>
                      <c:pt idx="164">
                        <c:v>13-Jun-18</c:v>
                      </c:pt>
                      <c:pt idx="165">
                        <c:v>14-Jun-18</c:v>
                      </c:pt>
                      <c:pt idx="166">
                        <c:v>15-Jun-18</c:v>
                      </c:pt>
                      <c:pt idx="167">
                        <c:v>16-Jun-18</c:v>
                      </c:pt>
                      <c:pt idx="168">
                        <c:v>17-Jun-18</c:v>
                      </c:pt>
                      <c:pt idx="169">
                        <c:v>18-Jun-18</c:v>
                      </c:pt>
                      <c:pt idx="170">
                        <c:v>19-Jun-18</c:v>
                      </c:pt>
                      <c:pt idx="171">
                        <c:v>20-Jun-18</c:v>
                      </c:pt>
                      <c:pt idx="172">
                        <c:v>21-Jun-18</c:v>
                      </c:pt>
                      <c:pt idx="173">
                        <c:v>22-Jun-18</c:v>
                      </c:pt>
                      <c:pt idx="174">
                        <c:v>23-Jun-18</c:v>
                      </c:pt>
                      <c:pt idx="175">
                        <c:v>24-Jun-18</c:v>
                      </c:pt>
                      <c:pt idx="176">
                        <c:v>25-Jun-18</c:v>
                      </c:pt>
                      <c:pt idx="177">
                        <c:v>26-Jun-18</c:v>
                      </c:pt>
                      <c:pt idx="178">
                        <c:v>27-Jun-18</c:v>
                      </c:pt>
                      <c:pt idx="179">
                        <c:v>28-Jun-18</c:v>
                      </c:pt>
                      <c:pt idx="180">
                        <c:v>29-Jun-18</c:v>
                      </c:pt>
                      <c:pt idx="181">
                        <c:v>30-Jun-18</c:v>
                      </c:pt>
                      <c:pt idx="182">
                        <c:v>1-Jul-18</c:v>
                      </c:pt>
                      <c:pt idx="183">
                        <c:v>2-Jul-18</c:v>
                      </c:pt>
                      <c:pt idx="184">
                        <c:v>3-Jul-18</c:v>
                      </c:pt>
                      <c:pt idx="185">
                        <c:v>4-Jul-18</c:v>
                      </c:pt>
                      <c:pt idx="186">
                        <c:v>5-Jul-18</c:v>
                      </c:pt>
                      <c:pt idx="187">
                        <c:v>6-Jul-18</c:v>
                      </c:pt>
                      <c:pt idx="188">
                        <c:v>7-Jul-18</c:v>
                      </c:pt>
                      <c:pt idx="189">
                        <c:v>8-Jul-18</c:v>
                      </c:pt>
                      <c:pt idx="190">
                        <c:v>9-Jul-18</c:v>
                      </c:pt>
                      <c:pt idx="191">
                        <c:v>10-Jul-18</c:v>
                      </c:pt>
                      <c:pt idx="192">
                        <c:v>11-Jul-18</c:v>
                      </c:pt>
                      <c:pt idx="193">
                        <c:v>12-Jul-18</c:v>
                      </c:pt>
                      <c:pt idx="194">
                        <c:v>13-Jul-18</c:v>
                      </c:pt>
                      <c:pt idx="195">
                        <c:v>14-Jul-18</c:v>
                      </c:pt>
                      <c:pt idx="196">
                        <c:v>15-Jul-18</c:v>
                      </c:pt>
                      <c:pt idx="197">
                        <c:v>16-Jul-18</c:v>
                      </c:pt>
                      <c:pt idx="198">
                        <c:v>17-Jul-18</c:v>
                      </c:pt>
                      <c:pt idx="199">
                        <c:v>18-Jul-18</c:v>
                      </c:pt>
                      <c:pt idx="200">
                        <c:v>19-Jul-18</c:v>
                      </c:pt>
                      <c:pt idx="201">
                        <c:v>20-Jul-18</c:v>
                      </c:pt>
                      <c:pt idx="202">
                        <c:v>21-Jul-18</c:v>
                      </c:pt>
                      <c:pt idx="203">
                        <c:v>22-Jul-18</c:v>
                      </c:pt>
                      <c:pt idx="204">
                        <c:v>23-Jul-18</c:v>
                      </c:pt>
                      <c:pt idx="205">
                        <c:v>24-Jul-18</c:v>
                      </c:pt>
                      <c:pt idx="206">
                        <c:v>25-Jul-18</c:v>
                      </c:pt>
                      <c:pt idx="207">
                        <c:v>26-Jul-18</c:v>
                      </c:pt>
                      <c:pt idx="208">
                        <c:v>27-Jul-18</c:v>
                      </c:pt>
                      <c:pt idx="209">
                        <c:v>28-Jul-18</c:v>
                      </c:pt>
                      <c:pt idx="210">
                        <c:v>29-Jul-18</c:v>
                      </c:pt>
                      <c:pt idx="211">
                        <c:v>30-Jul-18</c:v>
                      </c:pt>
                      <c:pt idx="212">
                        <c:v>31-Jul-18</c:v>
                      </c:pt>
                      <c:pt idx="213">
                        <c:v>1-Aug-18</c:v>
                      </c:pt>
                      <c:pt idx="214">
                        <c:v>2-Aug-18</c:v>
                      </c:pt>
                      <c:pt idx="215">
                        <c:v>3-Aug-18</c:v>
                      </c:pt>
                      <c:pt idx="216">
                        <c:v>4-Aug-18</c:v>
                      </c:pt>
                      <c:pt idx="217">
                        <c:v>5-Aug-18</c:v>
                      </c:pt>
                      <c:pt idx="218">
                        <c:v>6-Aug-18</c:v>
                      </c:pt>
                      <c:pt idx="219">
                        <c:v>7-Aug-18</c:v>
                      </c:pt>
                      <c:pt idx="220">
                        <c:v>8-Aug-18</c:v>
                      </c:pt>
                      <c:pt idx="221">
                        <c:v>9-Aug-18</c:v>
                      </c:pt>
                      <c:pt idx="222">
                        <c:v>10-Aug-18</c:v>
                      </c:pt>
                      <c:pt idx="223">
                        <c:v>11-Aug-18</c:v>
                      </c:pt>
                      <c:pt idx="224">
                        <c:v>12-Aug-18</c:v>
                      </c:pt>
                      <c:pt idx="225">
                        <c:v>13-Aug-18</c:v>
                      </c:pt>
                      <c:pt idx="226">
                        <c:v>14-Aug-18</c:v>
                      </c:pt>
                      <c:pt idx="227">
                        <c:v>15-Aug-18</c:v>
                      </c:pt>
                      <c:pt idx="228">
                        <c:v>16-Aug-18</c:v>
                      </c:pt>
                      <c:pt idx="229">
                        <c:v>17-Aug-18</c:v>
                      </c:pt>
                      <c:pt idx="230">
                        <c:v>18-Aug-18</c:v>
                      </c:pt>
                      <c:pt idx="231">
                        <c:v>19-Aug-18</c:v>
                      </c:pt>
                      <c:pt idx="232">
                        <c:v>20-Aug-18</c:v>
                      </c:pt>
                      <c:pt idx="233">
                        <c:v>21-Aug-18</c:v>
                      </c:pt>
                      <c:pt idx="234">
                        <c:v>22-Aug-18</c:v>
                      </c:pt>
                      <c:pt idx="235">
                        <c:v>23-Aug-18</c:v>
                      </c:pt>
                      <c:pt idx="236">
                        <c:v>24-Aug-18</c:v>
                      </c:pt>
                      <c:pt idx="237">
                        <c:v>25-Aug-18</c:v>
                      </c:pt>
                      <c:pt idx="238">
                        <c:v>26-Aug-18</c:v>
                      </c:pt>
                      <c:pt idx="239">
                        <c:v>27-Aug-18</c:v>
                      </c:pt>
                      <c:pt idx="240">
                        <c:v>28-Aug-18</c:v>
                      </c:pt>
                      <c:pt idx="241">
                        <c:v>29-Aug-18</c:v>
                      </c:pt>
                      <c:pt idx="242">
                        <c:v>30-Aug-18</c:v>
                      </c:pt>
                      <c:pt idx="243">
                        <c:v>31-Aug-18</c:v>
                      </c:pt>
                      <c:pt idx="244">
                        <c:v>1-Sep-18</c:v>
                      </c:pt>
                      <c:pt idx="245">
                        <c:v>2-Sep-18</c:v>
                      </c:pt>
                      <c:pt idx="246">
                        <c:v>3-Sep-18</c:v>
                      </c:pt>
                      <c:pt idx="247">
                        <c:v>4-Sep-18</c:v>
                      </c:pt>
                      <c:pt idx="248">
                        <c:v>5-Sep-18</c:v>
                      </c:pt>
                      <c:pt idx="249">
                        <c:v>6-Sep-18</c:v>
                      </c:pt>
                      <c:pt idx="250">
                        <c:v>7-Sep-18</c:v>
                      </c:pt>
                      <c:pt idx="251">
                        <c:v>8-Sep-18</c:v>
                      </c:pt>
                      <c:pt idx="252">
                        <c:v>9-Sep-18</c:v>
                      </c:pt>
                      <c:pt idx="253">
                        <c:v>10-Sep-18</c:v>
                      </c:pt>
                      <c:pt idx="254">
                        <c:v>11-Sep-18</c:v>
                      </c:pt>
                      <c:pt idx="255">
                        <c:v>12-Sep-18</c:v>
                      </c:pt>
                      <c:pt idx="256">
                        <c:v>13-Sep-18</c:v>
                      </c:pt>
                      <c:pt idx="257">
                        <c:v>14-Sep-18</c:v>
                      </c:pt>
                      <c:pt idx="258">
                        <c:v>15-Sep-18</c:v>
                      </c:pt>
                      <c:pt idx="259">
                        <c:v>16-Sep-18</c:v>
                      </c:pt>
                      <c:pt idx="260">
                        <c:v>17-Sep-18</c:v>
                      </c:pt>
                      <c:pt idx="261">
                        <c:v>18-Sep-18</c:v>
                      </c:pt>
                      <c:pt idx="262">
                        <c:v>19-Sep-18</c:v>
                      </c:pt>
                      <c:pt idx="263">
                        <c:v>20-Sep-18</c:v>
                      </c:pt>
                      <c:pt idx="264">
                        <c:v>21-Sep-18</c:v>
                      </c:pt>
                      <c:pt idx="265">
                        <c:v>22-Sep-18</c:v>
                      </c:pt>
                      <c:pt idx="266">
                        <c:v>23-Sep-18</c:v>
                      </c:pt>
                      <c:pt idx="267">
                        <c:v>24-Sep-18</c:v>
                      </c:pt>
                      <c:pt idx="268">
                        <c:v>25-Sep-18</c:v>
                      </c:pt>
                      <c:pt idx="269">
                        <c:v>26-Sep-18</c:v>
                      </c:pt>
                      <c:pt idx="270">
                        <c:v>27-Sep-18</c:v>
                      </c:pt>
                      <c:pt idx="271">
                        <c:v>28-Sep-18</c:v>
                      </c:pt>
                      <c:pt idx="272">
                        <c:v>29-Sep-18</c:v>
                      </c:pt>
                      <c:pt idx="273">
                        <c:v>30-Sep-18</c:v>
                      </c:pt>
                      <c:pt idx="274">
                        <c:v>1-Oct-18</c:v>
                      </c:pt>
                      <c:pt idx="275">
                        <c:v>2-Oct-18</c:v>
                      </c:pt>
                      <c:pt idx="276">
                        <c:v>3-Oct-18</c:v>
                      </c:pt>
                      <c:pt idx="277">
                        <c:v>4-Oct-18</c:v>
                      </c:pt>
                      <c:pt idx="278">
                        <c:v>5-Oct-18</c:v>
                      </c:pt>
                      <c:pt idx="279">
                        <c:v>6-Oct-18</c:v>
                      </c:pt>
                      <c:pt idx="280">
                        <c:v>7-Oct-18</c:v>
                      </c:pt>
                      <c:pt idx="281">
                        <c:v>8-Oct-18</c:v>
                      </c:pt>
                      <c:pt idx="282">
                        <c:v>9-Oct-18</c:v>
                      </c:pt>
                      <c:pt idx="283">
                        <c:v>10-Oct-18</c:v>
                      </c:pt>
                      <c:pt idx="284">
                        <c:v>11-Oct-18</c:v>
                      </c:pt>
                      <c:pt idx="285">
                        <c:v>12-Oct-18</c:v>
                      </c:pt>
                      <c:pt idx="286">
                        <c:v>13-Oct-18</c:v>
                      </c:pt>
                      <c:pt idx="287">
                        <c:v>14-Oct-18</c:v>
                      </c:pt>
                      <c:pt idx="288">
                        <c:v>15-Oct-18</c:v>
                      </c:pt>
                      <c:pt idx="289">
                        <c:v>16-Oct-18</c:v>
                      </c:pt>
                      <c:pt idx="290">
                        <c:v>17-Oct-18</c:v>
                      </c:pt>
                      <c:pt idx="291">
                        <c:v>18-Oct-18</c:v>
                      </c:pt>
                      <c:pt idx="292">
                        <c:v>19-Oct-18</c:v>
                      </c:pt>
                      <c:pt idx="293">
                        <c:v>20-Oct-18</c:v>
                      </c:pt>
                      <c:pt idx="294">
                        <c:v>21-Oct-18</c:v>
                      </c:pt>
                      <c:pt idx="295">
                        <c:v>22-Oct-18</c:v>
                      </c:pt>
                      <c:pt idx="296">
                        <c:v>23-Oct-18</c:v>
                      </c:pt>
                      <c:pt idx="297">
                        <c:v>24-Oct-18</c:v>
                      </c:pt>
                      <c:pt idx="298">
                        <c:v>25-Oct-18</c:v>
                      </c:pt>
                      <c:pt idx="299">
                        <c:v>26-Oct-18</c:v>
                      </c:pt>
                      <c:pt idx="300">
                        <c:v>27-Oct-18</c:v>
                      </c:pt>
                      <c:pt idx="301">
                        <c:v>28-Oct-18</c:v>
                      </c:pt>
                      <c:pt idx="302">
                        <c:v>29-Oct-18</c:v>
                      </c:pt>
                      <c:pt idx="303">
                        <c:v>30-Oct-18</c:v>
                      </c:pt>
                      <c:pt idx="304">
                        <c:v>31-Oct-18</c:v>
                      </c:pt>
                      <c:pt idx="305">
                        <c:v>1-Nov-18</c:v>
                      </c:pt>
                      <c:pt idx="306">
                        <c:v>2-Nov-18</c:v>
                      </c:pt>
                      <c:pt idx="307">
                        <c:v>3-Nov-18</c:v>
                      </c:pt>
                      <c:pt idx="308">
                        <c:v>4-Nov-18</c:v>
                      </c:pt>
                      <c:pt idx="309">
                        <c:v>5-Nov-18</c:v>
                      </c:pt>
                      <c:pt idx="310">
                        <c:v>6-Nov-18</c:v>
                      </c:pt>
                      <c:pt idx="311">
                        <c:v>7-Nov-18</c:v>
                      </c:pt>
                      <c:pt idx="312">
                        <c:v>8-Nov-18</c:v>
                      </c:pt>
                      <c:pt idx="313">
                        <c:v>9-Nov-18</c:v>
                      </c:pt>
                      <c:pt idx="314">
                        <c:v>10-Nov-18</c:v>
                      </c:pt>
                      <c:pt idx="315">
                        <c:v>11-Nov-18</c:v>
                      </c:pt>
                      <c:pt idx="316">
                        <c:v>12-Nov-18</c:v>
                      </c:pt>
                      <c:pt idx="317">
                        <c:v>13-Nov-18</c:v>
                      </c:pt>
                      <c:pt idx="318">
                        <c:v>14-Nov-18</c:v>
                      </c:pt>
                      <c:pt idx="319">
                        <c:v>15-Nov-18</c:v>
                      </c:pt>
                      <c:pt idx="320">
                        <c:v>16-Nov-18</c:v>
                      </c:pt>
                      <c:pt idx="321">
                        <c:v>17-Nov-18</c:v>
                      </c:pt>
                      <c:pt idx="322">
                        <c:v>18-Nov-18</c:v>
                      </c:pt>
                      <c:pt idx="323">
                        <c:v>19-Nov-18</c:v>
                      </c:pt>
                      <c:pt idx="324">
                        <c:v>20-Nov-18</c:v>
                      </c:pt>
                      <c:pt idx="325">
                        <c:v>21-Nov-18</c:v>
                      </c:pt>
                      <c:pt idx="326">
                        <c:v>22-Nov-18</c:v>
                      </c:pt>
                      <c:pt idx="327">
                        <c:v>23-Nov-18</c:v>
                      </c:pt>
                      <c:pt idx="328">
                        <c:v>24-Nov-18</c:v>
                      </c:pt>
                      <c:pt idx="329">
                        <c:v>25-Nov-18</c:v>
                      </c:pt>
                      <c:pt idx="330">
                        <c:v>26-Nov-18</c:v>
                      </c:pt>
                      <c:pt idx="331">
                        <c:v>27-Nov-18</c:v>
                      </c:pt>
                      <c:pt idx="332">
                        <c:v>28-Nov-18</c:v>
                      </c:pt>
                      <c:pt idx="333">
                        <c:v>29-Nov-18</c:v>
                      </c:pt>
                      <c:pt idx="334">
                        <c:v>30-Nov-18</c:v>
                      </c:pt>
                      <c:pt idx="335">
                        <c:v>1-Dec-18</c:v>
                      </c:pt>
                      <c:pt idx="336">
                        <c:v>2-Dec-18</c:v>
                      </c:pt>
                      <c:pt idx="337">
                        <c:v>3-Dec-18</c:v>
                      </c:pt>
                      <c:pt idx="338">
                        <c:v>4-Dec-18</c:v>
                      </c:pt>
                      <c:pt idx="339">
                        <c:v>5-Dec-18</c:v>
                      </c:pt>
                      <c:pt idx="340">
                        <c:v>6-Dec-18</c:v>
                      </c:pt>
                      <c:pt idx="341">
                        <c:v>7-Dec-18</c:v>
                      </c:pt>
                      <c:pt idx="342">
                        <c:v>8-Dec-18</c:v>
                      </c:pt>
                      <c:pt idx="343">
                        <c:v>9-Dec-18</c:v>
                      </c:pt>
                      <c:pt idx="344">
                        <c:v>10-Dec-18</c:v>
                      </c:pt>
                      <c:pt idx="345">
                        <c:v>11-Dec-18</c:v>
                      </c:pt>
                      <c:pt idx="346">
                        <c:v>12-Dec-18</c:v>
                      </c:pt>
                      <c:pt idx="347">
                        <c:v>13-Dec-18</c:v>
                      </c:pt>
                      <c:pt idx="348">
                        <c:v>14-Dec-18</c:v>
                      </c:pt>
                      <c:pt idx="349">
                        <c:v>15-Dec-18</c:v>
                      </c:pt>
                      <c:pt idx="350">
                        <c:v>16-Dec-18</c:v>
                      </c:pt>
                      <c:pt idx="351">
                        <c:v>17-Dec-18</c:v>
                      </c:pt>
                      <c:pt idx="352">
                        <c:v>18-Dec-18</c:v>
                      </c:pt>
                      <c:pt idx="353">
                        <c:v>19-Dec-18</c:v>
                      </c:pt>
                      <c:pt idx="354">
                        <c:v>20-Dec-18</c:v>
                      </c:pt>
                      <c:pt idx="355">
                        <c:v>21-Dec-18</c:v>
                      </c:pt>
                      <c:pt idx="356">
                        <c:v>22-Dec-18</c:v>
                      </c:pt>
                      <c:pt idx="357">
                        <c:v>23-Dec-18</c:v>
                      </c:pt>
                      <c:pt idx="358">
                        <c:v>24-Dec-18</c:v>
                      </c:pt>
                      <c:pt idx="359">
                        <c:v>25-Dec-18</c:v>
                      </c:pt>
                      <c:pt idx="360">
                        <c:v>26-Dec-18</c:v>
                      </c:pt>
                      <c:pt idx="361">
                        <c:v>27-Dec-18</c:v>
                      </c:pt>
                      <c:pt idx="362">
                        <c:v>28-Dec-18</c:v>
                      </c:pt>
                      <c:pt idx="363">
                        <c:v>29-Dec-18</c:v>
                      </c:pt>
                      <c:pt idx="364">
                        <c:v>30-Dec-18</c:v>
                      </c:pt>
                      <c:pt idx="365">
                        <c:v>31-Dec-18</c:v>
                      </c:pt>
                      <c:pt idx="366">
                        <c:v>1-Jan-19</c:v>
                      </c:pt>
                      <c:pt idx="367">
                        <c:v>2-Jan-19</c:v>
                      </c:pt>
                      <c:pt idx="368">
                        <c:v>3-Jan-19</c:v>
                      </c:pt>
                      <c:pt idx="369">
                        <c:v>4-Jan-19</c:v>
                      </c:pt>
                      <c:pt idx="370">
                        <c:v>5-Jan-19</c:v>
                      </c:pt>
                      <c:pt idx="371">
                        <c:v>6-Jan-19</c:v>
                      </c:pt>
                      <c:pt idx="372">
                        <c:v>7-Jan-19</c:v>
                      </c:pt>
                      <c:pt idx="373">
                        <c:v>8-Jan-19</c:v>
                      </c:pt>
                      <c:pt idx="374">
                        <c:v>9-Jan-19</c:v>
                      </c:pt>
                      <c:pt idx="375">
                        <c:v>10-Jan-19</c:v>
                      </c:pt>
                      <c:pt idx="376">
                        <c:v>11-Jan-19</c:v>
                      </c:pt>
                      <c:pt idx="377">
                        <c:v>12-Jan-19</c:v>
                      </c:pt>
                      <c:pt idx="378">
                        <c:v>13-Jan-19</c:v>
                      </c:pt>
                      <c:pt idx="379">
                        <c:v>14-Jan-19</c:v>
                      </c:pt>
                      <c:pt idx="380">
                        <c:v>15-Jan-19</c:v>
                      </c:pt>
                      <c:pt idx="381">
                        <c:v>16-Jan-19</c:v>
                      </c:pt>
                      <c:pt idx="382">
                        <c:v>17-Jan-19</c:v>
                      </c:pt>
                      <c:pt idx="383">
                        <c:v>18-Jan-19</c:v>
                      </c:pt>
                      <c:pt idx="384">
                        <c:v>19-Jan-19</c:v>
                      </c:pt>
                      <c:pt idx="385">
                        <c:v>20-Jan-19</c:v>
                      </c:pt>
                      <c:pt idx="386">
                        <c:v>21-Jan-19</c:v>
                      </c:pt>
                      <c:pt idx="387">
                        <c:v>22-Jan-19</c:v>
                      </c:pt>
                      <c:pt idx="388">
                        <c:v>23-Jan-19</c:v>
                      </c:pt>
                      <c:pt idx="389">
                        <c:v>24-Jan-19</c:v>
                      </c:pt>
                      <c:pt idx="390">
                        <c:v>25-Jan-19</c:v>
                      </c:pt>
                      <c:pt idx="391">
                        <c:v>26-Jan-19</c:v>
                      </c:pt>
                      <c:pt idx="392">
                        <c:v>27-Jan-19</c:v>
                      </c:pt>
                      <c:pt idx="393">
                        <c:v>28-Jan-19</c:v>
                      </c:pt>
                      <c:pt idx="394">
                        <c:v>29-Jan-19</c:v>
                      </c:pt>
                      <c:pt idx="395">
                        <c:v>30-Jan-19</c:v>
                      </c:pt>
                      <c:pt idx="396">
                        <c:v>31-Jan-19</c:v>
                      </c:pt>
                      <c:pt idx="397">
                        <c:v>1-Feb-19</c:v>
                      </c:pt>
                      <c:pt idx="398">
                        <c:v>2-Feb-19</c:v>
                      </c:pt>
                      <c:pt idx="399">
                        <c:v>3-Feb-19</c:v>
                      </c:pt>
                      <c:pt idx="400">
                        <c:v>4-Feb-19</c:v>
                      </c:pt>
                      <c:pt idx="401">
                        <c:v>5-Feb-19</c:v>
                      </c:pt>
                      <c:pt idx="402">
                        <c:v>6-Feb-19</c:v>
                      </c:pt>
                      <c:pt idx="403">
                        <c:v>7-Feb-19</c:v>
                      </c:pt>
                      <c:pt idx="404">
                        <c:v>8-Feb-19</c:v>
                      </c:pt>
                      <c:pt idx="405">
                        <c:v>9-Feb-19</c:v>
                      </c:pt>
                      <c:pt idx="406">
                        <c:v>10-Feb-19</c:v>
                      </c:pt>
                      <c:pt idx="407">
                        <c:v>11-Feb-19</c:v>
                      </c:pt>
                      <c:pt idx="408">
                        <c:v>12-Feb-19</c:v>
                      </c:pt>
                      <c:pt idx="409">
                        <c:v>13-Feb-19</c:v>
                      </c:pt>
                      <c:pt idx="410">
                        <c:v>14-Feb-19</c:v>
                      </c:pt>
                      <c:pt idx="411">
                        <c:v>15-Feb-19</c:v>
                      </c:pt>
                      <c:pt idx="412">
                        <c:v>16-Feb-19</c:v>
                      </c:pt>
                      <c:pt idx="413">
                        <c:v>17-Feb-19</c:v>
                      </c:pt>
                      <c:pt idx="414">
                        <c:v>18-Feb-19</c:v>
                      </c:pt>
                      <c:pt idx="415">
                        <c:v>19-Feb-19</c:v>
                      </c:pt>
                      <c:pt idx="416">
                        <c:v>20-Feb-19</c:v>
                      </c:pt>
                      <c:pt idx="417">
                        <c:v>21-Feb-19</c:v>
                      </c:pt>
                      <c:pt idx="418">
                        <c:v>22-Feb-19</c:v>
                      </c:pt>
                      <c:pt idx="419">
                        <c:v>23-Feb-19</c:v>
                      </c:pt>
                      <c:pt idx="420">
                        <c:v>24-Feb-19</c:v>
                      </c:pt>
                      <c:pt idx="421">
                        <c:v>25-Feb-19</c:v>
                      </c:pt>
                      <c:pt idx="422">
                        <c:v>26-Feb-19</c:v>
                      </c:pt>
                      <c:pt idx="423">
                        <c:v>27-Feb-19</c:v>
                      </c:pt>
                      <c:pt idx="424">
                        <c:v>28-Feb-19</c:v>
                      </c:pt>
                      <c:pt idx="425">
                        <c:v>1-Mar-19</c:v>
                      </c:pt>
                      <c:pt idx="426">
                        <c:v>2-Mar-19</c:v>
                      </c:pt>
                      <c:pt idx="427">
                        <c:v>3-Mar-19</c:v>
                      </c:pt>
                      <c:pt idx="428">
                        <c:v>4-Mar-19</c:v>
                      </c:pt>
                      <c:pt idx="429">
                        <c:v>5-Mar-19</c:v>
                      </c:pt>
                      <c:pt idx="430">
                        <c:v>6-Mar-19</c:v>
                      </c:pt>
                      <c:pt idx="431">
                        <c:v>7-Mar-19</c:v>
                      </c:pt>
                      <c:pt idx="432">
                        <c:v>8-Mar-19</c:v>
                      </c:pt>
                      <c:pt idx="433">
                        <c:v>9-Mar-19</c:v>
                      </c:pt>
                      <c:pt idx="434">
                        <c:v>10-Mar-19</c:v>
                      </c:pt>
                      <c:pt idx="435">
                        <c:v>11-Mar-19</c:v>
                      </c:pt>
                      <c:pt idx="436">
                        <c:v>12-Mar-19</c:v>
                      </c:pt>
                      <c:pt idx="437">
                        <c:v>13-Mar-19</c:v>
                      </c:pt>
                      <c:pt idx="438">
                        <c:v>14-Mar-19</c:v>
                      </c:pt>
                      <c:pt idx="439">
                        <c:v>15-Mar-19</c:v>
                      </c:pt>
                      <c:pt idx="440">
                        <c:v>16-Mar-19</c:v>
                      </c:pt>
                      <c:pt idx="441">
                        <c:v>17-Mar-19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'Daily-Revenue - Copy'!$C$1:$C$442</c15:sqref>
                        </c15:formulaRef>
                      </c:ext>
                    </c:extLst>
                    <c:numCache>
                      <c:formatCode>General</c:formatCode>
                      <c:ptCount val="442"/>
                      <c:pt idx="397" formatCode="_(* #,##0.00_);_(* \(#,##0.00\);_(* &quot;-&quot;??_);_(@_)">
                        <c:v>4176435.2276655887</c:v>
                      </c:pt>
                      <c:pt idx="398" formatCode="_(* #,##0.00_);_(* \(#,##0.00\);_(* &quot;-&quot;??_);_(@_)">
                        <c:v>3723853.8876336203</c:v>
                      </c:pt>
                      <c:pt idx="399" formatCode="_(* #,##0.00_);_(* \(#,##0.00\);_(* &quot;-&quot;??_);_(@_)">
                        <c:v>3799908.9135024603</c:v>
                      </c:pt>
                      <c:pt idx="400" formatCode="_(* #,##0.00_);_(* \(#,##0.00\);_(* &quot;-&quot;??_);_(@_)">
                        <c:v>3701365.0743845291</c:v>
                      </c:pt>
                      <c:pt idx="401" formatCode="_(* #,##0.00_);_(* \(#,##0.00\);_(* &quot;-&quot;??_);_(@_)">
                        <c:v>3652655.4702069275</c:v>
                      </c:pt>
                      <c:pt idx="402" formatCode="_(* #,##0.00_);_(* \(#,##0.00\);_(* &quot;-&quot;??_);_(@_)">
                        <c:v>3839153.90047479</c:v>
                      </c:pt>
                      <c:pt idx="403" formatCode="_(* #,##0.00_);_(* \(#,##0.00\);_(* &quot;-&quot;??_);_(@_)">
                        <c:v>3520085.951994251</c:v>
                      </c:pt>
                      <c:pt idx="404" formatCode="_(* #,##0.00_);_(* \(#,##0.00\);_(* &quot;-&quot;??_);_(@_)">
                        <c:v>3582622.5975957518</c:v>
                      </c:pt>
                      <c:pt idx="405" formatCode="_(* #,##0.00_);_(* \(#,##0.00\);_(* &quot;-&quot;??_);_(@_)">
                        <c:v>3671344.0258499789</c:v>
                      </c:pt>
                      <c:pt idx="406" formatCode="_(* #,##0.00_);_(* \(#,##0.00\);_(* &quot;-&quot;??_);_(@_)">
                        <c:v>3681784.3661826891</c:v>
                      </c:pt>
                      <c:pt idx="407" formatCode="_(* #,##0.00_);_(* \(#,##0.00\);_(* &quot;-&quot;??_);_(@_)">
                        <c:v>3943680.4226484103</c:v>
                      </c:pt>
                      <c:pt idx="408" formatCode="_(* #,##0.00_);_(* \(#,##0.00\);_(* &quot;-&quot;??_);_(@_)">
                        <c:v>3799905.6597943357</c:v>
                      </c:pt>
                      <c:pt idx="409" formatCode="_(* #,##0.00_);_(* \(#,##0.00\);_(* &quot;-&quot;??_);_(@_)">
                        <c:v>3874479.9295605635</c:v>
                      </c:pt>
                      <c:pt idx="410" formatCode="_(* #,##0.00_);_(* \(#,##0.00\);_(* &quot;-&quot;??_);_(@_)">
                        <c:v>3668147.1807962861</c:v>
                      </c:pt>
                      <c:pt idx="411" formatCode="_(* #,##0.00_);_(* \(#,##0.00\);_(* &quot;-&quot;??_);_(@_)">
                        <c:v>4055476.5816284399</c:v>
                      </c:pt>
                      <c:pt idx="412" formatCode="_(* #,##0.00_);_(* \(#,##0.00\);_(* &quot;-&quot;??_);_(@_)">
                        <c:v>3695585.5275833574</c:v>
                      </c:pt>
                      <c:pt idx="413" formatCode="_(* #,##0.00_);_(* \(#,##0.00\);_(* &quot;-&quot;??_);_(@_)">
                        <c:v>3739807.0600379929</c:v>
                      </c:pt>
                      <c:pt idx="414" formatCode="_(* #,##0.00_);_(* \(#,##0.00\);_(* &quot;-&quot;??_);_(@_)">
                        <c:v>3914982.4736092682</c:v>
                      </c:pt>
                      <c:pt idx="415" formatCode="_(* #,##0.00_);_(* \(#,##0.00\);_(* &quot;-&quot;??_);_(@_)">
                        <c:v>3847056.1574715269</c:v>
                      </c:pt>
                      <c:pt idx="416" formatCode="_(* #,##0.00_);_(* \(#,##0.00\);_(* &quot;-&quot;??_);_(@_)">
                        <c:v>4270764.2475227574</c:v>
                      </c:pt>
                      <c:pt idx="417" formatCode="_(* #,##0.00_);_(* \(#,##0.00\);_(* &quot;-&quot;??_);_(@_)">
                        <c:v>4037790.0327514093</c:v>
                      </c:pt>
                      <c:pt idx="418" formatCode="_(* #,##0.00_);_(* \(#,##0.00\);_(* &quot;-&quot;??_);_(@_)">
                        <c:v>3882687.2098968085</c:v>
                      </c:pt>
                      <c:pt idx="419" formatCode="_(* #,##0.00_);_(* \(#,##0.00\);_(* &quot;-&quot;??_);_(@_)">
                        <c:v>3909377.3014278095</c:v>
                      </c:pt>
                      <c:pt idx="420" formatCode="_(* #,##0.00_);_(* \(#,##0.00\);_(* &quot;-&quot;??_);_(@_)">
                        <c:v>3810691.9870542213</c:v>
                      </c:pt>
                      <c:pt idx="421" formatCode="_(* #,##0.00_);_(* \(#,##0.00\);_(* &quot;-&quot;??_);_(@_)">
                        <c:v>3958135.5372610716</c:v>
                      </c:pt>
                      <c:pt idx="422" formatCode="_(* #,##0.00_);_(* \(#,##0.00\);_(* &quot;-&quot;??_);_(@_)">
                        <c:v>4154553.5201030695</c:v>
                      </c:pt>
                      <c:pt idx="423" formatCode="_(* #,##0.00_);_(* \(#,##0.00\);_(* &quot;-&quot;??_);_(@_)">
                        <c:v>4284282.2955589322</c:v>
                      </c:pt>
                      <c:pt idx="424" formatCode="_(* #,##0.00_);_(* \(#,##0.00\);_(* &quot;-&quot;??_);_(@_)">
                        <c:v>3831700.9555269638</c:v>
                      </c:pt>
                      <c:pt idx="425" formatCode="_(* #,##0.00_);_(* \(#,##0.00\);_(* &quot;-&quot;??_);_(@_)">
                        <c:v>3907755.9813958039</c:v>
                      </c:pt>
                      <c:pt idx="426" formatCode="_(* #,##0.00_);_(* \(#,##0.00\);_(* &quot;-&quot;??_);_(@_)">
                        <c:v>3809212.1422778722</c:v>
                      </c:pt>
                      <c:pt idx="427" formatCode="_(* #,##0.00_);_(* \(#,##0.00\);_(* &quot;-&quot;??_);_(@_)">
                        <c:v>3760502.538100271</c:v>
                      </c:pt>
                      <c:pt idx="428" formatCode="_(* #,##0.00_);_(* \(#,##0.00\);_(* &quot;-&quot;??_);_(@_)">
                        <c:v>3947000.9683681335</c:v>
                      </c:pt>
                      <c:pt idx="429" formatCode="_(* #,##0.00_);_(* \(#,##0.00\);_(* &quot;-&quot;??_);_(@_)">
                        <c:v>3627933.0198875945</c:v>
                      </c:pt>
                      <c:pt idx="430" formatCode="_(* #,##0.00_);_(* \(#,##0.00\);_(* &quot;-&quot;??_);_(@_)">
                        <c:v>3690469.6654890953</c:v>
                      </c:pt>
                      <c:pt idx="431" formatCode="_(* #,##0.00_);_(* \(#,##0.00\);_(* &quot;-&quot;??_);_(@_)">
                        <c:v>3779191.0937433224</c:v>
                      </c:pt>
                      <c:pt idx="432" formatCode="_(* #,##0.00_);_(* \(#,##0.00\);_(* &quot;-&quot;??_);_(@_)">
                        <c:v>3789631.4340760326</c:v>
                      </c:pt>
                      <c:pt idx="433" formatCode="_(* #,##0.00_);_(* \(#,##0.00\);_(* &quot;-&quot;??_);_(@_)">
                        <c:v>4051527.4905417534</c:v>
                      </c:pt>
                      <c:pt idx="434" formatCode="_(* #,##0.00_);_(* \(#,##0.00\);_(* &quot;-&quot;??_);_(@_)">
                        <c:v>3907752.7276876792</c:v>
                      </c:pt>
                      <c:pt idx="435" formatCode="_(* #,##0.00_);_(* \(#,##0.00\);_(* &quot;-&quot;??_);_(@_)">
                        <c:v>3982326.997453907</c:v>
                      </c:pt>
                      <c:pt idx="436" formatCode="_(* #,##0.00_);_(* \(#,##0.00\);_(* &quot;-&quot;??_);_(@_)">
                        <c:v>3775994.2486896296</c:v>
                      </c:pt>
                      <c:pt idx="437" formatCode="_(* #,##0.00_);_(* \(#,##0.00\);_(* &quot;-&quot;??_);_(@_)">
                        <c:v>4163323.6495217835</c:v>
                      </c:pt>
                      <c:pt idx="438" formatCode="_(* #,##0.00_);_(* \(#,##0.00\);_(* &quot;-&quot;??_);_(@_)">
                        <c:v>3803432.5954767009</c:v>
                      </c:pt>
                      <c:pt idx="439" formatCode="_(* #,##0.00_);_(* \(#,##0.00\);_(* &quot;-&quot;??_);_(@_)">
                        <c:v>3847654.1279313364</c:v>
                      </c:pt>
                      <c:pt idx="440" formatCode="_(* #,##0.00_);_(* \(#,##0.00\);_(* &quot;-&quot;??_);_(@_)">
                        <c:v>4022829.5415026112</c:v>
                      </c:pt>
                      <c:pt idx="441" formatCode="_(* #,##0.00_);_(* \(#,##0.00\);_(* &quot;-&quot;??_);_(@_)">
                        <c:v>3954903.2253648704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3F-494B-AAE3-82337800243E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Lower CI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'Daily-Revenue - Copy'!$A$1:$A$442</c15:sqref>
                        </c15:formulaRef>
                      </c:ext>
                    </c:extLst>
                    <c:strCache>
                      <c:ptCount val="442"/>
                      <c:pt idx="0">
                        <c:v>Date</c:v>
                      </c:pt>
                      <c:pt idx="1">
                        <c:v>1-Jan-18</c:v>
                      </c:pt>
                      <c:pt idx="2">
                        <c:v>2-Jan-18</c:v>
                      </c:pt>
                      <c:pt idx="3">
                        <c:v>3-Jan-18</c:v>
                      </c:pt>
                      <c:pt idx="4">
                        <c:v>4-Jan-18</c:v>
                      </c:pt>
                      <c:pt idx="5">
                        <c:v>5-Jan-18</c:v>
                      </c:pt>
                      <c:pt idx="6">
                        <c:v>6-Jan-18</c:v>
                      </c:pt>
                      <c:pt idx="7">
                        <c:v>7-Jan-18</c:v>
                      </c:pt>
                      <c:pt idx="8">
                        <c:v>8-Jan-18</c:v>
                      </c:pt>
                      <c:pt idx="9">
                        <c:v>9-Jan-18</c:v>
                      </c:pt>
                      <c:pt idx="10">
                        <c:v>10-Jan-18</c:v>
                      </c:pt>
                      <c:pt idx="11">
                        <c:v>11-Jan-18</c:v>
                      </c:pt>
                      <c:pt idx="12">
                        <c:v>12-Jan-18</c:v>
                      </c:pt>
                      <c:pt idx="13">
                        <c:v>13-Jan-18</c:v>
                      </c:pt>
                      <c:pt idx="14">
                        <c:v>14-Jan-18</c:v>
                      </c:pt>
                      <c:pt idx="15">
                        <c:v>15-Jan-18</c:v>
                      </c:pt>
                      <c:pt idx="16">
                        <c:v>16-Jan-18</c:v>
                      </c:pt>
                      <c:pt idx="17">
                        <c:v>17-Jan-18</c:v>
                      </c:pt>
                      <c:pt idx="18">
                        <c:v>18-Jan-18</c:v>
                      </c:pt>
                      <c:pt idx="19">
                        <c:v>19-Jan-18</c:v>
                      </c:pt>
                      <c:pt idx="20">
                        <c:v>20-Jan-18</c:v>
                      </c:pt>
                      <c:pt idx="21">
                        <c:v>21-Jan-18</c:v>
                      </c:pt>
                      <c:pt idx="22">
                        <c:v>22-Jan-18</c:v>
                      </c:pt>
                      <c:pt idx="23">
                        <c:v>23-Jan-18</c:v>
                      </c:pt>
                      <c:pt idx="24">
                        <c:v>24-Jan-18</c:v>
                      </c:pt>
                      <c:pt idx="25">
                        <c:v>25-Jan-18</c:v>
                      </c:pt>
                      <c:pt idx="26">
                        <c:v>26-Jan-18</c:v>
                      </c:pt>
                      <c:pt idx="27">
                        <c:v>27-Jan-18</c:v>
                      </c:pt>
                      <c:pt idx="28">
                        <c:v>28-Jan-18</c:v>
                      </c:pt>
                      <c:pt idx="29">
                        <c:v>29-Jan-18</c:v>
                      </c:pt>
                      <c:pt idx="30">
                        <c:v>30-Jan-18</c:v>
                      </c:pt>
                      <c:pt idx="31">
                        <c:v>31-Jan-18</c:v>
                      </c:pt>
                      <c:pt idx="32">
                        <c:v>1-Feb-18</c:v>
                      </c:pt>
                      <c:pt idx="33">
                        <c:v>2-Feb-18</c:v>
                      </c:pt>
                      <c:pt idx="34">
                        <c:v>3-Feb-18</c:v>
                      </c:pt>
                      <c:pt idx="35">
                        <c:v>4-Feb-18</c:v>
                      </c:pt>
                      <c:pt idx="36">
                        <c:v>5-Feb-18</c:v>
                      </c:pt>
                      <c:pt idx="37">
                        <c:v>6-Feb-18</c:v>
                      </c:pt>
                      <c:pt idx="38">
                        <c:v>7-Feb-18</c:v>
                      </c:pt>
                      <c:pt idx="39">
                        <c:v>8-Feb-18</c:v>
                      </c:pt>
                      <c:pt idx="40">
                        <c:v>9-Feb-18</c:v>
                      </c:pt>
                      <c:pt idx="41">
                        <c:v>10-Feb-18</c:v>
                      </c:pt>
                      <c:pt idx="42">
                        <c:v>11-Feb-18</c:v>
                      </c:pt>
                      <c:pt idx="43">
                        <c:v>12-Feb-18</c:v>
                      </c:pt>
                      <c:pt idx="44">
                        <c:v>13-Feb-18</c:v>
                      </c:pt>
                      <c:pt idx="45">
                        <c:v>14-Feb-18</c:v>
                      </c:pt>
                      <c:pt idx="46">
                        <c:v>15-Feb-18</c:v>
                      </c:pt>
                      <c:pt idx="47">
                        <c:v>16-Feb-18</c:v>
                      </c:pt>
                      <c:pt idx="48">
                        <c:v>17-Feb-18</c:v>
                      </c:pt>
                      <c:pt idx="49">
                        <c:v>18-Feb-18</c:v>
                      </c:pt>
                      <c:pt idx="50">
                        <c:v>19-Feb-18</c:v>
                      </c:pt>
                      <c:pt idx="51">
                        <c:v>20-Feb-18</c:v>
                      </c:pt>
                      <c:pt idx="52">
                        <c:v>21-Feb-18</c:v>
                      </c:pt>
                      <c:pt idx="53">
                        <c:v>22-Feb-18</c:v>
                      </c:pt>
                      <c:pt idx="54">
                        <c:v>23-Feb-18</c:v>
                      </c:pt>
                      <c:pt idx="55">
                        <c:v>24-Feb-18</c:v>
                      </c:pt>
                      <c:pt idx="56">
                        <c:v>25-Feb-18</c:v>
                      </c:pt>
                      <c:pt idx="57">
                        <c:v>26-Feb-18</c:v>
                      </c:pt>
                      <c:pt idx="58">
                        <c:v>27-Feb-18</c:v>
                      </c:pt>
                      <c:pt idx="59">
                        <c:v>28-Feb-18</c:v>
                      </c:pt>
                      <c:pt idx="60">
                        <c:v>1-Mar-18</c:v>
                      </c:pt>
                      <c:pt idx="61">
                        <c:v>2-Mar-18</c:v>
                      </c:pt>
                      <c:pt idx="62">
                        <c:v>3-Mar-18</c:v>
                      </c:pt>
                      <c:pt idx="63">
                        <c:v>4-Mar-18</c:v>
                      </c:pt>
                      <c:pt idx="64">
                        <c:v>5-Mar-18</c:v>
                      </c:pt>
                      <c:pt idx="65">
                        <c:v>6-Mar-18</c:v>
                      </c:pt>
                      <c:pt idx="66">
                        <c:v>7-Mar-18</c:v>
                      </c:pt>
                      <c:pt idx="67">
                        <c:v>8-Mar-18</c:v>
                      </c:pt>
                      <c:pt idx="68">
                        <c:v>9-Mar-18</c:v>
                      </c:pt>
                      <c:pt idx="69">
                        <c:v>10-Mar-18</c:v>
                      </c:pt>
                      <c:pt idx="70">
                        <c:v>11-Mar-18</c:v>
                      </c:pt>
                      <c:pt idx="71">
                        <c:v>12-Mar-18</c:v>
                      </c:pt>
                      <c:pt idx="72">
                        <c:v>13-Mar-18</c:v>
                      </c:pt>
                      <c:pt idx="73">
                        <c:v>14-Mar-18</c:v>
                      </c:pt>
                      <c:pt idx="74">
                        <c:v>15-Mar-18</c:v>
                      </c:pt>
                      <c:pt idx="75">
                        <c:v>16-Mar-18</c:v>
                      </c:pt>
                      <c:pt idx="76">
                        <c:v>17-Mar-18</c:v>
                      </c:pt>
                      <c:pt idx="77">
                        <c:v>18-Mar-18</c:v>
                      </c:pt>
                      <c:pt idx="78">
                        <c:v>19-Mar-18</c:v>
                      </c:pt>
                      <c:pt idx="79">
                        <c:v>20-Mar-18</c:v>
                      </c:pt>
                      <c:pt idx="80">
                        <c:v>21-Mar-18</c:v>
                      </c:pt>
                      <c:pt idx="81">
                        <c:v>22-Mar-18</c:v>
                      </c:pt>
                      <c:pt idx="82">
                        <c:v>23-Mar-18</c:v>
                      </c:pt>
                      <c:pt idx="83">
                        <c:v>24-Mar-18</c:v>
                      </c:pt>
                      <c:pt idx="84">
                        <c:v>25-Mar-18</c:v>
                      </c:pt>
                      <c:pt idx="85">
                        <c:v>26-Mar-18</c:v>
                      </c:pt>
                      <c:pt idx="86">
                        <c:v>27-Mar-18</c:v>
                      </c:pt>
                      <c:pt idx="87">
                        <c:v>28-Mar-18</c:v>
                      </c:pt>
                      <c:pt idx="88">
                        <c:v>29-Mar-18</c:v>
                      </c:pt>
                      <c:pt idx="89">
                        <c:v>30-Mar-18</c:v>
                      </c:pt>
                      <c:pt idx="90">
                        <c:v>31-Mar-18</c:v>
                      </c:pt>
                      <c:pt idx="91">
                        <c:v>1-Apr-18</c:v>
                      </c:pt>
                      <c:pt idx="92">
                        <c:v>2-Apr-18</c:v>
                      </c:pt>
                      <c:pt idx="93">
                        <c:v>3-Apr-18</c:v>
                      </c:pt>
                      <c:pt idx="94">
                        <c:v>4-Apr-18</c:v>
                      </c:pt>
                      <c:pt idx="95">
                        <c:v>5-Apr-18</c:v>
                      </c:pt>
                      <c:pt idx="96">
                        <c:v>6-Apr-18</c:v>
                      </c:pt>
                      <c:pt idx="97">
                        <c:v>7-Apr-18</c:v>
                      </c:pt>
                      <c:pt idx="98">
                        <c:v>8-Apr-18</c:v>
                      </c:pt>
                      <c:pt idx="99">
                        <c:v>9-Apr-18</c:v>
                      </c:pt>
                      <c:pt idx="100">
                        <c:v>10-Apr-18</c:v>
                      </c:pt>
                      <c:pt idx="101">
                        <c:v>11-Apr-18</c:v>
                      </c:pt>
                      <c:pt idx="102">
                        <c:v>12-Apr-18</c:v>
                      </c:pt>
                      <c:pt idx="103">
                        <c:v>13-Apr-18</c:v>
                      </c:pt>
                      <c:pt idx="104">
                        <c:v>14-Apr-18</c:v>
                      </c:pt>
                      <c:pt idx="105">
                        <c:v>15-Apr-18</c:v>
                      </c:pt>
                      <c:pt idx="106">
                        <c:v>16-Apr-18</c:v>
                      </c:pt>
                      <c:pt idx="107">
                        <c:v>17-Apr-18</c:v>
                      </c:pt>
                      <c:pt idx="108">
                        <c:v>18-Apr-18</c:v>
                      </c:pt>
                      <c:pt idx="109">
                        <c:v>19-Apr-18</c:v>
                      </c:pt>
                      <c:pt idx="110">
                        <c:v>20-Apr-18</c:v>
                      </c:pt>
                      <c:pt idx="111">
                        <c:v>21-Apr-18</c:v>
                      </c:pt>
                      <c:pt idx="112">
                        <c:v>22-Apr-18</c:v>
                      </c:pt>
                      <c:pt idx="113">
                        <c:v>23-Apr-18</c:v>
                      </c:pt>
                      <c:pt idx="114">
                        <c:v>24-Apr-18</c:v>
                      </c:pt>
                      <c:pt idx="115">
                        <c:v>25-Apr-18</c:v>
                      </c:pt>
                      <c:pt idx="116">
                        <c:v>26-Apr-18</c:v>
                      </c:pt>
                      <c:pt idx="117">
                        <c:v>27-Apr-18</c:v>
                      </c:pt>
                      <c:pt idx="118">
                        <c:v>28-Apr-18</c:v>
                      </c:pt>
                      <c:pt idx="119">
                        <c:v>29-Apr-18</c:v>
                      </c:pt>
                      <c:pt idx="120">
                        <c:v>30-Apr-18</c:v>
                      </c:pt>
                      <c:pt idx="121">
                        <c:v>1-May-18</c:v>
                      </c:pt>
                      <c:pt idx="122">
                        <c:v>2-May-18</c:v>
                      </c:pt>
                      <c:pt idx="123">
                        <c:v>3-May-18</c:v>
                      </c:pt>
                      <c:pt idx="124">
                        <c:v>4-May-18</c:v>
                      </c:pt>
                      <c:pt idx="125">
                        <c:v>5-May-18</c:v>
                      </c:pt>
                      <c:pt idx="126">
                        <c:v>6-May-18</c:v>
                      </c:pt>
                      <c:pt idx="127">
                        <c:v>7-May-18</c:v>
                      </c:pt>
                      <c:pt idx="128">
                        <c:v>8-May-18</c:v>
                      </c:pt>
                      <c:pt idx="129">
                        <c:v>9-May-18</c:v>
                      </c:pt>
                      <c:pt idx="130">
                        <c:v>10-May-18</c:v>
                      </c:pt>
                      <c:pt idx="131">
                        <c:v>11-May-18</c:v>
                      </c:pt>
                      <c:pt idx="132">
                        <c:v>12-May-18</c:v>
                      </c:pt>
                      <c:pt idx="133">
                        <c:v>13-May-18</c:v>
                      </c:pt>
                      <c:pt idx="134">
                        <c:v>14-May-18</c:v>
                      </c:pt>
                      <c:pt idx="135">
                        <c:v>15-May-18</c:v>
                      </c:pt>
                      <c:pt idx="136">
                        <c:v>16-May-18</c:v>
                      </c:pt>
                      <c:pt idx="137">
                        <c:v>17-May-18</c:v>
                      </c:pt>
                      <c:pt idx="138">
                        <c:v>18-May-18</c:v>
                      </c:pt>
                      <c:pt idx="139">
                        <c:v>19-May-18</c:v>
                      </c:pt>
                      <c:pt idx="140">
                        <c:v>20-May-18</c:v>
                      </c:pt>
                      <c:pt idx="141">
                        <c:v>21-May-18</c:v>
                      </c:pt>
                      <c:pt idx="142">
                        <c:v>22-May-18</c:v>
                      </c:pt>
                      <c:pt idx="143">
                        <c:v>23-May-18</c:v>
                      </c:pt>
                      <c:pt idx="144">
                        <c:v>24-May-18</c:v>
                      </c:pt>
                      <c:pt idx="145">
                        <c:v>25-May-18</c:v>
                      </c:pt>
                      <c:pt idx="146">
                        <c:v>26-May-18</c:v>
                      </c:pt>
                      <c:pt idx="147">
                        <c:v>27-May-18</c:v>
                      </c:pt>
                      <c:pt idx="148">
                        <c:v>28-May-18</c:v>
                      </c:pt>
                      <c:pt idx="149">
                        <c:v>29-May-18</c:v>
                      </c:pt>
                      <c:pt idx="150">
                        <c:v>30-May-18</c:v>
                      </c:pt>
                      <c:pt idx="151">
                        <c:v>31-May-18</c:v>
                      </c:pt>
                      <c:pt idx="152">
                        <c:v>1-Jun-18</c:v>
                      </c:pt>
                      <c:pt idx="153">
                        <c:v>2-Jun-18</c:v>
                      </c:pt>
                      <c:pt idx="154">
                        <c:v>3-Jun-18</c:v>
                      </c:pt>
                      <c:pt idx="155">
                        <c:v>4-Jun-18</c:v>
                      </c:pt>
                      <c:pt idx="156">
                        <c:v>5-Jun-18</c:v>
                      </c:pt>
                      <c:pt idx="157">
                        <c:v>6-Jun-18</c:v>
                      </c:pt>
                      <c:pt idx="158">
                        <c:v>7-Jun-18</c:v>
                      </c:pt>
                      <c:pt idx="159">
                        <c:v>8-Jun-18</c:v>
                      </c:pt>
                      <c:pt idx="160">
                        <c:v>9-Jun-18</c:v>
                      </c:pt>
                      <c:pt idx="161">
                        <c:v>10-Jun-18</c:v>
                      </c:pt>
                      <c:pt idx="162">
                        <c:v>11-Jun-18</c:v>
                      </c:pt>
                      <c:pt idx="163">
                        <c:v>12-Jun-18</c:v>
                      </c:pt>
                      <c:pt idx="164">
                        <c:v>13-Jun-18</c:v>
                      </c:pt>
                      <c:pt idx="165">
                        <c:v>14-Jun-18</c:v>
                      </c:pt>
                      <c:pt idx="166">
                        <c:v>15-Jun-18</c:v>
                      </c:pt>
                      <c:pt idx="167">
                        <c:v>16-Jun-18</c:v>
                      </c:pt>
                      <c:pt idx="168">
                        <c:v>17-Jun-18</c:v>
                      </c:pt>
                      <c:pt idx="169">
                        <c:v>18-Jun-18</c:v>
                      </c:pt>
                      <c:pt idx="170">
                        <c:v>19-Jun-18</c:v>
                      </c:pt>
                      <c:pt idx="171">
                        <c:v>20-Jun-18</c:v>
                      </c:pt>
                      <c:pt idx="172">
                        <c:v>21-Jun-18</c:v>
                      </c:pt>
                      <c:pt idx="173">
                        <c:v>22-Jun-18</c:v>
                      </c:pt>
                      <c:pt idx="174">
                        <c:v>23-Jun-18</c:v>
                      </c:pt>
                      <c:pt idx="175">
                        <c:v>24-Jun-18</c:v>
                      </c:pt>
                      <c:pt idx="176">
                        <c:v>25-Jun-18</c:v>
                      </c:pt>
                      <c:pt idx="177">
                        <c:v>26-Jun-18</c:v>
                      </c:pt>
                      <c:pt idx="178">
                        <c:v>27-Jun-18</c:v>
                      </c:pt>
                      <c:pt idx="179">
                        <c:v>28-Jun-18</c:v>
                      </c:pt>
                      <c:pt idx="180">
                        <c:v>29-Jun-18</c:v>
                      </c:pt>
                      <c:pt idx="181">
                        <c:v>30-Jun-18</c:v>
                      </c:pt>
                      <c:pt idx="182">
                        <c:v>1-Jul-18</c:v>
                      </c:pt>
                      <c:pt idx="183">
                        <c:v>2-Jul-18</c:v>
                      </c:pt>
                      <c:pt idx="184">
                        <c:v>3-Jul-18</c:v>
                      </c:pt>
                      <c:pt idx="185">
                        <c:v>4-Jul-18</c:v>
                      </c:pt>
                      <c:pt idx="186">
                        <c:v>5-Jul-18</c:v>
                      </c:pt>
                      <c:pt idx="187">
                        <c:v>6-Jul-18</c:v>
                      </c:pt>
                      <c:pt idx="188">
                        <c:v>7-Jul-18</c:v>
                      </c:pt>
                      <c:pt idx="189">
                        <c:v>8-Jul-18</c:v>
                      </c:pt>
                      <c:pt idx="190">
                        <c:v>9-Jul-18</c:v>
                      </c:pt>
                      <c:pt idx="191">
                        <c:v>10-Jul-18</c:v>
                      </c:pt>
                      <c:pt idx="192">
                        <c:v>11-Jul-18</c:v>
                      </c:pt>
                      <c:pt idx="193">
                        <c:v>12-Jul-18</c:v>
                      </c:pt>
                      <c:pt idx="194">
                        <c:v>13-Jul-18</c:v>
                      </c:pt>
                      <c:pt idx="195">
                        <c:v>14-Jul-18</c:v>
                      </c:pt>
                      <c:pt idx="196">
                        <c:v>15-Jul-18</c:v>
                      </c:pt>
                      <c:pt idx="197">
                        <c:v>16-Jul-18</c:v>
                      </c:pt>
                      <c:pt idx="198">
                        <c:v>17-Jul-18</c:v>
                      </c:pt>
                      <c:pt idx="199">
                        <c:v>18-Jul-18</c:v>
                      </c:pt>
                      <c:pt idx="200">
                        <c:v>19-Jul-18</c:v>
                      </c:pt>
                      <c:pt idx="201">
                        <c:v>20-Jul-18</c:v>
                      </c:pt>
                      <c:pt idx="202">
                        <c:v>21-Jul-18</c:v>
                      </c:pt>
                      <c:pt idx="203">
                        <c:v>22-Jul-18</c:v>
                      </c:pt>
                      <c:pt idx="204">
                        <c:v>23-Jul-18</c:v>
                      </c:pt>
                      <c:pt idx="205">
                        <c:v>24-Jul-18</c:v>
                      </c:pt>
                      <c:pt idx="206">
                        <c:v>25-Jul-18</c:v>
                      </c:pt>
                      <c:pt idx="207">
                        <c:v>26-Jul-18</c:v>
                      </c:pt>
                      <c:pt idx="208">
                        <c:v>27-Jul-18</c:v>
                      </c:pt>
                      <c:pt idx="209">
                        <c:v>28-Jul-18</c:v>
                      </c:pt>
                      <c:pt idx="210">
                        <c:v>29-Jul-18</c:v>
                      </c:pt>
                      <c:pt idx="211">
                        <c:v>30-Jul-18</c:v>
                      </c:pt>
                      <c:pt idx="212">
                        <c:v>31-Jul-18</c:v>
                      </c:pt>
                      <c:pt idx="213">
                        <c:v>1-Aug-18</c:v>
                      </c:pt>
                      <c:pt idx="214">
                        <c:v>2-Aug-18</c:v>
                      </c:pt>
                      <c:pt idx="215">
                        <c:v>3-Aug-18</c:v>
                      </c:pt>
                      <c:pt idx="216">
                        <c:v>4-Aug-18</c:v>
                      </c:pt>
                      <c:pt idx="217">
                        <c:v>5-Aug-18</c:v>
                      </c:pt>
                      <c:pt idx="218">
                        <c:v>6-Aug-18</c:v>
                      </c:pt>
                      <c:pt idx="219">
                        <c:v>7-Aug-18</c:v>
                      </c:pt>
                      <c:pt idx="220">
                        <c:v>8-Aug-18</c:v>
                      </c:pt>
                      <c:pt idx="221">
                        <c:v>9-Aug-18</c:v>
                      </c:pt>
                      <c:pt idx="222">
                        <c:v>10-Aug-18</c:v>
                      </c:pt>
                      <c:pt idx="223">
                        <c:v>11-Aug-18</c:v>
                      </c:pt>
                      <c:pt idx="224">
                        <c:v>12-Aug-18</c:v>
                      </c:pt>
                      <c:pt idx="225">
                        <c:v>13-Aug-18</c:v>
                      </c:pt>
                      <c:pt idx="226">
                        <c:v>14-Aug-18</c:v>
                      </c:pt>
                      <c:pt idx="227">
                        <c:v>15-Aug-18</c:v>
                      </c:pt>
                      <c:pt idx="228">
                        <c:v>16-Aug-18</c:v>
                      </c:pt>
                      <c:pt idx="229">
                        <c:v>17-Aug-18</c:v>
                      </c:pt>
                      <c:pt idx="230">
                        <c:v>18-Aug-18</c:v>
                      </c:pt>
                      <c:pt idx="231">
                        <c:v>19-Aug-18</c:v>
                      </c:pt>
                      <c:pt idx="232">
                        <c:v>20-Aug-18</c:v>
                      </c:pt>
                      <c:pt idx="233">
                        <c:v>21-Aug-18</c:v>
                      </c:pt>
                      <c:pt idx="234">
                        <c:v>22-Aug-18</c:v>
                      </c:pt>
                      <c:pt idx="235">
                        <c:v>23-Aug-18</c:v>
                      </c:pt>
                      <c:pt idx="236">
                        <c:v>24-Aug-18</c:v>
                      </c:pt>
                      <c:pt idx="237">
                        <c:v>25-Aug-18</c:v>
                      </c:pt>
                      <c:pt idx="238">
                        <c:v>26-Aug-18</c:v>
                      </c:pt>
                      <c:pt idx="239">
                        <c:v>27-Aug-18</c:v>
                      </c:pt>
                      <c:pt idx="240">
                        <c:v>28-Aug-18</c:v>
                      </c:pt>
                      <c:pt idx="241">
                        <c:v>29-Aug-18</c:v>
                      </c:pt>
                      <c:pt idx="242">
                        <c:v>30-Aug-18</c:v>
                      </c:pt>
                      <c:pt idx="243">
                        <c:v>31-Aug-18</c:v>
                      </c:pt>
                      <c:pt idx="244">
                        <c:v>1-Sep-18</c:v>
                      </c:pt>
                      <c:pt idx="245">
                        <c:v>2-Sep-18</c:v>
                      </c:pt>
                      <c:pt idx="246">
                        <c:v>3-Sep-18</c:v>
                      </c:pt>
                      <c:pt idx="247">
                        <c:v>4-Sep-18</c:v>
                      </c:pt>
                      <c:pt idx="248">
                        <c:v>5-Sep-18</c:v>
                      </c:pt>
                      <c:pt idx="249">
                        <c:v>6-Sep-18</c:v>
                      </c:pt>
                      <c:pt idx="250">
                        <c:v>7-Sep-18</c:v>
                      </c:pt>
                      <c:pt idx="251">
                        <c:v>8-Sep-18</c:v>
                      </c:pt>
                      <c:pt idx="252">
                        <c:v>9-Sep-18</c:v>
                      </c:pt>
                      <c:pt idx="253">
                        <c:v>10-Sep-18</c:v>
                      </c:pt>
                      <c:pt idx="254">
                        <c:v>11-Sep-18</c:v>
                      </c:pt>
                      <c:pt idx="255">
                        <c:v>12-Sep-18</c:v>
                      </c:pt>
                      <c:pt idx="256">
                        <c:v>13-Sep-18</c:v>
                      </c:pt>
                      <c:pt idx="257">
                        <c:v>14-Sep-18</c:v>
                      </c:pt>
                      <c:pt idx="258">
                        <c:v>15-Sep-18</c:v>
                      </c:pt>
                      <c:pt idx="259">
                        <c:v>16-Sep-18</c:v>
                      </c:pt>
                      <c:pt idx="260">
                        <c:v>17-Sep-18</c:v>
                      </c:pt>
                      <c:pt idx="261">
                        <c:v>18-Sep-18</c:v>
                      </c:pt>
                      <c:pt idx="262">
                        <c:v>19-Sep-18</c:v>
                      </c:pt>
                      <c:pt idx="263">
                        <c:v>20-Sep-18</c:v>
                      </c:pt>
                      <c:pt idx="264">
                        <c:v>21-Sep-18</c:v>
                      </c:pt>
                      <c:pt idx="265">
                        <c:v>22-Sep-18</c:v>
                      </c:pt>
                      <c:pt idx="266">
                        <c:v>23-Sep-18</c:v>
                      </c:pt>
                      <c:pt idx="267">
                        <c:v>24-Sep-18</c:v>
                      </c:pt>
                      <c:pt idx="268">
                        <c:v>25-Sep-18</c:v>
                      </c:pt>
                      <c:pt idx="269">
                        <c:v>26-Sep-18</c:v>
                      </c:pt>
                      <c:pt idx="270">
                        <c:v>27-Sep-18</c:v>
                      </c:pt>
                      <c:pt idx="271">
                        <c:v>28-Sep-18</c:v>
                      </c:pt>
                      <c:pt idx="272">
                        <c:v>29-Sep-18</c:v>
                      </c:pt>
                      <c:pt idx="273">
                        <c:v>30-Sep-18</c:v>
                      </c:pt>
                      <c:pt idx="274">
                        <c:v>1-Oct-18</c:v>
                      </c:pt>
                      <c:pt idx="275">
                        <c:v>2-Oct-18</c:v>
                      </c:pt>
                      <c:pt idx="276">
                        <c:v>3-Oct-18</c:v>
                      </c:pt>
                      <c:pt idx="277">
                        <c:v>4-Oct-18</c:v>
                      </c:pt>
                      <c:pt idx="278">
                        <c:v>5-Oct-18</c:v>
                      </c:pt>
                      <c:pt idx="279">
                        <c:v>6-Oct-18</c:v>
                      </c:pt>
                      <c:pt idx="280">
                        <c:v>7-Oct-18</c:v>
                      </c:pt>
                      <c:pt idx="281">
                        <c:v>8-Oct-18</c:v>
                      </c:pt>
                      <c:pt idx="282">
                        <c:v>9-Oct-18</c:v>
                      </c:pt>
                      <c:pt idx="283">
                        <c:v>10-Oct-18</c:v>
                      </c:pt>
                      <c:pt idx="284">
                        <c:v>11-Oct-18</c:v>
                      </c:pt>
                      <c:pt idx="285">
                        <c:v>12-Oct-18</c:v>
                      </c:pt>
                      <c:pt idx="286">
                        <c:v>13-Oct-18</c:v>
                      </c:pt>
                      <c:pt idx="287">
                        <c:v>14-Oct-18</c:v>
                      </c:pt>
                      <c:pt idx="288">
                        <c:v>15-Oct-18</c:v>
                      </c:pt>
                      <c:pt idx="289">
                        <c:v>16-Oct-18</c:v>
                      </c:pt>
                      <c:pt idx="290">
                        <c:v>17-Oct-18</c:v>
                      </c:pt>
                      <c:pt idx="291">
                        <c:v>18-Oct-18</c:v>
                      </c:pt>
                      <c:pt idx="292">
                        <c:v>19-Oct-18</c:v>
                      </c:pt>
                      <c:pt idx="293">
                        <c:v>20-Oct-18</c:v>
                      </c:pt>
                      <c:pt idx="294">
                        <c:v>21-Oct-18</c:v>
                      </c:pt>
                      <c:pt idx="295">
                        <c:v>22-Oct-18</c:v>
                      </c:pt>
                      <c:pt idx="296">
                        <c:v>23-Oct-18</c:v>
                      </c:pt>
                      <c:pt idx="297">
                        <c:v>24-Oct-18</c:v>
                      </c:pt>
                      <c:pt idx="298">
                        <c:v>25-Oct-18</c:v>
                      </c:pt>
                      <c:pt idx="299">
                        <c:v>26-Oct-18</c:v>
                      </c:pt>
                      <c:pt idx="300">
                        <c:v>27-Oct-18</c:v>
                      </c:pt>
                      <c:pt idx="301">
                        <c:v>28-Oct-18</c:v>
                      </c:pt>
                      <c:pt idx="302">
                        <c:v>29-Oct-18</c:v>
                      </c:pt>
                      <c:pt idx="303">
                        <c:v>30-Oct-18</c:v>
                      </c:pt>
                      <c:pt idx="304">
                        <c:v>31-Oct-18</c:v>
                      </c:pt>
                      <c:pt idx="305">
                        <c:v>1-Nov-18</c:v>
                      </c:pt>
                      <c:pt idx="306">
                        <c:v>2-Nov-18</c:v>
                      </c:pt>
                      <c:pt idx="307">
                        <c:v>3-Nov-18</c:v>
                      </c:pt>
                      <c:pt idx="308">
                        <c:v>4-Nov-18</c:v>
                      </c:pt>
                      <c:pt idx="309">
                        <c:v>5-Nov-18</c:v>
                      </c:pt>
                      <c:pt idx="310">
                        <c:v>6-Nov-18</c:v>
                      </c:pt>
                      <c:pt idx="311">
                        <c:v>7-Nov-18</c:v>
                      </c:pt>
                      <c:pt idx="312">
                        <c:v>8-Nov-18</c:v>
                      </c:pt>
                      <c:pt idx="313">
                        <c:v>9-Nov-18</c:v>
                      </c:pt>
                      <c:pt idx="314">
                        <c:v>10-Nov-18</c:v>
                      </c:pt>
                      <c:pt idx="315">
                        <c:v>11-Nov-18</c:v>
                      </c:pt>
                      <c:pt idx="316">
                        <c:v>12-Nov-18</c:v>
                      </c:pt>
                      <c:pt idx="317">
                        <c:v>13-Nov-18</c:v>
                      </c:pt>
                      <c:pt idx="318">
                        <c:v>14-Nov-18</c:v>
                      </c:pt>
                      <c:pt idx="319">
                        <c:v>15-Nov-18</c:v>
                      </c:pt>
                      <c:pt idx="320">
                        <c:v>16-Nov-18</c:v>
                      </c:pt>
                      <c:pt idx="321">
                        <c:v>17-Nov-18</c:v>
                      </c:pt>
                      <c:pt idx="322">
                        <c:v>18-Nov-18</c:v>
                      </c:pt>
                      <c:pt idx="323">
                        <c:v>19-Nov-18</c:v>
                      </c:pt>
                      <c:pt idx="324">
                        <c:v>20-Nov-18</c:v>
                      </c:pt>
                      <c:pt idx="325">
                        <c:v>21-Nov-18</c:v>
                      </c:pt>
                      <c:pt idx="326">
                        <c:v>22-Nov-18</c:v>
                      </c:pt>
                      <c:pt idx="327">
                        <c:v>23-Nov-18</c:v>
                      </c:pt>
                      <c:pt idx="328">
                        <c:v>24-Nov-18</c:v>
                      </c:pt>
                      <c:pt idx="329">
                        <c:v>25-Nov-18</c:v>
                      </c:pt>
                      <c:pt idx="330">
                        <c:v>26-Nov-18</c:v>
                      </c:pt>
                      <c:pt idx="331">
                        <c:v>27-Nov-18</c:v>
                      </c:pt>
                      <c:pt idx="332">
                        <c:v>28-Nov-18</c:v>
                      </c:pt>
                      <c:pt idx="333">
                        <c:v>29-Nov-18</c:v>
                      </c:pt>
                      <c:pt idx="334">
                        <c:v>30-Nov-18</c:v>
                      </c:pt>
                      <c:pt idx="335">
                        <c:v>1-Dec-18</c:v>
                      </c:pt>
                      <c:pt idx="336">
                        <c:v>2-Dec-18</c:v>
                      </c:pt>
                      <c:pt idx="337">
                        <c:v>3-Dec-18</c:v>
                      </c:pt>
                      <c:pt idx="338">
                        <c:v>4-Dec-18</c:v>
                      </c:pt>
                      <c:pt idx="339">
                        <c:v>5-Dec-18</c:v>
                      </c:pt>
                      <c:pt idx="340">
                        <c:v>6-Dec-18</c:v>
                      </c:pt>
                      <c:pt idx="341">
                        <c:v>7-Dec-18</c:v>
                      </c:pt>
                      <c:pt idx="342">
                        <c:v>8-Dec-18</c:v>
                      </c:pt>
                      <c:pt idx="343">
                        <c:v>9-Dec-18</c:v>
                      </c:pt>
                      <c:pt idx="344">
                        <c:v>10-Dec-18</c:v>
                      </c:pt>
                      <c:pt idx="345">
                        <c:v>11-Dec-18</c:v>
                      </c:pt>
                      <c:pt idx="346">
                        <c:v>12-Dec-18</c:v>
                      </c:pt>
                      <c:pt idx="347">
                        <c:v>13-Dec-18</c:v>
                      </c:pt>
                      <c:pt idx="348">
                        <c:v>14-Dec-18</c:v>
                      </c:pt>
                      <c:pt idx="349">
                        <c:v>15-Dec-18</c:v>
                      </c:pt>
                      <c:pt idx="350">
                        <c:v>16-Dec-18</c:v>
                      </c:pt>
                      <c:pt idx="351">
                        <c:v>17-Dec-18</c:v>
                      </c:pt>
                      <c:pt idx="352">
                        <c:v>18-Dec-18</c:v>
                      </c:pt>
                      <c:pt idx="353">
                        <c:v>19-Dec-18</c:v>
                      </c:pt>
                      <c:pt idx="354">
                        <c:v>20-Dec-18</c:v>
                      </c:pt>
                      <c:pt idx="355">
                        <c:v>21-Dec-18</c:v>
                      </c:pt>
                      <c:pt idx="356">
                        <c:v>22-Dec-18</c:v>
                      </c:pt>
                      <c:pt idx="357">
                        <c:v>23-Dec-18</c:v>
                      </c:pt>
                      <c:pt idx="358">
                        <c:v>24-Dec-18</c:v>
                      </c:pt>
                      <c:pt idx="359">
                        <c:v>25-Dec-18</c:v>
                      </c:pt>
                      <c:pt idx="360">
                        <c:v>26-Dec-18</c:v>
                      </c:pt>
                      <c:pt idx="361">
                        <c:v>27-Dec-18</c:v>
                      </c:pt>
                      <c:pt idx="362">
                        <c:v>28-Dec-18</c:v>
                      </c:pt>
                      <c:pt idx="363">
                        <c:v>29-Dec-18</c:v>
                      </c:pt>
                      <c:pt idx="364">
                        <c:v>30-Dec-18</c:v>
                      </c:pt>
                      <c:pt idx="365">
                        <c:v>31-Dec-18</c:v>
                      </c:pt>
                      <c:pt idx="366">
                        <c:v>1-Jan-19</c:v>
                      </c:pt>
                      <c:pt idx="367">
                        <c:v>2-Jan-19</c:v>
                      </c:pt>
                      <c:pt idx="368">
                        <c:v>3-Jan-19</c:v>
                      </c:pt>
                      <c:pt idx="369">
                        <c:v>4-Jan-19</c:v>
                      </c:pt>
                      <c:pt idx="370">
                        <c:v>5-Jan-19</c:v>
                      </c:pt>
                      <c:pt idx="371">
                        <c:v>6-Jan-19</c:v>
                      </c:pt>
                      <c:pt idx="372">
                        <c:v>7-Jan-19</c:v>
                      </c:pt>
                      <c:pt idx="373">
                        <c:v>8-Jan-19</c:v>
                      </c:pt>
                      <c:pt idx="374">
                        <c:v>9-Jan-19</c:v>
                      </c:pt>
                      <c:pt idx="375">
                        <c:v>10-Jan-19</c:v>
                      </c:pt>
                      <c:pt idx="376">
                        <c:v>11-Jan-19</c:v>
                      </c:pt>
                      <c:pt idx="377">
                        <c:v>12-Jan-19</c:v>
                      </c:pt>
                      <c:pt idx="378">
                        <c:v>13-Jan-19</c:v>
                      </c:pt>
                      <c:pt idx="379">
                        <c:v>14-Jan-19</c:v>
                      </c:pt>
                      <c:pt idx="380">
                        <c:v>15-Jan-19</c:v>
                      </c:pt>
                      <c:pt idx="381">
                        <c:v>16-Jan-19</c:v>
                      </c:pt>
                      <c:pt idx="382">
                        <c:v>17-Jan-19</c:v>
                      </c:pt>
                      <c:pt idx="383">
                        <c:v>18-Jan-19</c:v>
                      </c:pt>
                      <c:pt idx="384">
                        <c:v>19-Jan-19</c:v>
                      </c:pt>
                      <c:pt idx="385">
                        <c:v>20-Jan-19</c:v>
                      </c:pt>
                      <c:pt idx="386">
                        <c:v>21-Jan-19</c:v>
                      </c:pt>
                      <c:pt idx="387">
                        <c:v>22-Jan-19</c:v>
                      </c:pt>
                      <c:pt idx="388">
                        <c:v>23-Jan-19</c:v>
                      </c:pt>
                      <c:pt idx="389">
                        <c:v>24-Jan-19</c:v>
                      </c:pt>
                      <c:pt idx="390">
                        <c:v>25-Jan-19</c:v>
                      </c:pt>
                      <c:pt idx="391">
                        <c:v>26-Jan-19</c:v>
                      </c:pt>
                      <c:pt idx="392">
                        <c:v>27-Jan-19</c:v>
                      </c:pt>
                      <c:pt idx="393">
                        <c:v>28-Jan-19</c:v>
                      </c:pt>
                      <c:pt idx="394">
                        <c:v>29-Jan-19</c:v>
                      </c:pt>
                      <c:pt idx="395">
                        <c:v>30-Jan-19</c:v>
                      </c:pt>
                      <c:pt idx="396">
                        <c:v>31-Jan-19</c:v>
                      </c:pt>
                      <c:pt idx="397">
                        <c:v>1-Feb-19</c:v>
                      </c:pt>
                      <c:pt idx="398">
                        <c:v>2-Feb-19</c:v>
                      </c:pt>
                      <c:pt idx="399">
                        <c:v>3-Feb-19</c:v>
                      </c:pt>
                      <c:pt idx="400">
                        <c:v>4-Feb-19</c:v>
                      </c:pt>
                      <c:pt idx="401">
                        <c:v>5-Feb-19</c:v>
                      </c:pt>
                      <c:pt idx="402">
                        <c:v>6-Feb-19</c:v>
                      </c:pt>
                      <c:pt idx="403">
                        <c:v>7-Feb-19</c:v>
                      </c:pt>
                      <c:pt idx="404">
                        <c:v>8-Feb-19</c:v>
                      </c:pt>
                      <c:pt idx="405">
                        <c:v>9-Feb-19</c:v>
                      </c:pt>
                      <c:pt idx="406">
                        <c:v>10-Feb-19</c:v>
                      </c:pt>
                      <c:pt idx="407">
                        <c:v>11-Feb-19</c:v>
                      </c:pt>
                      <c:pt idx="408">
                        <c:v>12-Feb-19</c:v>
                      </c:pt>
                      <c:pt idx="409">
                        <c:v>13-Feb-19</c:v>
                      </c:pt>
                      <c:pt idx="410">
                        <c:v>14-Feb-19</c:v>
                      </c:pt>
                      <c:pt idx="411">
                        <c:v>15-Feb-19</c:v>
                      </c:pt>
                      <c:pt idx="412">
                        <c:v>16-Feb-19</c:v>
                      </c:pt>
                      <c:pt idx="413">
                        <c:v>17-Feb-19</c:v>
                      </c:pt>
                      <c:pt idx="414">
                        <c:v>18-Feb-19</c:v>
                      </c:pt>
                      <c:pt idx="415">
                        <c:v>19-Feb-19</c:v>
                      </c:pt>
                      <c:pt idx="416">
                        <c:v>20-Feb-19</c:v>
                      </c:pt>
                      <c:pt idx="417">
                        <c:v>21-Feb-19</c:v>
                      </c:pt>
                      <c:pt idx="418">
                        <c:v>22-Feb-19</c:v>
                      </c:pt>
                      <c:pt idx="419">
                        <c:v>23-Feb-19</c:v>
                      </c:pt>
                      <c:pt idx="420">
                        <c:v>24-Feb-19</c:v>
                      </c:pt>
                      <c:pt idx="421">
                        <c:v>25-Feb-19</c:v>
                      </c:pt>
                      <c:pt idx="422">
                        <c:v>26-Feb-19</c:v>
                      </c:pt>
                      <c:pt idx="423">
                        <c:v>27-Feb-19</c:v>
                      </c:pt>
                      <c:pt idx="424">
                        <c:v>28-Feb-19</c:v>
                      </c:pt>
                      <c:pt idx="425">
                        <c:v>1-Mar-19</c:v>
                      </c:pt>
                      <c:pt idx="426">
                        <c:v>2-Mar-19</c:v>
                      </c:pt>
                      <c:pt idx="427">
                        <c:v>3-Mar-19</c:v>
                      </c:pt>
                      <c:pt idx="428">
                        <c:v>4-Mar-19</c:v>
                      </c:pt>
                      <c:pt idx="429">
                        <c:v>5-Mar-19</c:v>
                      </c:pt>
                      <c:pt idx="430">
                        <c:v>6-Mar-19</c:v>
                      </c:pt>
                      <c:pt idx="431">
                        <c:v>7-Mar-19</c:v>
                      </c:pt>
                      <c:pt idx="432">
                        <c:v>8-Mar-19</c:v>
                      </c:pt>
                      <c:pt idx="433">
                        <c:v>9-Mar-19</c:v>
                      </c:pt>
                      <c:pt idx="434">
                        <c:v>10-Mar-19</c:v>
                      </c:pt>
                      <c:pt idx="435">
                        <c:v>11-Mar-19</c:v>
                      </c:pt>
                      <c:pt idx="436">
                        <c:v>12-Mar-19</c:v>
                      </c:pt>
                      <c:pt idx="437">
                        <c:v>13-Mar-19</c:v>
                      </c:pt>
                      <c:pt idx="438">
                        <c:v>14-Mar-19</c:v>
                      </c:pt>
                      <c:pt idx="439">
                        <c:v>15-Mar-19</c:v>
                      </c:pt>
                      <c:pt idx="440">
                        <c:v>16-Mar-19</c:v>
                      </c:pt>
                      <c:pt idx="441">
                        <c:v>17-Mar-19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'Daily-Revenue - Copy'!$D$1:$D$442</c15:sqref>
                        </c15:formulaRef>
                      </c:ext>
                    </c:extLst>
                    <c:numCache>
                      <c:formatCode>General</c:formatCode>
                      <c:ptCount val="442"/>
                      <c:pt idx="397" formatCode="_(* #,##0.00_);_(* \(#,##0.00\);_(* &quot;-&quot;??_);_(@_)">
                        <c:v>0</c:v>
                      </c:pt>
                      <c:pt idx="398" formatCode="_(* #,##0.00_);_(* \(#,##0.00\);_(* &quot;-&quot;??_);_(@_)">
                        <c:v>447756.45763362013</c:v>
                      </c:pt>
                      <c:pt idx="399" formatCode="_(* #,##0.00_);_(* \(#,##0.00\);_(* &quot;-&quot;??_);_(@_)">
                        <c:v>380096.05350246048</c:v>
                      </c:pt>
                      <c:pt idx="400" formatCode="_(* #,##0.00_);_(* \(#,##0.00\);_(* &quot;-&quot;??_);_(@_)">
                        <c:v>-395339.30561547074</c:v>
                      </c:pt>
                      <c:pt idx="401" formatCode="_(* #,##0.00_);_(* \(#,##0.00\);_(* &quot;-&quot;??_);_(@_)">
                        <c:v>-391313.96979307244</c:v>
                      </c:pt>
                      <c:pt idx="402" formatCode="_(* #,##0.00_);_(* \(#,##0.00\);_(* &quot;-&quot;??_);_(@_)">
                        <c:v>-193172.12952520978</c:v>
                      </c:pt>
                      <c:pt idx="403" formatCode="_(* #,##0.00_);_(* \(#,##0.00\);_(* &quot;-&quot;??_);_(@_)">
                        <c:v>-373451.1480057491</c:v>
                      </c:pt>
                      <c:pt idx="404" formatCode="_(* #,##0.00_);_(* \(#,##0.00\);_(* &quot;-&quot;??_);_(@_)">
                        <c:v>231699.6875957516</c:v>
                      </c:pt>
                      <c:pt idx="405" formatCode="_(* #,##0.00_);_(* \(#,##0.00\);_(* &quot;-&quot;??_);_(@_)">
                        <c:v>699821.63584997877</c:v>
                      </c:pt>
                      <c:pt idx="406" formatCode="_(* #,##0.00_);_(* \(#,##0.00\);_(* &quot;-&quot;??_);_(@_)">
                        <c:v>130176.24618268898</c:v>
                      </c:pt>
                      <c:pt idx="407" formatCode="_(* #,##0.00_);_(* \(#,##0.00\);_(* &quot;-&quot;??_);_(@_)">
                        <c:v>-500259.90735158976</c:v>
                      </c:pt>
                      <c:pt idx="408" formatCode="_(* #,##0.00_);_(* \(#,##0.00\);_(* &quot;-&quot;??_);_(@_)">
                        <c:v>-403914.80020566424</c:v>
                      </c:pt>
                      <c:pt idx="409" formatCode="_(* #,##0.00_);_(* \(#,##0.00\);_(* &quot;-&quot;??_);_(@_)">
                        <c:v>-34423.72043943638</c:v>
                      </c:pt>
                      <c:pt idx="410" formatCode="_(* #,##0.00_);_(* \(#,##0.00\);_(* &quot;-&quot;??_);_(@_)">
                        <c:v>-611652.79920371436</c:v>
                      </c:pt>
                      <c:pt idx="411" formatCode="_(* #,##0.00_);_(* \(#,##0.00\);_(* &quot;-&quot;??_);_(@_)">
                        <c:v>-168904.5783715602</c:v>
                      </c:pt>
                      <c:pt idx="412" formatCode="_(* #,##0.00_);_(* \(#,##0.00\);_(* &quot;-&quot;??_);_(@_)">
                        <c:v>305109.76758335764</c:v>
                      </c:pt>
                      <c:pt idx="413" formatCode="_(* #,##0.00_);_(* \(#,##0.00\);_(* &quot;-&quot;??_);_(@_)">
                        <c:v>-13305.429962007329</c:v>
                      </c:pt>
                      <c:pt idx="414" formatCode="_(* #,##0.00_);_(* \(#,##0.00\);_(* &quot;-&quot;??_);_(@_)">
                        <c:v>-911741.0263907318</c:v>
                      </c:pt>
                      <c:pt idx="415" formatCode="_(* #,##0.00_);_(* \(#,##0.00\);_(* &quot;-&quot;??_);_(@_)">
                        <c:v>-166574.03252847306</c:v>
                      </c:pt>
                      <c:pt idx="416" formatCode="_(* #,##0.00_);_(* \(#,##0.00\);_(* &quot;-&quot;??_);_(@_)">
                        <c:v>115464.48752275761</c:v>
                      </c:pt>
                      <c:pt idx="417" formatCode="_(* #,##0.00_);_(* \(#,##0.00\);_(* &quot;-&quot;??_);_(@_)">
                        <c:v>62960.922751409467</c:v>
                      </c:pt>
                      <c:pt idx="418" formatCode="_(* #,##0.00_);_(* \(#,##0.00\);_(* &quot;-&quot;??_);_(@_)">
                        <c:v>374444.9298968087</c:v>
                      </c:pt>
                      <c:pt idx="419" formatCode="_(* #,##0.00_);_(* \(#,##0.00\);_(* &quot;-&quot;??_);_(@_)">
                        <c:v>908839.01142780948</c:v>
                      </c:pt>
                      <c:pt idx="420" formatCode="_(* #,##0.00_);_(* \(#,##0.00\);_(* &quot;-&quot;??_);_(@_)">
                        <c:v>282434.98705422133</c:v>
                      </c:pt>
                      <c:pt idx="421" formatCode="_(* #,##0.00_);_(* \(#,##0.00\);_(* &quot;-&quot;??_);_(@_)">
                        <c:v>-2369527.7827389287</c:v>
                      </c:pt>
                      <c:pt idx="422" formatCode="_(* #,##0.00_);_(* \(#,##0.00\);_(* &quot;-&quot;??_);_(@_)">
                        <c:v>-365844.64989693044</c:v>
                      </c:pt>
                      <c:pt idx="423" formatCode="_(* #,##0.00_);_(* \(#,##0.00\);_(* &quot;-&quot;??_);_(@_)">
                        <c:v>-84707.4944410678</c:v>
                      </c:pt>
                      <c:pt idx="424">
                        <c:v>4219074.9400000004</c:v>
                      </c:pt>
                      <c:pt idx="425" formatCode="_(* #,##0.00_);_(* \(#,##0.00\);_(* &quot;-&quot;??_);_(@_)">
                        <c:v>767747.22384706279</c:v>
                      </c:pt>
                      <c:pt idx="426" formatCode="_(* #,##0.00_);_(* \(#,##0.00\);_(* &quot;-&quot;??_);_(@_)">
                        <c:v>-417338.79011301883</c:v>
                      </c:pt>
                      <c:pt idx="427" formatCode="_(* #,##0.00_);_(* \(#,##0.00\);_(* &quot;-&quot;??_);_(@_)">
                        <c:v>-1327285.5400989675</c:v>
                      </c:pt>
                      <c:pt idx="428" formatCode="_(* #,##0.00_);_(* \(#,##0.00\);_(* &quot;-&quot;??_);_(@_)">
                        <c:v>-1877536.6914387587</c:v>
                      </c:pt>
                      <c:pt idx="429" formatCode="_(* #,##0.00_);_(* \(#,##0.00\);_(* &quot;-&quot;??_);_(@_)">
                        <c:v>-2851473.3394119702</c:v>
                      </c:pt>
                      <c:pt idx="430" formatCode="_(* #,##0.00_);_(* \(#,##0.00\);_(* &quot;-&quot;??_);_(@_)">
                        <c:v>-3384698.9334380701</c:v>
                      </c:pt>
                      <c:pt idx="431" formatCode="_(* #,##0.00_);_(* \(#,##0.00\);_(* &quot;-&quot;??_);_(@_)">
                        <c:v>-3846500.3813137934</c:v>
                      </c:pt>
                      <c:pt idx="432" formatCode="_(* #,##0.00_);_(* \(#,##0.00\);_(* &quot;-&quot;??_);_(@_)">
                        <c:v>-4350528.6255777692</c:v>
                      </c:pt>
                      <c:pt idx="433" formatCode="_(* #,##0.00_);_(* \(#,##0.00\);_(* &quot;-&quot;??_);_(@_)">
                        <c:v>-4573502.155472667</c:v>
                      </c:pt>
                      <c:pt idx="434" formatCode="_(* #,##0.00_);_(* \(#,##0.00\);_(* &quot;-&quot;??_);_(@_)">
                        <c:v>-5177288.9335047845</c:v>
                      </c:pt>
                      <c:pt idx="435" formatCode="_(* #,##0.00_);_(* \(#,##0.00\);_(* &quot;-&quot;??_);_(@_)">
                        <c:v>-5541472.7846193276</c:v>
                      </c:pt>
                      <c:pt idx="436" formatCode="_(* #,##0.00_);_(* \(#,##0.00\);_(* &quot;-&quot;??_);_(@_)">
                        <c:v>-6168124.4666206483</c:v>
                      </c:pt>
                      <c:pt idx="437" formatCode="_(* #,##0.00_);_(* \(#,##0.00\);_(* &quot;-&quot;??_);_(@_)">
                        <c:v>-6184922.8642799854</c:v>
                      </c:pt>
                      <c:pt idx="438" formatCode="_(* #,##0.00_);_(* \(#,##0.00\);_(* &quot;-&quot;??_);_(@_)">
                        <c:v>-6934579.7283664411</c:v>
                      </c:pt>
                      <c:pt idx="439" formatCode="_(* #,##0.00_);_(* \(#,##0.00\);_(* &quot;-&quot;??_);_(@_)">
                        <c:v>-7267273.8976243995</c:v>
                      </c:pt>
                      <c:pt idx="440" formatCode="_(* #,##0.00_);_(* \(#,##0.00\);_(* &quot;-&quot;??_);_(@_)">
                        <c:v>-7457430.6763039455</c:v>
                      </c:pt>
                      <c:pt idx="441" formatCode="_(* #,##0.00_);_(* \(#,##0.00\);_(* &quot;-&quot;??_);_(@_)">
                        <c:v>-7880179.2564820452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3F-494B-AAE3-82337800243E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Upper CI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'Daily-Revenue - Copy'!$A$1:$A$442</c15:sqref>
                        </c15:formulaRef>
                      </c:ext>
                    </c:extLst>
                    <c:strCache>
                      <c:ptCount val="442"/>
                      <c:pt idx="0">
                        <c:v>Date</c:v>
                      </c:pt>
                      <c:pt idx="1">
                        <c:v>1-Jan-18</c:v>
                      </c:pt>
                      <c:pt idx="2">
                        <c:v>2-Jan-18</c:v>
                      </c:pt>
                      <c:pt idx="3">
                        <c:v>3-Jan-18</c:v>
                      </c:pt>
                      <c:pt idx="4">
                        <c:v>4-Jan-18</c:v>
                      </c:pt>
                      <c:pt idx="5">
                        <c:v>5-Jan-18</c:v>
                      </c:pt>
                      <c:pt idx="6">
                        <c:v>6-Jan-18</c:v>
                      </c:pt>
                      <c:pt idx="7">
                        <c:v>7-Jan-18</c:v>
                      </c:pt>
                      <c:pt idx="8">
                        <c:v>8-Jan-18</c:v>
                      </c:pt>
                      <c:pt idx="9">
                        <c:v>9-Jan-18</c:v>
                      </c:pt>
                      <c:pt idx="10">
                        <c:v>10-Jan-18</c:v>
                      </c:pt>
                      <c:pt idx="11">
                        <c:v>11-Jan-18</c:v>
                      </c:pt>
                      <c:pt idx="12">
                        <c:v>12-Jan-18</c:v>
                      </c:pt>
                      <c:pt idx="13">
                        <c:v>13-Jan-18</c:v>
                      </c:pt>
                      <c:pt idx="14">
                        <c:v>14-Jan-18</c:v>
                      </c:pt>
                      <c:pt idx="15">
                        <c:v>15-Jan-18</c:v>
                      </c:pt>
                      <c:pt idx="16">
                        <c:v>16-Jan-18</c:v>
                      </c:pt>
                      <c:pt idx="17">
                        <c:v>17-Jan-18</c:v>
                      </c:pt>
                      <c:pt idx="18">
                        <c:v>18-Jan-18</c:v>
                      </c:pt>
                      <c:pt idx="19">
                        <c:v>19-Jan-18</c:v>
                      </c:pt>
                      <c:pt idx="20">
                        <c:v>20-Jan-18</c:v>
                      </c:pt>
                      <c:pt idx="21">
                        <c:v>21-Jan-18</c:v>
                      </c:pt>
                      <c:pt idx="22">
                        <c:v>22-Jan-18</c:v>
                      </c:pt>
                      <c:pt idx="23">
                        <c:v>23-Jan-18</c:v>
                      </c:pt>
                      <c:pt idx="24">
                        <c:v>24-Jan-18</c:v>
                      </c:pt>
                      <c:pt idx="25">
                        <c:v>25-Jan-18</c:v>
                      </c:pt>
                      <c:pt idx="26">
                        <c:v>26-Jan-18</c:v>
                      </c:pt>
                      <c:pt idx="27">
                        <c:v>27-Jan-18</c:v>
                      </c:pt>
                      <c:pt idx="28">
                        <c:v>28-Jan-18</c:v>
                      </c:pt>
                      <c:pt idx="29">
                        <c:v>29-Jan-18</c:v>
                      </c:pt>
                      <c:pt idx="30">
                        <c:v>30-Jan-18</c:v>
                      </c:pt>
                      <c:pt idx="31">
                        <c:v>31-Jan-18</c:v>
                      </c:pt>
                      <c:pt idx="32">
                        <c:v>1-Feb-18</c:v>
                      </c:pt>
                      <c:pt idx="33">
                        <c:v>2-Feb-18</c:v>
                      </c:pt>
                      <c:pt idx="34">
                        <c:v>3-Feb-18</c:v>
                      </c:pt>
                      <c:pt idx="35">
                        <c:v>4-Feb-18</c:v>
                      </c:pt>
                      <c:pt idx="36">
                        <c:v>5-Feb-18</c:v>
                      </c:pt>
                      <c:pt idx="37">
                        <c:v>6-Feb-18</c:v>
                      </c:pt>
                      <c:pt idx="38">
                        <c:v>7-Feb-18</c:v>
                      </c:pt>
                      <c:pt idx="39">
                        <c:v>8-Feb-18</c:v>
                      </c:pt>
                      <c:pt idx="40">
                        <c:v>9-Feb-18</c:v>
                      </c:pt>
                      <c:pt idx="41">
                        <c:v>10-Feb-18</c:v>
                      </c:pt>
                      <c:pt idx="42">
                        <c:v>11-Feb-18</c:v>
                      </c:pt>
                      <c:pt idx="43">
                        <c:v>12-Feb-18</c:v>
                      </c:pt>
                      <c:pt idx="44">
                        <c:v>13-Feb-18</c:v>
                      </c:pt>
                      <c:pt idx="45">
                        <c:v>14-Feb-18</c:v>
                      </c:pt>
                      <c:pt idx="46">
                        <c:v>15-Feb-18</c:v>
                      </c:pt>
                      <c:pt idx="47">
                        <c:v>16-Feb-18</c:v>
                      </c:pt>
                      <c:pt idx="48">
                        <c:v>17-Feb-18</c:v>
                      </c:pt>
                      <c:pt idx="49">
                        <c:v>18-Feb-18</c:v>
                      </c:pt>
                      <c:pt idx="50">
                        <c:v>19-Feb-18</c:v>
                      </c:pt>
                      <c:pt idx="51">
                        <c:v>20-Feb-18</c:v>
                      </c:pt>
                      <c:pt idx="52">
                        <c:v>21-Feb-18</c:v>
                      </c:pt>
                      <c:pt idx="53">
                        <c:v>22-Feb-18</c:v>
                      </c:pt>
                      <c:pt idx="54">
                        <c:v>23-Feb-18</c:v>
                      </c:pt>
                      <c:pt idx="55">
                        <c:v>24-Feb-18</c:v>
                      </c:pt>
                      <c:pt idx="56">
                        <c:v>25-Feb-18</c:v>
                      </c:pt>
                      <c:pt idx="57">
                        <c:v>26-Feb-18</c:v>
                      </c:pt>
                      <c:pt idx="58">
                        <c:v>27-Feb-18</c:v>
                      </c:pt>
                      <c:pt idx="59">
                        <c:v>28-Feb-18</c:v>
                      </c:pt>
                      <c:pt idx="60">
                        <c:v>1-Mar-18</c:v>
                      </c:pt>
                      <c:pt idx="61">
                        <c:v>2-Mar-18</c:v>
                      </c:pt>
                      <c:pt idx="62">
                        <c:v>3-Mar-18</c:v>
                      </c:pt>
                      <c:pt idx="63">
                        <c:v>4-Mar-18</c:v>
                      </c:pt>
                      <c:pt idx="64">
                        <c:v>5-Mar-18</c:v>
                      </c:pt>
                      <c:pt idx="65">
                        <c:v>6-Mar-18</c:v>
                      </c:pt>
                      <c:pt idx="66">
                        <c:v>7-Mar-18</c:v>
                      </c:pt>
                      <c:pt idx="67">
                        <c:v>8-Mar-18</c:v>
                      </c:pt>
                      <c:pt idx="68">
                        <c:v>9-Mar-18</c:v>
                      </c:pt>
                      <c:pt idx="69">
                        <c:v>10-Mar-18</c:v>
                      </c:pt>
                      <c:pt idx="70">
                        <c:v>11-Mar-18</c:v>
                      </c:pt>
                      <c:pt idx="71">
                        <c:v>12-Mar-18</c:v>
                      </c:pt>
                      <c:pt idx="72">
                        <c:v>13-Mar-18</c:v>
                      </c:pt>
                      <c:pt idx="73">
                        <c:v>14-Mar-18</c:v>
                      </c:pt>
                      <c:pt idx="74">
                        <c:v>15-Mar-18</c:v>
                      </c:pt>
                      <c:pt idx="75">
                        <c:v>16-Mar-18</c:v>
                      </c:pt>
                      <c:pt idx="76">
                        <c:v>17-Mar-18</c:v>
                      </c:pt>
                      <c:pt idx="77">
                        <c:v>18-Mar-18</c:v>
                      </c:pt>
                      <c:pt idx="78">
                        <c:v>19-Mar-18</c:v>
                      </c:pt>
                      <c:pt idx="79">
                        <c:v>20-Mar-18</c:v>
                      </c:pt>
                      <c:pt idx="80">
                        <c:v>21-Mar-18</c:v>
                      </c:pt>
                      <c:pt idx="81">
                        <c:v>22-Mar-18</c:v>
                      </c:pt>
                      <c:pt idx="82">
                        <c:v>23-Mar-18</c:v>
                      </c:pt>
                      <c:pt idx="83">
                        <c:v>24-Mar-18</c:v>
                      </c:pt>
                      <c:pt idx="84">
                        <c:v>25-Mar-18</c:v>
                      </c:pt>
                      <c:pt idx="85">
                        <c:v>26-Mar-18</c:v>
                      </c:pt>
                      <c:pt idx="86">
                        <c:v>27-Mar-18</c:v>
                      </c:pt>
                      <c:pt idx="87">
                        <c:v>28-Mar-18</c:v>
                      </c:pt>
                      <c:pt idx="88">
                        <c:v>29-Mar-18</c:v>
                      </c:pt>
                      <c:pt idx="89">
                        <c:v>30-Mar-18</c:v>
                      </c:pt>
                      <c:pt idx="90">
                        <c:v>31-Mar-18</c:v>
                      </c:pt>
                      <c:pt idx="91">
                        <c:v>1-Apr-18</c:v>
                      </c:pt>
                      <c:pt idx="92">
                        <c:v>2-Apr-18</c:v>
                      </c:pt>
                      <c:pt idx="93">
                        <c:v>3-Apr-18</c:v>
                      </c:pt>
                      <c:pt idx="94">
                        <c:v>4-Apr-18</c:v>
                      </c:pt>
                      <c:pt idx="95">
                        <c:v>5-Apr-18</c:v>
                      </c:pt>
                      <c:pt idx="96">
                        <c:v>6-Apr-18</c:v>
                      </c:pt>
                      <c:pt idx="97">
                        <c:v>7-Apr-18</c:v>
                      </c:pt>
                      <c:pt idx="98">
                        <c:v>8-Apr-18</c:v>
                      </c:pt>
                      <c:pt idx="99">
                        <c:v>9-Apr-18</c:v>
                      </c:pt>
                      <c:pt idx="100">
                        <c:v>10-Apr-18</c:v>
                      </c:pt>
                      <c:pt idx="101">
                        <c:v>11-Apr-18</c:v>
                      </c:pt>
                      <c:pt idx="102">
                        <c:v>12-Apr-18</c:v>
                      </c:pt>
                      <c:pt idx="103">
                        <c:v>13-Apr-18</c:v>
                      </c:pt>
                      <c:pt idx="104">
                        <c:v>14-Apr-18</c:v>
                      </c:pt>
                      <c:pt idx="105">
                        <c:v>15-Apr-18</c:v>
                      </c:pt>
                      <c:pt idx="106">
                        <c:v>16-Apr-18</c:v>
                      </c:pt>
                      <c:pt idx="107">
                        <c:v>17-Apr-18</c:v>
                      </c:pt>
                      <c:pt idx="108">
                        <c:v>18-Apr-18</c:v>
                      </c:pt>
                      <c:pt idx="109">
                        <c:v>19-Apr-18</c:v>
                      </c:pt>
                      <c:pt idx="110">
                        <c:v>20-Apr-18</c:v>
                      </c:pt>
                      <c:pt idx="111">
                        <c:v>21-Apr-18</c:v>
                      </c:pt>
                      <c:pt idx="112">
                        <c:v>22-Apr-18</c:v>
                      </c:pt>
                      <c:pt idx="113">
                        <c:v>23-Apr-18</c:v>
                      </c:pt>
                      <c:pt idx="114">
                        <c:v>24-Apr-18</c:v>
                      </c:pt>
                      <c:pt idx="115">
                        <c:v>25-Apr-18</c:v>
                      </c:pt>
                      <c:pt idx="116">
                        <c:v>26-Apr-18</c:v>
                      </c:pt>
                      <c:pt idx="117">
                        <c:v>27-Apr-18</c:v>
                      </c:pt>
                      <c:pt idx="118">
                        <c:v>28-Apr-18</c:v>
                      </c:pt>
                      <c:pt idx="119">
                        <c:v>29-Apr-18</c:v>
                      </c:pt>
                      <c:pt idx="120">
                        <c:v>30-Apr-18</c:v>
                      </c:pt>
                      <c:pt idx="121">
                        <c:v>1-May-18</c:v>
                      </c:pt>
                      <c:pt idx="122">
                        <c:v>2-May-18</c:v>
                      </c:pt>
                      <c:pt idx="123">
                        <c:v>3-May-18</c:v>
                      </c:pt>
                      <c:pt idx="124">
                        <c:v>4-May-18</c:v>
                      </c:pt>
                      <c:pt idx="125">
                        <c:v>5-May-18</c:v>
                      </c:pt>
                      <c:pt idx="126">
                        <c:v>6-May-18</c:v>
                      </c:pt>
                      <c:pt idx="127">
                        <c:v>7-May-18</c:v>
                      </c:pt>
                      <c:pt idx="128">
                        <c:v>8-May-18</c:v>
                      </c:pt>
                      <c:pt idx="129">
                        <c:v>9-May-18</c:v>
                      </c:pt>
                      <c:pt idx="130">
                        <c:v>10-May-18</c:v>
                      </c:pt>
                      <c:pt idx="131">
                        <c:v>11-May-18</c:v>
                      </c:pt>
                      <c:pt idx="132">
                        <c:v>12-May-18</c:v>
                      </c:pt>
                      <c:pt idx="133">
                        <c:v>13-May-18</c:v>
                      </c:pt>
                      <c:pt idx="134">
                        <c:v>14-May-18</c:v>
                      </c:pt>
                      <c:pt idx="135">
                        <c:v>15-May-18</c:v>
                      </c:pt>
                      <c:pt idx="136">
                        <c:v>16-May-18</c:v>
                      </c:pt>
                      <c:pt idx="137">
                        <c:v>17-May-18</c:v>
                      </c:pt>
                      <c:pt idx="138">
                        <c:v>18-May-18</c:v>
                      </c:pt>
                      <c:pt idx="139">
                        <c:v>19-May-18</c:v>
                      </c:pt>
                      <c:pt idx="140">
                        <c:v>20-May-18</c:v>
                      </c:pt>
                      <c:pt idx="141">
                        <c:v>21-May-18</c:v>
                      </c:pt>
                      <c:pt idx="142">
                        <c:v>22-May-18</c:v>
                      </c:pt>
                      <c:pt idx="143">
                        <c:v>23-May-18</c:v>
                      </c:pt>
                      <c:pt idx="144">
                        <c:v>24-May-18</c:v>
                      </c:pt>
                      <c:pt idx="145">
                        <c:v>25-May-18</c:v>
                      </c:pt>
                      <c:pt idx="146">
                        <c:v>26-May-18</c:v>
                      </c:pt>
                      <c:pt idx="147">
                        <c:v>27-May-18</c:v>
                      </c:pt>
                      <c:pt idx="148">
                        <c:v>28-May-18</c:v>
                      </c:pt>
                      <c:pt idx="149">
                        <c:v>29-May-18</c:v>
                      </c:pt>
                      <c:pt idx="150">
                        <c:v>30-May-18</c:v>
                      </c:pt>
                      <c:pt idx="151">
                        <c:v>31-May-18</c:v>
                      </c:pt>
                      <c:pt idx="152">
                        <c:v>1-Jun-18</c:v>
                      </c:pt>
                      <c:pt idx="153">
                        <c:v>2-Jun-18</c:v>
                      </c:pt>
                      <c:pt idx="154">
                        <c:v>3-Jun-18</c:v>
                      </c:pt>
                      <c:pt idx="155">
                        <c:v>4-Jun-18</c:v>
                      </c:pt>
                      <c:pt idx="156">
                        <c:v>5-Jun-18</c:v>
                      </c:pt>
                      <c:pt idx="157">
                        <c:v>6-Jun-18</c:v>
                      </c:pt>
                      <c:pt idx="158">
                        <c:v>7-Jun-18</c:v>
                      </c:pt>
                      <c:pt idx="159">
                        <c:v>8-Jun-18</c:v>
                      </c:pt>
                      <c:pt idx="160">
                        <c:v>9-Jun-18</c:v>
                      </c:pt>
                      <c:pt idx="161">
                        <c:v>10-Jun-18</c:v>
                      </c:pt>
                      <c:pt idx="162">
                        <c:v>11-Jun-18</c:v>
                      </c:pt>
                      <c:pt idx="163">
                        <c:v>12-Jun-18</c:v>
                      </c:pt>
                      <c:pt idx="164">
                        <c:v>13-Jun-18</c:v>
                      </c:pt>
                      <c:pt idx="165">
                        <c:v>14-Jun-18</c:v>
                      </c:pt>
                      <c:pt idx="166">
                        <c:v>15-Jun-18</c:v>
                      </c:pt>
                      <c:pt idx="167">
                        <c:v>16-Jun-18</c:v>
                      </c:pt>
                      <c:pt idx="168">
                        <c:v>17-Jun-18</c:v>
                      </c:pt>
                      <c:pt idx="169">
                        <c:v>18-Jun-18</c:v>
                      </c:pt>
                      <c:pt idx="170">
                        <c:v>19-Jun-18</c:v>
                      </c:pt>
                      <c:pt idx="171">
                        <c:v>20-Jun-18</c:v>
                      </c:pt>
                      <c:pt idx="172">
                        <c:v>21-Jun-18</c:v>
                      </c:pt>
                      <c:pt idx="173">
                        <c:v>22-Jun-18</c:v>
                      </c:pt>
                      <c:pt idx="174">
                        <c:v>23-Jun-18</c:v>
                      </c:pt>
                      <c:pt idx="175">
                        <c:v>24-Jun-18</c:v>
                      </c:pt>
                      <c:pt idx="176">
                        <c:v>25-Jun-18</c:v>
                      </c:pt>
                      <c:pt idx="177">
                        <c:v>26-Jun-18</c:v>
                      </c:pt>
                      <c:pt idx="178">
                        <c:v>27-Jun-18</c:v>
                      </c:pt>
                      <c:pt idx="179">
                        <c:v>28-Jun-18</c:v>
                      </c:pt>
                      <c:pt idx="180">
                        <c:v>29-Jun-18</c:v>
                      </c:pt>
                      <c:pt idx="181">
                        <c:v>30-Jun-18</c:v>
                      </c:pt>
                      <c:pt idx="182">
                        <c:v>1-Jul-18</c:v>
                      </c:pt>
                      <c:pt idx="183">
                        <c:v>2-Jul-18</c:v>
                      </c:pt>
                      <c:pt idx="184">
                        <c:v>3-Jul-18</c:v>
                      </c:pt>
                      <c:pt idx="185">
                        <c:v>4-Jul-18</c:v>
                      </c:pt>
                      <c:pt idx="186">
                        <c:v>5-Jul-18</c:v>
                      </c:pt>
                      <c:pt idx="187">
                        <c:v>6-Jul-18</c:v>
                      </c:pt>
                      <c:pt idx="188">
                        <c:v>7-Jul-18</c:v>
                      </c:pt>
                      <c:pt idx="189">
                        <c:v>8-Jul-18</c:v>
                      </c:pt>
                      <c:pt idx="190">
                        <c:v>9-Jul-18</c:v>
                      </c:pt>
                      <c:pt idx="191">
                        <c:v>10-Jul-18</c:v>
                      </c:pt>
                      <c:pt idx="192">
                        <c:v>11-Jul-18</c:v>
                      </c:pt>
                      <c:pt idx="193">
                        <c:v>12-Jul-18</c:v>
                      </c:pt>
                      <c:pt idx="194">
                        <c:v>13-Jul-18</c:v>
                      </c:pt>
                      <c:pt idx="195">
                        <c:v>14-Jul-18</c:v>
                      </c:pt>
                      <c:pt idx="196">
                        <c:v>15-Jul-18</c:v>
                      </c:pt>
                      <c:pt idx="197">
                        <c:v>16-Jul-18</c:v>
                      </c:pt>
                      <c:pt idx="198">
                        <c:v>17-Jul-18</c:v>
                      </c:pt>
                      <c:pt idx="199">
                        <c:v>18-Jul-18</c:v>
                      </c:pt>
                      <c:pt idx="200">
                        <c:v>19-Jul-18</c:v>
                      </c:pt>
                      <c:pt idx="201">
                        <c:v>20-Jul-18</c:v>
                      </c:pt>
                      <c:pt idx="202">
                        <c:v>21-Jul-18</c:v>
                      </c:pt>
                      <c:pt idx="203">
                        <c:v>22-Jul-18</c:v>
                      </c:pt>
                      <c:pt idx="204">
                        <c:v>23-Jul-18</c:v>
                      </c:pt>
                      <c:pt idx="205">
                        <c:v>24-Jul-18</c:v>
                      </c:pt>
                      <c:pt idx="206">
                        <c:v>25-Jul-18</c:v>
                      </c:pt>
                      <c:pt idx="207">
                        <c:v>26-Jul-18</c:v>
                      </c:pt>
                      <c:pt idx="208">
                        <c:v>27-Jul-18</c:v>
                      </c:pt>
                      <c:pt idx="209">
                        <c:v>28-Jul-18</c:v>
                      </c:pt>
                      <c:pt idx="210">
                        <c:v>29-Jul-18</c:v>
                      </c:pt>
                      <c:pt idx="211">
                        <c:v>30-Jul-18</c:v>
                      </c:pt>
                      <c:pt idx="212">
                        <c:v>31-Jul-18</c:v>
                      </c:pt>
                      <c:pt idx="213">
                        <c:v>1-Aug-18</c:v>
                      </c:pt>
                      <c:pt idx="214">
                        <c:v>2-Aug-18</c:v>
                      </c:pt>
                      <c:pt idx="215">
                        <c:v>3-Aug-18</c:v>
                      </c:pt>
                      <c:pt idx="216">
                        <c:v>4-Aug-18</c:v>
                      </c:pt>
                      <c:pt idx="217">
                        <c:v>5-Aug-18</c:v>
                      </c:pt>
                      <c:pt idx="218">
                        <c:v>6-Aug-18</c:v>
                      </c:pt>
                      <c:pt idx="219">
                        <c:v>7-Aug-18</c:v>
                      </c:pt>
                      <c:pt idx="220">
                        <c:v>8-Aug-18</c:v>
                      </c:pt>
                      <c:pt idx="221">
                        <c:v>9-Aug-18</c:v>
                      </c:pt>
                      <c:pt idx="222">
                        <c:v>10-Aug-18</c:v>
                      </c:pt>
                      <c:pt idx="223">
                        <c:v>11-Aug-18</c:v>
                      </c:pt>
                      <c:pt idx="224">
                        <c:v>12-Aug-18</c:v>
                      </c:pt>
                      <c:pt idx="225">
                        <c:v>13-Aug-18</c:v>
                      </c:pt>
                      <c:pt idx="226">
                        <c:v>14-Aug-18</c:v>
                      </c:pt>
                      <c:pt idx="227">
                        <c:v>15-Aug-18</c:v>
                      </c:pt>
                      <c:pt idx="228">
                        <c:v>16-Aug-18</c:v>
                      </c:pt>
                      <c:pt idx="229">
                        <c:v>17-Aug-18</c:v>
                      </c:pt>
                      <c:pt idx="230">
                        <c:v>18-Aug-18</c:v>
                      </c:pt>
                      <c:pt idx="231">
                        <c:v>19-Aug-18</c:v>
                      </c:pt>
                      <c:pt idx="232">
                        <c:v>20-Aug-18</c:v>
                      </c:pt>
                      <c:pt idx="233">
                        <c:v>21-Aug-18</c:v>
                      </c:pt>
                      <c:pt idx="234">
                        <c:v>22-Aug-18</c:v>
                      </c:pt>
                      <c:pt idx="235">
                        <c:v>23-Aug-18</c:v>
                      </c:pt>
                      <c:pt idx="236">
                        <c:v>24-Aug-18</c:v>
                      </c:pt>
                      <c:pt idx="237">
                        <c:v>25-Aug-18</c:v>
                      </c:pt>
                      <c:pt idx="238">
                        <c:v>26-Aug-18</c:v>
                      </c:pt>
                      <c:pt idx="239">
                        <c:v>27-Aug-18</c:v>
                      </c:pt>
                      <c:pt idx="240">
                        <c:v>28-Aug-18</c:v>
                      </c:pt>
                      <c:pt idx="241">
                        <c:v>29-Aug-18</c:v>
                      </c:pt>
                      <c:pt idx="242">
                        <c:v>30-Aug-18</c:v>
                      </c:pt>
                      <c:pt idx="243">
                        <c:v>31-Aug-18</c:v>
                      </c:pt>
                      <c:pt idx="244">
                        <c:v>1-Sep-18</c:v>
                      </c:pt>
                      <c:pt idx="245">
                        <c:v>2-Sep-18</c:v>
                      </c:pt>
                      <c:pt idx="246">
                        <c:v>3-Sep-18</c:v>
                      </c:pt>
                      <c:pt idx="247">
                        <c:v>4-Sep-18</c:v>
                      </c:pt>
                      <c:pt idx="248">
                        <c:v>5-Sep-18</c:v>
                      </c:pt>
                      <c:pt idx="249">
                        <c:v>6-Sep-18</c:v>
                      </c:pt>
                      <c:pt idx="250">
                        <c:v>7-Sep-18</c:v>
                      </c:pt>
                      <c:pt idx="251">
                        <c:v>8-Sep-18</c:v>
                      </c:pt>
                      <c:pt idx="252">
                        <c:v>9-Sep-18</c:v>
                      </c:pt>
                      <c:pt idx="253">
                        <c:v>10-Sep-18</c:v>
                      </c:pt>
                      <c:pt idx="254">
                        <c:v>11-Sep-18</c:v>
                      </c:pt>
                      <c:pt idx="255">
                        <c:v>12-Sep-18</c:v>
                      </c:pt>
                      <c:pt idx="256">
                        <c:v>13-Sep-18</c:v>
                      </c:pt>
                      <c:pt idx="257">
                        <c:v>14-Sep-18</c:v>
                      </c:pt>
                      <c:pt idx="258">
                        <c:v>15-Sep-18</c:v>
                      </c:pt>
                      <c:pt idx="259">
                        <c:v>16-Sep-18</c:v>
                      </c:pt>
                      <c:pt idx="260">
                        <c:v>17-Sep-18</c:v>
                      </c:pt>
                      <c:pt idx="261">
                        <c:v>18-Sep-18</c:v>
                      </c:pt>
                      <c:pt idx="262">
                        <c:v>19-Sep-18</c:v>
                      </c:pt>
                      <c:pt idx="263">
                        <c:v>20-Sep-18</c:v>
                      </c:pt>
                      <c:pt idx="264">
                        <c:v>21-Sep-18</c:v>
                      </c:pt>
                      <c:pt idx="265">
                        <c:v>22-Sep-18</c:v>
                      </c:pt>
                      <c:pt idx="266">
                        <c:v>23-Sep-18</c:v>
                      </c:pt>
                      <c:pt idx="267">
                        <c:v>24-Sep-18</c:v>
                      </c:pt>
                      <c:pt idx="268">
                        <c:v>25-Sep-18</c:v>
                      </c:pt>
                      <c:pt idx="269">
                        <c:v>26-Sep-18</c:v>
                      </c:pt>
                      <c:pt idx="270">
                        <c:v>27-Sep-18</c:v>
                      </c:pt>
                      <c:pt idx="271">
                        <c:v>28-Sep-18</c:v>
                      </c:pt>
                      <c:pt idx="272">
                        <c:v>29-Sep-18</c:v>
                      </c:pt>
                      <c:pt idx="273">
                        <c:v>30-Sep-18</c:v>
                      </c:pt>
                      <c:pt idx="274">
                        <c:v>1-Oct-18</c:v>
                      </c:pt>
                      <c:pt idx="275">
                        <c:v>2-Oct-18</c:v>
                      </c:pt>
                      <c:pt idx="276">
                        <c:v>3-Oct-18</c:v>
                      </c:pt>
                      <c:pt idx="277">
                        <c:v>4-Oct-18</c:v>
                      </c:pt>
                      <c:pt idx="278">
                        <c:v>5-Oct-18</c:v>
                      </c:pt>
                      <c:pt idx="279">
                        <c:v>6-Oct-18</c:v>
                      </c:pt>
                      <c:pt idx="280">
                        <c:v>7-Oct-18</c:v>
                      </c:pt>
                      <c:pt idx="281">
                        <c:v>8-Oct-18</c:v>
                      </c:pt>
                      <c:pt idx="282">
                        <c:v>9-Oct-18</c:v>
                      </c:pt>
                      <c:pt idx="283">
                        <c:v>10-Oct-18</c:v>
                      </c:pt>
                      <c:pt idx="284">
                        <c:v>11-Oct-18</c:v>
                      </c:pt>
                      <c:pt idx="285">
                        <c:v>12-Oct-18</c:v>
                      </c:pt>
                      <c:pt idx="286">
                        <c:v>13-Oct-18</c:v>
                      </c:pt>
                      <c:pt idx="287">
                        <c:v>14-Oct-18</c:v>
                      </c:pt>
                      <c:pt idx="288">
                        <c:v>15-Oct-18</c:v>
                      </c:pt>
                      <c:pt idx="289">
                        <c:v>16-Oct-18</c:v>
                      </c:pt>
                      <c:pt idx="290">
                        <c:v>17-Oct-18</c:v>
                      </c:pt>
                      <c:pt idx="291">
                        <c:v>18-Oct-18</c:v>
                      </c:pt>
                      <c:pt idx="292">
                        <c:v>19-Oct-18</c:v>
                      </c:pt>
                      <c:pt idx="293">
                        <c:v>20-Oct-18</c:v>
                      </c:pt>
                      <c:pt idx="294">
                        <c:v>21-Oct-18</c:v>
                      </c:pt>
                      <c:pt idx="295">
                        <c:v>22-Oct-18</c:v>
                      </c:pt>
                      <c:pt idx="296">
                        <c:v>23-Oct-18</c:v>
                      </c:pt>
                      <c:pt idx="297">
                        <c:v>24-Oct-18</c:v>
                      </c:pt>
                      <c:pt idx="298">
                        <c:v>25-Oct-18</c:v>
                      </c:pt>
                      <c:pt idx="299">
                        <c:v>26-Oct-18</c:v>
                      </c:pt>
                      <c:pt idx="300">
                        <c:v>27-Oct-18</c:v>
                      </c:pt>
                      <c:pt idx="301">
                        <c:v>28-Oct-18</c:v>
                      </c:pt>
                      <c:pt idx="302">
                        <c:v>29-Oct-18</c:v>
                      </c:pt>
                      <c:pt idx="303">
                        <c:v>30-Oct-18</c:v>
                      </c:pt>
                      <c:pt idx="304">
                        <c:v>31-Oct-18</c:v>
                      </c:pt>
                      <c:pt idx="305">
                        <c:v>1-Nov-18</c:v>
                      </c:pt>
                      <c:pt idx="306">
                        <c:v>2-Nov-18</c:v>
                      </c:pt>
                      <c:pt idx="307">
                        <c:v>3-Nov-18</c:v>
                      </c:pt>
                      <c:pt idx="308">
                        <c:v>4-Nov-18</c:v>
                      </c:pt>
                      <c:pt idx="309">
                        <c:v>5-Nov-18</c:v>
                      </c:pt>
                      <c:pt idx="310">
                        <c:v>6-Nov-18</c:v>
                      </c:pt>
                      <c:pt idx="311">
                        <c:v>7-Nov-18</c:v>
                      </c:pt>
                      <c:pt idx="312">
                        <c:v>8-Nov-18</c:v>
                      </c:pt>
                      <c:pt idx="313">
                        <c:v>9-Nov-18</c:v>
                      </c:pt>
                      <c:pt idx="314">
                        <c:v>10-Nov-18</c:v>
                      </c:pt>
                      <c:pt idx="315">
                        <c:v>11-Nov-18</c:v>
                      </c:pt>
                      <c:pt idx="316">
                        <c:v>12-Nov-18</c:v>
                      </c:pt>
                      <c:pt idx="317">
                        <c:v>13-Nov-18</c:v>
                      </c:pt>
                      <c:pt idx="318">
                        <c:v>14-Nov-18</c:v>
                      </c:pt>
                      <c:pt idx="319">
                        <c:v>15-Nov-18</c:v>
                      </c:pt>
                      <c:pt idx="320">
                        <c:v>16-Nov-18</c:v>
                      </c:pt>
                      <c:pt idx="321">
                        <c:v>17-Nov-18</c:v>
                      </c:pt>
                      <c:pt idx="322">
                        <c:v>18-Nov-18</c:v>
                      </c:pt>
                      <c:pt idx="323">
                        <c:v>19-Nov-18</c:v>
                      </c:pt>
                      <c:pt idx="324">
                        <c:v>20-Nov-18</c:v>
                      </c:pt>
                      <c:pt idx="325">
                        <c:v>21-Nov-18</c:v>
                      </c:pt>
                      <c:pt idx="326">
                        <c:v>22-Nov-18</c:v>
                      </c:pt>
                      <c:pt idx="327">
                        <c:v>23-Nov-18</c:v>
                      </c:pt>
                      <c:pt idx="328">
                        <c:v>24-Nov-18</c:v>
                      </c:pt>
                      <c:pt idx="329">
                        <c:v>25-Nov-18</c:v>
                      </c:pt>
                      <c:pt idx="330">
                        <c:v>26-Nov-18</c:v>
                      </c:pt>
                      <c:pt idx="331">
                        <c:v>27-Nov-18</c:v>
                      </c:pt>
                      <c:pt idx="332">
                        <c:v>28-Nov-18</c:v>
                      </c:pt>
                      <c:pt idx="333">
                        <c:v>29-Nov-18</c:v>
                      </c:pt>
                      <c:pt idx="334">
                        <c:v>30-Nov-18</c:v>
                      </c:pt>
                      <c:pt idx="335">
                        <c:v>1-Dec-18</c:v>
                      </c:pt>
                      <c:pt idx="336">
                        <c:v>2-Dec-18</c:v>
                      </c:pt>
                      <c:pt idx="337">
                        <c:v>3-Dec-18</c:v>
                      </c:pt>
                      <c:pt idx="338">
                        <c:v>4-Dec-18</c:v>
                      </c:pt>
                      <c:pt idx="339">
                        <c:v>5-Dec-18</c:v>
                      </c:pt>
                      <c:pt idx="340">
                        <c:v>6-Dec-18</c:v>
                      </c:pt>
                      <c:pt idx="341">
                        <c:v>7-Dec-18</c:v>
                      </c:pt>
                      <c:pt idx="342">
                        <c:v>8-Dec-18</c:v>
                      </c:pt>
                      <c:pt idx="343">
                        <c:v>9-Dec-18</c:v>
                      </c:pt>
                      <c:pt idx="344">
                        <c:v>10-Dec-18</c:v>
                      </c:pt>
                      <c:pt idx="345">
                        <c:v>11-Dec-18</c:v>
                      </c:pt>
                      <c:pt idx="346">
                        <c:v>12-Dec-18</c:v>
                      </c:pt>
                      <c:pt idx="347">
                        <c:v>13-Dec-18</c:v>
                      </c:pt>
                      <c:pt idx="348">
                        <c:v>14-Dec-18</c:v>
                      </c:pt>
                      <c:pt idx="349">
                        <c:v>15-Dec-18</c:v>
                      </c:pt>
                      <c:pt idx="350">
                        <c:v>16-Dec-18</c:v>
                      </c:pt>
                      <c:pt idx="351">
                        <c:v>17-Dec-18</c:v>
                      </c:pt>
                      <c:pt idx="352">
                        <c:v>18-Dec-18</c:v>
                      </c:pt>
                      <c:pt idx="353">
                        <c:v>19-Dec-18</c:v>
                      </c:pt>
                      <c:pt idx="354">
                        <c:v>20-Dec-18</c:v>
                      </c:pt>
                      <c:pt idx="355">
                        <c:v>21-Dec-18</c:v>
                      </c:pt>
                      <c:pt idx="356">
                        <c:v>22-Dec-18</c:v>
                      </c:pt>
                      <c:pt idx="357">
                        <c:v>23-Dec-18</c:v>
                      </c:pt>
                      <c:pt idx="358">
                        <c:v>24-Dec-18</c:v>
                      </c:pt>
                      <c:pt idx="359">
                        <c:v>25-Dec-18</c:v>
                      </c:pt>
                      <c:pt idx="360">
                        <c:v>26-Dec-18</c:v>
                      </c:pt>
                      <c:pt idx="361">
                        <c:v>27-Dec-18</c:v>
                      </c:pt>
                      <c:pt idx="362">
                        <c:v>28-Dec-18</c:v>
                      </c:pt>
                      <c:pt idx="363">
                        <c:v>29-Dec-18</c:v>
                      </c:pt>
                      <c:pt idx="364">
                        <c:v>30-Dec-18</c:v>
                      </c:pt>
                      <c:pt idx="365">
                        <c:v>31-Dec-18</c:v>
                      </c:pt>
                      <c:pt idx="366">
                        <c:v>1-Jan-19</c:v>
                      </c:pt>
                      <c:pt idx="367">
                        <c:v>2-Jan-19</c:v>
                      </c:pt>
                      <c:pt idx="368">
                        <c:v>3-Jan-19</c:v>
                      </c:pt>
                      <c:pt idx="369">
                        <c:v>4-Jan-19</c:v>
                      </c:pt>
                      <c:pt idx="370">
                        <c:v>5-Jan-19</c:v>
                      </c:pt>
                      <c:pt idx="371">
                        <c:v>6-Jan-19</c:v>
                      </c:pt>
                      <c:pt idx="372">
                        <c:v>7-Jan-19</c:v>
                      </c:pt>
                      <c:pt idx="373">
                        <c:v>8-Jan-19</c:v>
                      </c:pt>
                      <c:pt idx="374">
                        <c:v>9-Jan-19</c:v>
                      </c:pt>
                      <c:pt idx="375">
                        <c:v>10-Jan-19</c:v>
                      </c:pt>
                      <c:pt idx="376">
                        <c:v>11-Jan-19</c:v>
                      </c:pt>
                      <c:pt idx="377">
                        <c:v>12-Jan-19</c:v>
                      </c:pt>
                      <c:pt idx="378">
                        <c:v>13-Jan-19</c:v>
                      </c:pt>
                      <c:pt idx="379">
                        <c:v>14-Jan-19</c:v>
                      </c:pt>
                      <c:pt idx="380">
                        <c:v>15-Jan-19</c:v>
                      </c:pt>
                      <c:pt idx="381">
                        <c:v>16-Jan-19</c:v>
                      </c:pt>
                      <c:pt idx="382">
                        <c:v>17-Jan-19</c:v>
                      </c:pt>
                      <c:pt idx="383">
                        <c:v>18-Jan-19</c:v>
                      </c:pt>
                      <c:pt idx="384">
                        <c:v>19-Jan-19</c:v>
                      </c:pt>
                      <c:pt idx="385">
                        <c:v>20-Jan-19</c:v>
                      </c:pt>
                      <c:pt idx="386">
                        <c:v>21-Jan-19</c:v>
                      </c:pt>
                      <c:pt idx="387">
                        <c:v>22-Jan-19</c:v>
                      </c:pt>
                      <c:pt idx="388">
                        <c:v>23-Jan-19</c:v>
                      </c:pt>
                      <c:pt idx="389">
                        <c:v>24-Jan-19</c:v>
                      </c:pt>
                      <c:pt idx="390">
                        <c:v>25-Jan-19</c:v>
                      </c:pt>
                      <c:pt idx="391">
                        <c:v>26-Jan-19</c:v>
                      </c:pt>
                      <c:pt idx="392">
                        <c:v>27-Jan-19</c:v>
                      </c:pt>
                      <c:pt idx="393">
                        <c:v>28-Jan-19</c:v>
                      </c:pt>
                      <c:pt idx="394">
                        <c:v>29-Jan-19</c:v>
                      </c:pt>
                      <c:pt idx="395">
                        <c:v>30-Jan-19</c:v>
                      </c:pt>
                      <c:pt idx="396">
                        <c:v>31-Jan-19</c:v>
                      </c:pt>
                      <c:pt idx="397">
                        <c:v>1-Feb-19</c:v>
                      </c:pt>
                      <c:pt idx="398">
                        <c:v>2-Feb-19</c:v>
                      </c:pt>
                      <c:pt idx="399">
                        <c:v>3-Feb-19</c:v>
                      </c:pt>
                      <c:pt idx="400">
                        <c:v>4-Feb-19</c:v>
                      </c:pt>
                      <c:pt idx="401">
                        <c:v>5-Feb-19</c:v>
                      </c:pt>
                      <c:pt idx="402">
                        <c:v>6-Feb-19</c:v>
                      </c:pt>
                      <c:pt idx="403">
                        <c:v>7-Feb-19</c:v>
                      </c:pt>
                      <c:pt idx="404">
                        <c:v>8-Feb-19</c:v>
                      </c:pt>
                      <c:pt idx="405">
                        <c:v>9-Feb-19</c:v>
                      </c:pt>
                      <c:pt idx="406">
                        <c:v>10-Feb-19</c:v>
                      </c:pt>
                      <c:pt idx="407">
                        <c:v>11-Feb-19</c:v>
                      </c:pt>
                      <c:pt idx="408">
                        <c:v>12-Feb-19</c:v>
                      </c:pt>
                      <c:pt idx="409">
                        <c:v>13-Feb-19</c:v>
                      </c:pt>
                      <c:pt idx="410">
                        <c:v>14-Feb-19</c:v>
                      </c:pt>
                      <c:pt idx="411">
                        <c:v>15-Feb-19</c:v>
                      </c:pt>
                      <c:pt idx="412">
                        <c:v>16-Feb-19</c:v>
                      </c:pt>
                      <c:pt idx="413">
                        <c:v>17-Feb-19</c:v>
                      </c:pt>
                      <c:pt idx="414">
                        <c:v>18-Feb-19</c:v>
                      </c:pt>
                      <c:pt idx="415">
                        <c:v>19-Feb-19</c:v>
                      </c:pt>
                      <c:pt idx="416">
                        <c:v>20-Feb-19</c:v>
                      </c:pt>
                      <c:pt idx="417">
                        <c:v>21-Feb-19</c:v>
                      </c:pt>
                      <c:pt idx="418">
                        <c:v>22-Feb-19</c:v>
                      </c:pt>
                      <c:pt idx="419">
                        <c:v>23-Feb-19</c:v>
                      </c:pt>
                      <c:pt idx="420">
                        <c:v>24-Feb-19</c:v>
                      </c:pt>
                      <c:pt idx="421">
                        <c:v>25-Feb-19</c:v>
                      </c:pt>
                      <c:pt idx="422">
                        <c:v>26-Feb-19</c:v>
                      </c:pt>
                      <c:pt idx="423">
                        <c:v>27-Feb-19</c:v>
                      </c:pt>
                      <c:pt idx="424">
                        <c:v>28-Feb-19</c:v>
                      </c:pt>
                      <c:pt idx="425">
                        <c:v>1-Mar-19</c:v>
                      </c:pt>
                      <c:pt idx="426">
                        <c:v>2-Mar-19</c:v>
                      </c:pt>
                      <c:pt idx="427">
                        <c:v>3-Mar-19</c:v>
                      </c:pt>
                      <c:pt idx="428">
                        <c:v>4-Mar-19</c:v>
                      </c:pt>
                      <c:pt idx="429">
                        <c:v>5-Mar-19</c:v>
                      </c:pt>
                      <c:pt idx="430">
                        <c:v>6-Mar-19</c:v>
                      </c:pt>
                      <c:pt idx="431">
                        <c:v>7-Mar-19</c:v>
                      </c:pt>
                      <c:pt idx="432">
                        <c:v>8-Mar-19</c:v>
                      </c:pt>
                      <c:pt idx="433">
                        <c:v>9-Mar-19</c:v>
                      </c:pt>
                      <c:pt idx="434">
                        <c:v>10-Mar-19</c:v>
                      </c:pt>
                      <c:pt idx="435">
                        <c:v>11-Mar-19</c:v>
                      </c:pt>
                      <c:pt idx="436">
                        <c:v>12-Mar-19</c:v>
                      </c:pt>
                      <c:pt idx="437">
                        <c:v>13-Mar-19</c:v>
                      </c:pt>
                      <c:pt idx="438">
                        <c:v>14-Mar-19</c:v>
                      </c:pt>
                      <c:pt idx="439">
                        <c:v>15-Mar-19</c:v>
                      </c:pt>
                      <c:pt idx="440">
                        <c:v>16-Mar-19</c:v>
                      </c:pt>
                      <c:pt idx="441">
                        <c:v>17-Mar-19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'Daily-Revenue - Copy'!$E$1:$E$442</c15:sqref>
                        </c15:formulaRef>
                      </c:ext>
                    </c:extLst>
                    <c:numCache>
                      <c:formatCode>General</c:formatCode>
                      <c:ptCount val="442"/>
                      <c:pt idx="398">
                        <c:v>26</c:v>
                      </c:pt>
                      <c:pt idx="399">
                        <c:v>141</c:v>
                      </c:pt>
                      <c:pt idx="424" formatCode="_(* #,##0.00_);_(* \(#,##0.00\);_(* &quot;-&quot;??_);_(@_)">
                        <c:v>4219074.9400000004</c:v>
                      </c:pt>
                      <c:pt idx="425" formatCode="_(* #,##0.00_);_(* \(#,##0.00\);_(* &quot;-&quot;??_);_(@_)">
                        <c:v>7047764.7389445454</c:v>
                      </c:pt>
                      <c:pt idx="426" formatCode="_(* #,##0.00_);_(* \(#,##0.00\);_(* &quot;-&quot;??_);_(@_)">
                        <c:v>8035763.0746687632</c:v>
                      </c:pt>
                      <c:pt idx="427" formatCode="_(* #,##0.00_);_(* \(#,##0.00\);_(* &quot;-&quot;??_);_(@_)">
                        <c:v>8848290.61629951</c:v>
                      </c:pt>
                      <c:pt idx="428" formatCode="_(* #,##0.00_);_(* \(#,##0.00\);_(* &quot;-&quot;??_);_(@_)">
                        <c:v>9771538.6281750258</c:v>
                      </c:pt>
                      <c:pt idx="429" formatCode="_(* #,##0.00_);_(* \(#,##0.00\);_(* &quot;-&quot;??_);_(@_)">
                        <c:v>10107339.379187159</c:v>
                      </c:pt>
                      <c:pt idx="430" formatCode="_(* #,##0.00_);_(* \(#,##0.00\);_(* &quot;-&quot;??_);_(@_)">
                        <c:v>10765638.264416261</c:v>
                      </c:pt>
                      <c:pt idx="431" formatCode="_(* #,##0.00_);_(* \(#,##0.00\);_(* &quot;-&quot;??_);_(@_)">
                        <c:v>11404882.568800438</c:v>
                      </c:pt>
                      <c:pt idx="432" formatCode="_(* #,##0.00_);_(* \(#,##0.00\);_(* &quot;-&quot;??_);_(@_)">
                        <c:v>11929791.493729834</c:v>
                      </c:pt>
                      <c:pt idx="433" formatCode="_(* #,##0.00_);_(* \(#,##0.00\);_(* &quot;-&quot;??_);_(@_)">
                        <c:v>12676557.136556175</c:v>
                      </c:pt>
                      <c:pt idx="434" formatCode="_(* #,##0.00_);_(* \(#,##0.00\);_(* &quot;-&quot;??_);_(@_)">
                        <c:v>12992794.388880143</c:v>
                      </c:pt>
                      <c:pt idx="435" formatCode="_(* #,##0.00_);_(* \(#,##0.00\);_(* &quot;-&quot;??_);_(@_)">
                        <c:v>13506126.779527143</c:v>
                      </c:pt>
                      <c:pt idx="436" formatCode="_(* #,##0.00_);_(* \(#,##0.00\);_(* &quot;-&quot;??_);_(@_)">
                        <c:v>13720112.963999907</c:v>
                      </c:pt>
                      <c:pt idx="437" formatCode="_(* #,##0.00_);_(* \(#,##0.00\);_(* &quot;-&quot;??_);_(@_)">
                        <c:v>14511570.163323551</c:v>
                      </c:pt>
                      <c:pt idx="438" formatCode="_(* #,##0.00_);_(* \(#,##0.00\);_(* &quot;-&quot;??_);_(@_)">
                        <c:v>14541444.919319842</c:v>
                      </c:pt>
                      <c:pt idx="439" formatCode="_(* #,##0.00_);_(* \(#,##0.00\);_(* &quot;-&quot;??_);_(@_)">
                        <c:v>14962582.153487071</c:v>
                      </c:pt>
                      <c:pt idx="440" formatCode="_(* #,##0.00_);_(* \(#,##0.00\);_(* &quot;-&quot;??_);_(@_)">
                        <c:v>15503089.759309169</c:v>
                      </c:pt>
                      <c:pt idx="441" formatCode="_(* #,##0.00_);_(* \(#,##0.00\);_(* &quot;-&quot;??_);_(@_)">
                        <c:v>15789985.707211785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3F-494B-AAE3-82337800243E}"/>
                  </c:ext>
                </c:extLst>
              </c15:ser>
            </c15:filteredLineSeries>
          </c:ext>
        </c:extLst>
      </c:lineChart>
      <c:catAx>
        <c:axId val="96994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56488"/>
        <c:crosses val="autoZero"/>
        <c:auto val="1"/>
        <c:lblAlgn val="ctr"/>
        <c:lblOffset val="100"/>
        <c:noMultiLvlLbl val="0"/>
      </c:catAx>
      <c:valAx>
        <c:axId val="9699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61912</xdr:rowOff>
    </xdr:from>
    <xdr:to>
      <xdr:col>19</xdr:col>
      <xdr:colOff>85725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B9535-8940-4A32-B070-C0C308F87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10</xdr:row>
      <xdr:rowOff>100012</xdr:rowOff>
    </xdr:from>
    <xdr:to>
      <xdr:col>15</xdr:col>
      <xdr:colOff>438150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2670-91F1-429C-BDC9-E8C3BE277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9</xdr:row>
      <xdr:rowOff>100012</xdr:rowOff>
    </xdr:from>
    <xdr:to>
      <xdr:col>15</xdr:col>
      <xdr:colOff>114300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3EB5-9C9C-4EF4-A5CF-077DA6DCC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425</xdr:row>
      <xdr:rowOff>61911</xdr:rowOff>
    </xdr:from>
    <xdr:to>
      <xdr:col>20</xdr:col>
      <xdr:colOff>171450</xdr:colOff>
      <xdr:row>441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74CEA-F50C-4C42-A5D8-1F3C72842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33" totalsRowShown="0">
  <autoFilter ref="A1:E33"/>
  <tableColumns count="5">
    <tableColumn id="1" name="Date" dataDxfId="14"/>
    <tableColumn id="2" name="Values"/>
    <tableColumn id="3" name="Forecast" dataDxfId="13">
      <calculatedColumnFormula>_xlfn.FORECAST.ETS(A2,$B$2:$B$19,$A$2:$A$19,1,1)</calculatedColumnFormula>
    </tableColumn>
    <tableColumn id="4" name="Lower Confidence Bound" dataDxfId="12">
      <calculatedColumnFormula>C2-_xlfn.FORECAST.ETS.CONFINT(A2,$B$2:$B$19,$A$2:$A$19,0.95,1,1)</calculatedColumnFormula>
    </tableColumn>
    <tableColumn id="5" name="Upper Confidence Bound" dataDxfId="11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707" totalsRowShown="0">
  <autoFilter ref="A1:E707"/>
  <tableColumns count="5">
    <tableColumn id="1" name="Date" dataDxfId="9"/>
    <tableColumn id="2" name="Revenue"/>
    <tableColumn id="3" name="Forecast(Revenue)" dataDxfId="8">
      <calculatedColumnFormula>_xlfn.FORECAST.ETS(A2,$B$2:$B$425,$A$2:$A$425,1,1)</calculatedColumnFormula>
    </tableColumn>
    <tableColumn id="4" name="Lower Confidence Bound(Revenue)" dataDxfId="7">
      <calculatedColumnFormula>C2-_xlfn.FORECAST.ETS.CONFINT(A2,$B$2:$B$425,$A$2:$A$425,0.95,1,1)</calculatedColumnFormula>
    </tableColumn>
    <tableColumn id="5" name="Upper Confidence Bound(Revenue)" dataDxfId="6">
      <calculatedColumnFormula>C2+_xlfn.FORECAST.ETS.CONFINT(A2,$B$2:$B$425,$A$2:$A$425,0.95,1,1)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H8" totalsRowShown="0">
  <autoFilter ref="G1:H8"/>
  <tableColumns count="2">
    <tableColumn id="1" name="Statistic"/>
    <tableColumn id="2" name="Value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74" totalsRowShown="0">
  <autoFilter ref="A1:E74"/>
  <tableColumns count="5">
    <tableColumn id="1" name="Date" dataDxfId="4"/>
    <tableColumn id="2" name="Revenue"/>
    <tableColumn id="3" name="Forecast(Revenue)" dataDxfId="3">
      <calculatedColumnFormula>_xlfn.FORECAST.ETS(A2,$B$2:$B$60,$A$2:$A$60,1,1)</calculatedColumnFormula>
    </tableColumn>
    <tableColumn id="4" name="Lower Confidence Bound(Revenue)" dataDxfId="2">
      <calculatedColumnFormula>C2-_xlfn.FORECAST.ETS.CONFINT(A2,$B$2:$B$60,$A$2:$A$60,0.95,1,1)</calculatedColumnFormula>
    </tableColumn>
    <tableColumn id="5" name="Upper Confidence Bound(Revenue)" dataDxfId="1">
      <calculatedColumnFormula>C2+_xlfn.FORECAST.ETS.CONFINT(A2,$B$2:$B$60,$A$2:$A$60,0.95,1,1)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table" Target="../tables/table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table" Target="../tables/table1.xml"/><Relationship Id="rId5" Type="http://schemas.openxmlformats.org/officeDocument/2006/relationships/customProperty" Target="../customProperty4.bin"/><Relationship Id="rId10" Type="http://schemas.openxmlformats.org/officeDocument/2006/relationships/drawing" Target="../drawings/drawing1.xml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2" sqref="H2"/>
    </sheetView>
  </sheetViews>
  <sheetFormatPr defaultRowHeight="15" x14ac:dyDescent="0.25"/>
  <cols>
    <col min="1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13.57031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H1" t="s">
        <v>7</v>
      </c>
    </row>
    <row r="2" spans="1:8" x14ac:dyDescent="0.25">
      <c r="A2" s="1">
        <v>43109</v>
      </c>
      <c r="B2" s="5">
        <v>4303456.4388000006</v>
      </c>
      <c r="G2" t="s">
        <v>8</v>
      </c>
      <c r="H2" s="7">
        <f>_xlfn.FORECAST.ETS.STAT($B$2:$B$19,$A$2:$A$19,1,1,1)</f>
        <v>0.501</v>
      </c>
    </row>
    <row r="3" spans="1:8" x14ac:dyDescent="0.25">
      <c r="A3" s="1">
        <v>43110</v>
      </c>
      <c r="B3" s="5">
        <v>3918163.8962945226</v>
      </c>
      <c r="G3" t="s">
        <v>9</v>
      </c>
      <c r="H3" s="7">
        <f>_xlfn.FORECAST.ETS.STAT($B$2:$B$19,$A$2:$A$19,2,1,1)</f>
        <v>1E-3</v>
      </c>
    </row>
    <row r="4" spans="1:8" x14ac:dyDescent="0.25">
      <c r="A4" s="1">
        <v>43111</v>
      </c>
      <c r="B4" s="5">
        <v>3314508.9575943374</v>
      </c>
      <c r="G4" t="s">
        <v>10</v>
      </c>
      <c r="H4" s="7">
        <f>_xlfn.FORECAST.ETS.STAT($B$2:$B$19,$A$2:$A$19,3,1,1)</f>
        <v>1E-3</v>
      </c>
    </row>
    <row r="5" spans="1:8" x14ac:dyDescent="0.25">
      <c r="A5" s="1">
        <v>43112</v>
      </c>
      <c r="B5" s="5">
        <v>2841083.3428221312</v>
      </c>
      <c r="G5" t="s">
        <v>11</v>
      </c>
      <c r="H5" s="7">
        <f>_xlfn.FORECAST.ETS.STAT($B$2:$B$19,$A$2:$A$19,4,1,1)</f>
        <v>0.984058181596836</v>
      </c>
    </row>
    <row r="6" spans="1:8" x14ac:dyDescent="0.25">
      <c r="A6" s="1">
        <v>43113</v>
      </c>
      <c r="B6" s="5">
        <v>2239972.3971508159</v>
      </c>
      <c r="G6" t="s">
        <v>12</v>
      </c>
      <c r="H6" s="7">
        <f>_xlfn.FORECAST.ETS.STAT($B$2:$B$19,$A$2:$A$19,5,1,1)</f>
        <v>0.1160061646003905</v>
      </c>
    </row>
    <row r="7" spans="1:8" x14ac:dyDescent="0.25">
      <c r="A7" s="1">
        <v>43114</v>
      </c>
      <c r="B7" s="5">
        <v>2349438.4441531226</v>
      </c>
      <c r="G7" t="s">
        <v>13</v>
      </c>
      <c r="H7" s="7">
        <f>_xlfn.FORECAST.ETS.STAT($B$2:$B$19,$A$2:$A$19,6,1,1)</f>
        <v>356976.90227901551</v>
      </c>
    </row>
    <row r="8" spans="1:8" x14ac:dyDescent="0.25">
      <c r="A8" s="1">
        <v>43115</v>
      </c>
      <c r="B8" s="5">
        <v>3055528.0042706677</v>
      </c>
      <c r="G8" t="s">
        <v>14</v>
      </c>
      <c r="H8" s="7">
        <f>_xlfn.FORECAST.ETS.STAT($B$2:$B$19,$A$2:$A$19,7,1,1)</f>
        <v>415653.59048792796</v>
      </c>
    </row>
    <row r="9" spans="1:8" x14ac:dyDescent="0.25">
      <c r="A9" s="1">
        <v>43116</v>
      </c>
      <c r="B9" s="5">
        <v>3363549.9234297411</v>
      </c>
    </row>
    <row r="10" spans="1:8" x14ac:dyDescent="0.25">
      <c r="A10" s="1">
        <v>43117</v>
      </c>
      <c r="B10" s="5">
        <v>3323628.7490875022</v>
      </c>
    </row>
    <row r="11" spans="1:8" x14ac:dyDescent="0.25">
      <c r="A11" s="1">
        <v>43118</v>
      </c>
      <c r="B11" s="5">
        <v>3486969.9503395557</v>
      </c>
    </row>
    <row r="12" spans="1:8" x14ac:dyDescent="0.25">
      <c r="A12" s="1">
        <v>43119</v>
      </c>
      <c r="B12" s="5">
        <v>3249694.3377082013</v>
      </c>
    </row>
    <row r="13" spans="1:8" x14ac:dyDescent="0.25">
      <c r="A13" s="1">
        <v>43120</v>
      </c>
      <c r="B13" s="5">
        <v>2288606.4506633207</v>
      </c>
    </row>
    <row r="14" spans="1:8" x14ac:dyDescent="0.25">
      <c r="A14" s="1">
        <v>43121</v>
      </c>
      <c r="B14" s="5">
        <v>2723218.6957859425</v>
      </c>
    </row>
    <row r="15" spans="1:8" x14ac:dyDescent="0.25">
      <c r="A15" s="1">
        <v>43122</v>
      </c>
      <c r="B15" s="5">
        <v>3531479.0073631085</v>
      </c>
    </row>
    <row r="16" spans="1:8" x14ac:dyDescent="0.25">
      <c r="A16" s="1">
        <v>43123</v>
      </c>
      <c r="B16" s="5">
        <v>2972596.8969280068</v>
      </c>
    </row>
    <row r="17" spans="1:5" x14ac:dyDescent="0.25">
      <c r="A17" s="1">
        <v>43124</v>
      </c>
      <c r="B17" s="5">
        <v>2655471.4024483343</v>
      </c>
    </row>
    <row r="18" spans="1:5" x14ac:dyDescent="0.25">
      <c r="A18" s="1">
        <v>43125</v>
      </c>
      <c r="B18" s="5">
        <v>3325643.5601354344</v>
      </c>
    </row>
    <row r="19" spans="1:5" x14ac:dyDescent="0.25">
      <c r="A19" s="1">
        <v>43126</v>
      </c>
      <c r="B19" s="5">
        <v>3036867.8026256175</v>
      </c>
      <c r="C19" s="5">
        <v>3036867.8026256175</v>
      </c>
      <c r="D19" s="6">
        <v>3036867.8026256175</v>
      </c>
      <c r="E19" s="6">
        <v>3036867.8026256175</v>
      </c>
    </row>
    <row r="20" spans="1:5" x14ac:dyDescent="0.25">
      <c r="A20" s="1">
        <v>43127</v>
      </c>
      <c r="C20" s="5">
        <f>_xlfn.FORECAST.ETS(A20,$B$2:$B$19,$A$2:$A$19,1,1)</f>
        <v>2145179.3553173365</v>
      </c>
      <c r="D20" s="6">
        <f>C20-_xlfn.FORECAST.ETS.CONFINT(A20,$B$2:$B$19,$A$2:$A$19,0.95,1,1)</f>
        <v>1447100.9446678013</v>
      </c>
      <c r="E20" s="6">
        <f>C20+_xlfn.FORECAST.ETS.CONFINT(A20,$B$2:$B$19,$A$2:$A$19,0.95,1,1)</f>
        <v>2843257.7659668718</v>
      </c>
    </row>
    <row r="21" spans="1:5" x14ac:dyDescent="0.25">
      <c r="A21" s="1">
        <v>43128</v>
      </c>
      <c r="C21" s="5">
        <f>_xlfn.FORECAST.ETS(A21,$B$2:$B$19,$A$2:$A$19,1,1)</f>
        <v>2415199.9773955401</v>
      </c>
      <c r="D21" s="6">
        <f>C21-_xlfn.FORECAST.ETS.CONFINT(A21,$B$2:$B$19,$A$2:$A$19,0.95,1,1)</f>
        <v>1634099.2089556248</v>
      </c>
      <c r="E21" s="6">
        <f>C21+_xlfn.FORECAST.ETS.CONFINT(A21,$B$2:$B$19,$A$2:$A$19,0.95,1,1)</f>
        <v>3196300.7458354551</v>
      </c>
    </row>
    <row r="22" spans="1:5" x14ac:dyDescent="0.25">
      <c r="A22" s="1">
        <v>43129</v>
      </c>
      <c r="C22" s="5">
        <f>_xlfn.FORECAST.ETS(A22,$B$2:$B$19,$A$2:$A$19,1,1)</f>
        <v>2941593.5111212675</v>
      </c>
      <c r="D22" s="6">
        <f>C22-_xlfn.FORECAST.ETS.CONFINT(A22,$B$2:$B$19,$A$2:$A$19,0.95,1,1)</f>
        <v>2085198.0980470129</v>
      </c>
      <c r="E22" s="6">
        <f>C22+_xlfn.FORECAST.ETS.CONFINT(A22,$B$2:$B$19,$A$2:$A$19,0.95,1,1)</f>
        <v>3797988.924195522</v>
      </c>
    </row>
    <row r="23" spans="1:5" x14ac:dyDescent="0.25">
      <c r="A23" s="1">
        <v>43130</v>
      </c>
      <c r="C23" s="5">
        <f>_xlfn.FORECAST.ETS(A23,$B$2:$B$19,$A$2:$A$19,1,1)</f>
        <v>3242182.4656646601</v>
      </c>
      <c r="D23" s="6">
        <f>C23-_xlfn.FORECAST.ETS.CONFINT(A23,$B$2:$B$19,$A$2:$A$19,0.95,1,1)</f>
        <v>2316332.3043137495</v>
      </c>
      <c r="E23" s="6">
        <f>C23+_xlfn.FORECAST.ETS.CONFINT(A23,$B$2:$B$19,$A$2:$A$19,0.95,1,1)</f>
        <v>4168032.6270155706</v>
      </c>
    </row>
    <row r="24" spans="1:5" x14ac:dyDescent="0.25">
      <c r="A24" s="1">
        <v>43131</v>
      </c>
      <c r="C24" s="5">
        <f>_xlfn.FORECAST.ETS(A24,$B$2:$B$19,$A$2:$A$19,1,1)</f>
        <v>3195612.4392166063</v>
      </c>
      <c r="D24" s="6">
        <f>C24-_xlfn.FORECAST.ETS.CONFINT(A24,$B$2:$B$19,$A$2:$A$19,0.95,1,1)</f>
        <v>2204917.916015326</v>
      </c>
      <c r="E24" s="6">
        <f>C24+_xlfn.FORECAST.ETS.CONFINT(A24,$B$2:$B$19,$A$2:$A$19,0.95,1,1)</f>
        <v>4186306.9624178866</v>
      </c>
    </row>
    <row r="25" spans="1:5" x14ac:dyDescent="0.25">
      <c r="A25" s="1">
        <v>43132</v>
      </c>
      <c r="C25" s="5">
        <f>_xlfn.FORECAST.ETS(A25,$B$2:$B$19,$A$2:$A$19,1,1)</f>
        <v>3172853.931234966</v>
      </c>
      <c r="D25" s="6">
        <f>C25-_xlfn.FORECAST.ETS.CONFINT(A25,$B$2:$B$19,$A$2:$A$19,0.95,1,1)</f>
        <v>2121071.9056973197</v>
      </c>
      <c r="E25" s="6">
        <f>C25+_xlfn.FORECAST.ETS.CONFINT(A25,$B$2:$B$19,$A$2:$A$19,0.95,1,1)</f>
        <v>4224635.9567726124</v>
      </c>
    </row>
    <row r="26" spans="1:5" x14ac:dyDescent="0.25">
      <c r="A26" s="1">
        <v>43133</v>
      </c>
      <c r="C26" s="5">
        <f>_xlfn.FORECAST.ETS(A26,$B$2:$B$19,$A$2:$A$19,1,1)</f>
        <v>2823721.7464775341</v>
      </c>
      <c r="D26" s="6">
        <f>C26-_xlfn.FORECAST.ETS.CONFINT(A26,$B$2:$B$19,$A$2:$A$19,0.95,1,1)</f>
        <v>1713988.0537703023</v>
      </c>
      <c r="E26" s="6">
        <f>C26+_xlfn.FORECAST.ETS.CONFINT(A26,$B$2:$B$19,$A$2:$A$19,0.95,1,1)</f>
        <v>3933455.4391847658</v>
      </c>
    </row>
    <row r="27" spans="1:5" x14ac:dyDescent="0.25">
      <c r="A27" s="1">
        <v>43134</v>
      </c>
      <c r="C27" s="5">
        <f>_xlfn.FORECAST.ETS(A27,$B$2:$B$19,$A$2:$A$19,1,1)</f>
        <v>2058469.7693569039</v>
      </c>
      <c r="D27" s="6">
        <f>C27-_xlfn.FORECAST.ETS.CONFINT(A27,$B$2:$B$19,$A$2:$A$19,0.95,1,1)</f>
        <v>893239.09297519736</v>
      </c>
      <c r="E27" s="6">
        <f>C27+_xlfn.FORECAST.ETS.CONFINT(A27,$B$2:$B$19,$A$2:$A$19,0.95,1,1)</f>
        <v>3223700.4457386103</v>
      </c>
    </row>
    <row r="28" spans="1:5" x14ac:dyDescent="0.25">
      <c r="A28" s="1">
        <v>43135</v>
      </c>
      <c r="C28" s="5">
        <f>_xlfn.FORECAST.ETS(A28,$B$2:$B$19,$A$2:$A$19,1,1)</f>
        <v>2328490.3914351077</v>
      </c>
      <c r="D28" s="6">
        <f>C28-_xlfn.FORECAST.ETS.CONFINT(A28,$B$2:$B$19,$A$2:$A$19,0.95,1,1)</f>
        <v>1110288.3599016226</v>
      </c>
      <c r="E28" s="6">
        <f>C28+_xlfn.FORECAST.ETS.CONFINT(A28,$B$2:$B$19,$A$2:$A$19,0.95,1,1)</f>
        <v>3546692.4229685925</v>
      </c>
    </row>
    <row r="29" spans="1:5" x14ac:dyDescent="0.25">
      <c r="A29" s="1">
        <v>43136</v>
      </c>
      <c r="C29" s="5">
        <f>_xlfn.FORECAST.ETS(A29,$B$2:$B$19,$A$2:$A$19,1,1)</f>
        <v>2854883.925160835</v>
      </c>
      <c r="D29" s="6">
        <f>C29-_xlfn.FORECAST.ETS.CONFINT(A29,$B$2:$B$19,$A$2:$A$19,0.95,1,1)</f>
        <v>1585724.1942731324</v>
      </c>
      <c r="E29" s="6">
        <f>C29+_xlfn.FORECAST.ETS.CONFINT(A29,$B$2:$B$19,$A$2:$A$19,0.95,1,1)</f>
        <v>4124043.6560485377</v>
      </c>
    </row>
    <row r="30" spans="1:5" x14ac:dyDescent="0.25">
      <c r="A30" s="1">
        <v>43137</v>
      </c>
      <c r="C30" s="5">
        <f>_xlfn.FORECAST.ETS(A30,$B$2:$B$19,$A$2:$A$19,1,1)</f>
        <v>3155472.8797042277</v>
      </c>
      <c r="D30" s="6">
        <f>C30-_xlfn.FORECAST.ETS.CONFINT(A30,$B$2:$B$19,$A$2:$A$19,0.95,1,1)</f>
        <v>1837135.2133865983</v>
      </c>
      <c r="E30" s="6">
        <f>C30+_xlfn.FORECAST.ETS.CONFINT(A30,$B$2:$B$19,$A$2:$A$19,0.95,1,1)</f>
        <v>4473810.5460218573</v>
      </c>
    </row>
    <row r="31" spans="1:5" x14ac:dyDescent="0.25">
      <c r="A31" s="1">
        <v>43138</v>
      </c>
      <c r="C31" s="5">
        <f>_xlfn.FORECAST.ETS(A31,$B$2:$B$19,$A$2:$A$19,1,1)</f>
        <v>3108902.8532561739</v>
      </c>
      <c r="D31" s="6">
        <f>C31-_xlfn.FORECAST.ETS.CONFINT(A31,$B$2:$B$19,$A$2:$A$19,0.95,1,1)</f>
        <v>1742974.4129512485</v>
      </c>
      <c r="E31" s="6">
        <f>C31+_xlfn.FORECAST.ETS.CONFINT(A31,$B$2:$B$19,$A$2:$A$19,0.95,1,1)</f>
        <v>4474831.2935610991</v>
      </c>
    </row>
    <row r="32" spans="1:5" x14ac:dyDescent="0.25">
      <c r="A32" s="1">
        <v>43139</v>
      </c>
      <c r="C32" s="5">
        <f>_xlfn.FORECAST.ETS(A32,$B$2:$B$19,$A$2:$A$19,1,1)</f>
        <v>3086144.3452745336</v>
      </c>
      <c r="D32" s="6">
        <f>C32-_xlfn.FORECAST.ETS.CONFINT(A32,$B$2:$B$19,$A$2:$A$19,0.95,1,1)</f>
        <v>1674051.4652060946</v>
      </c>
      <c r="E32" s="6">
        <f>C32+_xlfn.FORECAST.ETS.CONFINT(A32,$B$2:$B$19,$A$2:$A$19,0.95,1,1)</f>
        <v>4498237.2253429722</v>
      </c>
    </row>
    <row r="33" spans="1:5" x14ac:dyDescent="0.25">
      <c r="A33" s="1">
        <v>43140</v>
      </c>
      <c r="C33" s="5">
        <f>_xlfn.FORECAST.ETS(A33,$B$2:$B$19,$A$2:$A$19,1,1)</f>
        <v>2737012.1605171016</v>
      </c>
      <c r="D33" s="6">
        <f>C33-_xlfn.FORECAST.ETS.CONFINT(A33,$B$2:$B$19,$A$2:$A$19,0.95,1,1)</f>
        <v>1280045.2525960095</v>
      </c>
      <c r="E33" s="6">
        <f>C33+_xlfn.FORECAST.ETS.CONFINT(A33,$B$2:$B$19,$A$2:$A$19,0.95,1,1)</f>
        <v>4193979.0684381938</v>
      </c>
    </row>
  </sheetData>
  <pageMargins left="0.7" right="0.7" top="0.75" bottom="0.75" header="0.3" footer="0.3"/>
  <pageSetup orientation="portrait" r:id="rId1"/>
  <customProperties>
    <customPr name="ORB_SHEETNAME" r:id="rId2"/>
    <customPr name="RB_CASE" r:id="rId3"/>
    <customPr name="RB_COMPANY" r:id="rId4"/>
    <customPr name="RB_DECIMAL_SEPARATOR" r:id="rId5"/>
    <customPr name="RB_PATH_SEPARATOR" r:id="rId6"/>
    <customPr name="RB_THOUSAND_SEPARATOR" r:id="rId7"/>
    <customPr name="RB_WORKBOOK_DATARECENCY_CURRENT" r:id="rId8"/>
    <customPr name="RB_WORKBOOK_VERSION" r:id="rId9"/>
  </customProperties>
  <drawing r:id="rId10"/>
  <tableParts count="2"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7"/>
  <sheetViews>
    <sheetView topLeftCell="A566" workbookViewId="0">
      <selection activeCell="I5" sqref="I5"/>
    </sheetView>
  </sheetViews>
  <sheetFormatPr defaultRowHeight="15" x14ac:dyDescent="0.25"/>
  <cols>
    <col min="1" max="1" width="10.140625" bestFit="1" customWidth="1"/>
    <col min="2" max="2" width="11" customWidth="1"/>
    <col min="3" max="3" width="19.85546875" customWidth="1"/>
    <col min="4" max="4" width="34.5703125" customWidth="1"/>
    <col min="5" max="5" width="34.7109375" customWidth="1"/>
    <col min="7" max="7" width="10.140625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  <c r="G1" t="s">
        <v>6</v>
      </c>
      <c r="H1" t="s">
        <v>7</v>
      </c>
    </row>
    <row r="2" spans="1:8" x14ac:dyDescent="0.25">
      <c r="A2" s="1">
        <v>43101</v>
      </c>
      <c r="B2" s="5">
        <v>439624.94</v>
      </c>
      <c r="G2" t="s">
        <v>8</v>
      </c>
      <c r="H2" s="7">
        <v>0.1</v>
      </c>
    </row>
    <row r="3" spans="1:8" x14ac:dyDescent="0.25">
      <c r="A3" s="1">
        <v>43102</v>
      </c>
      <c r="B3" s="5">
        <v>3252465.46</v>
      </c>
      <c r="G3" t="s">
        <v>9</v>
      </c>
      <c r="H3" s="7">
        <v>0.01</v>
      </c>
    </row>
    <row r="4" spans="1:8" x14ac:dyDescent="0.25">
      <c r="A4" s="1">
        <v>43103</v>
      </c>
      <c r="B4" s="5">
        <v>4764283.74</v>
      </c>
      <c r="G4" t="s">
        <v>10</v>
      </c>
      <c r="H4" s="7">
        <f>_xlfn.FORECAST.ETS.STAT($B$2:$B$425,$A$2:$A$425,3,1,1)</f>
        <v>9.9000000000000005E-2</v>
      </c>
    </row>
    <row r="5" spans="1:8" x14ac:dyDescent="0.25">
      <c r="A5" s="1">
        <v>43104</v>
      </c>
      <c r="B5" s="5">
        <v>4482056.07</v>
      </c>
      <c r="G5" t="s">
        <v>11</v>
      </c>
      <c r="H5" s="7">
        <f>_xlfn.FORECAST.ETS.STAT($B$2:$B$425,$A$2:$A$425,4,1,1)</f>
        <v>1.8775968955827114</v>
      </c>
    </row>
    <row r="6" spans="1:8" x14ac:dyDescent="0.25">
      <c r="A6" s="1">
        <v>43105</v>
      </c>
      <c r="B6" s="5">
        <v>4110930.37</v>
      </c>
      <c r="G6" t="s">
        <v>12</v>
      </c>
      <c r="H6" s="7">
        <f>_xlfn.FORECAST.ETS.STAT($B$2:$B$425,$A$2:$A$425,5,1,1)</f>
        <v>0.19103419831043375</v>
      </c>
    </row>
    <row r="7" spans="1:8" x14ac:dyDescent="0.25">
      <c r="A7" s="1">
        <v>43106</v>
      </c>
      <c r="B7" s="5">
        <v>3212474.56</v>
      </c>
      <c r="G7" t="s">
        <v>13</v>
      </c>
      <c r="H7" s="7">
        <f>_xlfn.FORECAST.ETS.STAT($B$2:$B$425,$A$2:$A$425,6,1,1)</f>
        <v>1060721.5972457284</v>
      </c>
    </row>
    <row r="8" spans="1:8" x14ac:dyDescent="0.25">
      <c r="A8" s="1">
        <v>43107</v>
      </c>
      <c r="B8" s="5">
        <v>3653370.39</v>
      </c>
      <c r="G8" t="s">
        <v>14</v>
      </c>
      <c r="H8" s="7">
        <f>_xlfn.FORECAST.ETS.STAT($B$2:$B$425,$A$2:$A$425,7,1,1)</f>
        <v>2422009.1363046425</v>
      </c>
    </row>
    <row r="9" spans="1:8" x14ac:dyDescent="0.25">
      <c r="A9" s="1">
        <v>43108</v>
      </c>
      <c r="B9" s="5">
        <v>4748244.17</v>
      </c>
    </row>
    <row r="10" spans="1:8" x14ac:dyDescent="0.25">
      <c r="A10" s="1">
        <v>43109</v>
      </c>
      <c r="B10" s="5">
        <v>4307410.8</v>
      </c>
    </row>
    <row r="11" spans="1:8" x14ac:dyDescent="0.25">
      <c r="A11" s="1">
        <v>43110</v>
      </c>
      <c r="B11" s="5">
        <v>4435138.83</v>
      </c>
    </row>
    <row r="12" spans="1:8" x14ac:dyDescent="0.25">
      <c r="A12" s="1">
        <v>43111</v>
      </c>
      <c r="B12" s="5">
        <v>4332543.25</v>
      </c>
    </row>
    <row r="13" spans="1:8" x14ac:dyDescent="0.25">
      <c r="A13" s="1">
        <v>43112</v>
      </c>
      <c r="B13" s="5">
        <v>3809539.79</v>
      </c>
    </row>
    <row r="14" spans="1:8" x14ac:dyDescent="0.25">
      <c r="A14" s="1">
        <v>43113</v>
      </c>
      <c r="B14" s="5">
        <v>3106438.45</v>
      </c>
    </row>
    <row r="15" spans="1:8" x14ac:dyDescent="0.25">
      <c r="A15" s="1">
        <v>43114</v>
      </c>
      <c r="B15" s="5">
        <v>3558765.15</v>
      </c>
    </row>
    <row r="16" spans="1:8" x14ac:dyDescent="0.25">
      <c r="A16" s="1">
        <v>43115</v>
      </c>
      <c r="B16" s="5">
        <v>4688206.04</v>
      </c>
    </row>
    <row r="17" spans="1:2" x14ac:dyDescent="0.25">
      <c r="A17" s="1">
        <v>43116</v>
      </c>
      <c r="B17" s="5">
        <v>4583661.99</v>
      </c>
    </row>
    <row r="18" spans="1:2" x14ac:dyDescent="0.25">
      <c r="A18" s="1">
        <v>43117</v>
      </c>
      <c r="B18" s="5">
        <v>4954965.47</v>
      </c>
    </row>
    <row r="19" spans="1:2" x14ac:dyDescent="0.25">
      <c r="A19" s="1">
        <v>43118</v>
      </c>
      <c r="B19" s="5">
        <v>4612606.9400000004</v>
      </c>
    </row>
    <row r="20" spans="1:2" x14ac:dyDescent="0.25">
      <c r="A20" s="1">
        <v>43119</v>
      </c>
      <c r="B20" s="5">
        <v>3947264.74</v>
      </c>
    </row>
    <row r="21" spans="1:2" x14ac:dyDescent="0.25">
      <c r="A21" s="1">
        <v>43120</v>
      </c>
      <c r="B21" s="5">
        <v>3198325.44</v>
      </c>
    </row>
    <row r="22" spans="1:2" x14ac:dyDescent="0.25">
      <c r="A22" s="1">
        <v>43121</v>
      </c>
      <c r="B22" s="5">
        <v>3713185.06</v>
      </c>
    </row>
    <row r="23" spans="1:2" x14ac:dyDescent="0.25">
      <c r="A23" s="1">
        <v>43122</v>
      </c>
      <c r="B23" s="5">
        <v>4723995.8099999996</v>
      </c>
    </row>
    <row r="24" spans="1:2" x14ac:dyDescent="0.25">
      <c r="A24" s="1">
        <v>43123</v>
      </c>
      <c r="B24" s="5">
        <v>4268120.53</v>
      </c>
    </row>
    <row r="25" spans="1:2" x14ac:dyDescent="0.25">
      <c r="A25" s="1">
        <v>43124</v>
      </c>
      <c r="B25" s="5">
        <v>4220856.5999999996</v>
      </c>
    </row>
    <row r="26" spans="1:2" x14ac:dyDescent="0.25">
      <c r="A26" s="1">
        <v>43125</v>
      </c>
      <c r="B26" s="5">
        <v>4209273.45</v>
      </c>
    </row>
    <row r="27" spans="1:2" x14ac:dyDescent="0.25">
      <c r="A27" s="1">
        <v>43126</v>
      </c>
      <c r="B27" s="5">
        <v>3897507.62</v>
      </c>
    </row>
    <row r="28" spans="1:2" x14ac:dyDescent="0.25">
      <c r="A28" s="1">
        <v>43127</v>
      </c>
      <c r="B28" s="5">
        <v>3110042.46</v>
      </c>
    </row>
    <row r="29" spans="1:2" x14ac:dyDescent="0.25">
      <c r="A29" s="1">
        <v>43128</v>
      </c>
      <c r="B29" s="5">
        <v>3642867.73</v>
      </c>
    </row>
    <row r="30" spans="1:2" x14ac:dyDescent="0.25">
      <c r="A30" s="1">
        <v>43129</v>
      </c>
      <c r="B30" s="5">
        <v>4415109.8099999996</v>
      </c>
    </row>
    <row r="31" spans="1:2" x14ac:dyDescent="0.25">
      <c r="A31" s="1">
        <v>43130</v>
      </c>
      <c r="B31" s="5">
        <v>4313264.42</v>
      </c>
    </row>
    <row r="32" spans="1:2" x14ac:dyDescent="0.25">
      <c r="A32" s="1">
        <v>43131</v>
      </c>
      <c r="B32" s="5">
        <v>4481824.5199999996</v>
      </c>
    </row>
    <row r="33" spans="1:2" x14ac:dyDescent="0.25">
      <c r="A33" s="1">
        <v>43132</v>
      </c>
      <c r="B33" s="5">
        <v>4491827.83</v>
      </c>
    </row>
    <row r="34" spans="1:2" x14ac:dyDescent="0.25">
      <c r="A34" s="1">
        <v>43133</v>
      </c>
      <c r="B34" s="5">
        <v>3940844.55</v>
      </c>
    </row>
    <row r="35" spans="1:2" x14ac:dyDescent="0.25">
      <c r="A35" s="1">
        <v>43134</v>
      </c>
      <c r="B35" s="5">
        <v>3432604.24</v>
      </c>
    </row>
    <row r="36" spans="1:2" x14ac:dyDescent="0.25">
      <c r="A36" s="1">
        <v>43135</v>
      </c>
      <c r="B36" s="5">
        <v>3791444.77</v>
      </c>
    </row>
    <row r="37" spans="1:2" x14ac:dyDescent="0.25">
      <c r="A37" s="1">
        <v>43136</v>
      </c>
      <c r="B37" s="5">
        <v>4489905.6500000004</v>
      </c>
    </row>
    <row r="38" spans="1:2" x14ac:dyDescent="0.25">
      <c r="A38" s="1">
        <v>43137</v>
      </c>
      <c r="B38" s="5">
        <v>4410991.01</v>
      </c>
    </row>
    <row r="39" spans="1:2" x14ac:dyDescent="0.25">
      <c r="A39" s="1">
        <v>43138</v>
      </c>
      <c r="B39" s="5">
        <v>4319417.8899999997</v>
      </c>
    </row>
    <row r="40" spans="1:2" x14ac:dyDescent="0.25">
      <c r="A40" s="1">
        <v>43139</v>
      </c>
      <c r="B40" s="5">
        <v>3899628.25</v>
      </c>
    </row>
    <row r="41" spans="1:2" x14ac:dyDescent="0.25">
      <c r="A41" s="1">
        <v>43140</v>
      </c>
      <c r="B41" s="5">
        <v>3753580.47</v>
      </c>
    </row>
    <row r="42" spans="1:2" x14ac:dyDescent="0.25">
      <c r="A42" s="1">
        <v>43141</v>
      </c>
      <c r="B42" s="5">
        <v>3265536.1</v>
      </c>
    </row>
    <row r="43" spans="1:2" x14ac:dyDescent="0.25">
      <c r="A43" s="1">
        <v>43142</v>
      </c>
      <c r="B43" s="5">
        <v>3560101.04</v>
      </c>
    </row>
    <row r="44" spans="1:2" x14ac:dyDescent="0.25">
      <c r="A44" s="1">
        <v>43143</v>
      </c>
      <c r="B44" s="5">
        <v>4540508.7</v>
      </c>
    </row>
    <row r="45" spans="1:2" x14ac:dyDescent="0.25">
      <c r="A45" s="1">
        <v>43144</v>
      </c>
      <c r="B45" s="5">
        <v>4100970.45</v>
      </c>
    </row>
    <row r="46" spans="1:2" x14ac:dyDescent="0.25">
      <c r="A46" s="1">
        <v>43145</v>
      </c>
      <c r="B46" s="5">
        <v>4008253.89</v>
      </c>
    </row>
    <row r="47" spans="1:2" x14ac:dyDescent="0.25">
      <c r="A47" s="1">
        <v>43146</v>
      </c>
      <c r="B47" s="5">
        <v>4189689</v>
      </c>
    </row>
    <row r="48" spans="1:2" x14ac:dyDescent="0.25">
      <c r="A48" s="1">
        <v>43147</v>
      </c>
      <c r="B48" s="5">
        <v>4256564.59</v>
      </c>
    </row>
    <row r="49" spans="1:2" x14ac:dyDescent="0.25">
      <c r="A49" s="1">
        <v>43148</v>
      </c>
      <c r="B49" s="5">
        <v>3333931.09</v>
      </c>
    </row>
    <row r="50" spans="1:2" x14ac:dyDescent="0.25">
      <c r="A50" s="1">
        <v>43149</v>
      </c>
      <c r="B50" s="5">
        <v>3844993.12</v>
      </c>
    </row>
    <row r="51" spans="1:2" x14ac:dyDescent="0.25">
      <c r="A51" s="1">
        <v>43150</v>
      </c>
      <c r="B51" s="5">
        <v>5062477.9000000004</v>
      </c>
    </row>
    <row r="52" spans="1:2" x14ac:dyDescent="0.25">
      <c r="A52" s="1">
        <v>43151</v>
      </c>
      <c r="B52" s="5">
        <v>4370528.7699999996</v>
      </c>
    </row>
    <row r="53" spans="1:2" x14ac:dyDescent="0.25">
      <c r="A53" s="1">
        <v>43152</v>
      </c>
      <c r="B53" s="5">
        <v>4331896.28</v>
      </c>
    </row>
    <row r="54" spans="1:2" x14ac:dyDescent="0.25">
      <c r="A54" s="1">
        <v>43153</v>
      </c>
      <c r="B54" s="5">
        <v>4647134.55</v>
      </c>
    </row>
    <row r="55" spans="1:2" x14ac:dyDescent="0.25">
      <c r="A55" s="1">
        <v>43154</v>
      </c>
      <c r="B55" s="5">
        <v>3961893.56</v>
      </c>
    </row>
    <row r="56" spans="1:2" x14ac:dyDescent="0.25">
      <c r="A56" s="1">
        <v>43155</v>
      </c>
      <c r="B56" s="5">
        <v>3440249.69</v>
      </c>
    </row>
    <row r="57" spans="1:2" x14ac:dyDescent="0.25">
      <c r="A57" s="1">
        <v>43156</v>
      </c>
      <c r="B57" s="5">
        <v>3873213.36</v>
      </c>
    </row>
    <row r="58" spans="1:2" x14ac:dyDescent="0.25">
      <c r="A58" s="1">
        <v>43157</v>
      </c>
      <c r="B58" s="5">
        <v>4574853.38</v>
      </c>
    </row>
    <row r="59" spans="1:2" x14ac:dyDescent="0.25">
      <c r="A59" s="1">
        <v>43158</v>
      </c>
      <c r="B59" s="5">
        <v>4536468.03</v>
      </c>
    </row>
    <row r="60" spans="1:2" x14ac:dyDescent="0.25">
      <c r="A60" s="1">
        <v>43159</v>
      </c>
      <c r="B60" s="5">
        <v>4484137.68</v>
      </c>
    </row>
    <row r="61" spans="1:2" x14ac:dyDescent="0.25">
      <c r="A61" s="1">
        <v>43160</v>
      </c>
      <c r="B61" s="5">
        <v>4482806.8499999996</v>
      </c>
    </row>
    <row r="62" spans="1:2" x14ac:dyDescent="0.25">
      <c r="A62" s="1">
        <v>43161</v>
      </c>
      <c r="B62" s="5">
        <v>3847035.46</v>
      </c>
    </row>
    <row r="63" spans="1:2" x14ac:dyDescent="0.25">
      <c r="A63" s="1">
        <v>43162</v>
      </c>
      <c r="B63" s="5">
        <v>3315458.26</v>
      </c>
    </row>
    <row r="64" spans="1:2" x14ac:dyDescent="0.25">
      <c r="A64" s="1">
        <v>43163</v>
      </c>
      <c r="B64" s="5">
        <v>3738357.64</v>
      </c>
    </row>
    <row r="65" spans="1:2" x14ac:dyDescent="0.25">
      <c r="A65" s="1">
        <v>43164</v>
      </c>
      <c r="B65" s="5">
        <v>5019288.12</v>
      </c>
    </row>
    <row r="66" spans="1:2" x14ac:dyDescent="0.25">
      <c r="A66" s="1">
        <v>43165</v>
      </c>
      <c r="B66" s="5">
        <v>4336241.6900000004</v>
      </c>
    </row>
    <row r="67" spans="1:2" x14ac:dyDescent="0.25">
      <c r="A67" s="1">
        <v>43166</v>
      </c>
      <c r="B67" s="5">
        <v>4373928.4000000004</v>
      </c>
    </row>
    <row r="68" spans="1:2" x14ac:dyDescent="0.25">
      <c r="A68" s="1">
        <v>43167</v>
      </c>
      <c r="B68" s="5">
        <v>3999831.65</v>
      </c>
    </row>
    <row r="69" spans="1:2" x14ac:dyDescent="0.25">
      <c r="A69" s="1">
        <v>43168</v>
      </c>
      <c r="B69" s="5">
        <v>3887147.45</v>
      </c>
    </row>
    <row r="70" spans="1:2" x14ac:dyDescent="0.25">
      <c r="A70" s="1">
        <v>43169</v>
      </c>
      <c r="B70" s="5">
        <v>3276045.22</v>
      </c>
    </row>
    <row r="71" spans="1:2" x14ac:dyDescent="0.25">
      <c r="A71" s="1">
        <v>43170</v>
      </c>
      <c r="B71" s="5">
        <v>3550716.74</v>
      </c>
    </row>
    <row r="72" spans="1:2" x14ac:dyDescent="0.25">
      <c r="A72" s="1">
        <v>43171</v>
      </c>
      <c r="B72" s="5">
        <v>4574093.42</v>
      </c>
    </row>
    <row r="73" spans="1:2" x14ac:dyDescent="0.25">
      <c r="A73" s="1">
        <v>43172</v>
      </c>
      <c r="B73" s="5">
        <v>4468071.13</v>
      </c>
    </row>
    <row r="74" spans="1:2" x14ac:dyDescent="0.25">
      <c r="A74" s="1">
        <v>43173</v>
      </c>
      <c r="B74" s="5">
        <v>5020786.76</v>
      </c>
    </row>
    <row r="75" spans="1:2" x14ac:dyDescent="0.25">
      <c r="A75" s="1">
        <v>43174</v>
      </c>
      <c r="B75" s="5">
        <v>3834723.33</v>
      </c>
    </row>
    <row r="76" spans="1:2" x14ac:dyDescent="0.25">
      <c r="A76" s="1">
        <v>43175</v>
      </c>
      <c r="B76" s="5">
        <v>3890467.97</v>
      </c>
    </row>
    <row r="77" spans="1:2" x14ac:dyDescent="0.25">
      <c r="A77" s="1">
        <v>43176</v>
      </c>
      <c r="B77" s="5">
        <v>3207338.39</v>
      </c>
    </row>
    <row r="78" spans="1:2" x14ac:dyDescent="0.25">
      <c r="A78" s="1">
        <v>43177</v>
      </c>
      <c r="B78" s="5">
        <v>3655566.52</v>
      </c>
    </row>
    <row r="79" spans="1:2" x14ac:dyDescent="0.25">
      <c r="A79" s="1">
        <v>43178</v>
      </c>
      <c r="B79" s="5">
        <v>5273345.5599999996</v>
      </c>
    </row>
    <row r="80" spans="1:2" x14ac:dyDescent="0.25">
      <c r="A80" s="1">
        <v>43179</v>
      </c>
      <c r="B80" s="5">
        <v>4994966.37</v>
      </c>
    </row>
    <row r="81" spans="1:2" x14ac:dyDescent="0.25">
      <c r="A81" s="1">
        <v>43180</v>
      </c>
      <c r="B81" s="5">
        <v>4632424.47</v>
      </c>
    </row>
    <row r="82" spans="1:2" x14ac:dyDescent="0.25">
      <c r="A82" s="1">
        <v>43181</v>
      </c>
      <c r="B82" s="5">
        <v>4445536.9400000004</v>
      </c>
    </row>
    <row r="83" spans="1:2" x14ac:dyDescent="0.25">
      <c r="A83" s="1">
        <v>43182</v>
      </c>
      <c r="B83" s="5">
        <v>3789873.88</v>
      </c>
    </row>
    <row r="84" spans="1:2" x14ac:dyDescent="0.25">
      <c r="A84" s="1">
        <v>43183</v>
      </c>
      <c r="B84" s="5">
        <v>3340033.74</v>
      </c>
    </row>
    <row r="85" spans="1:2" x14ac:dyDescent="0.25">
      <c r="A85" s="1">
        <v>43184</v>
      </c>
      <c r="B85" s="5">
        <v>3928129.87</v>
      </c>
    </row>
    <row r="86" spans="1:2" x14ac:dyDescent="0.25">
      <c r="A86" s="1">
        <v>43185</v>
      </c>
      <c r="B86" s="5">
        <v>4876821.49</v>
      </c>
    </row>
    <row r="87" spans="1:2" x14ac:dyDescent="0.25">
      <c r="A87" s="1">
        <v>43186</v>
      </c>
      <c r="B87" s="5">
        <v>3989643.99</v>
      </c>
    </row>
    <row r="88" spans="1:2" x14ac:dyDescent="0.25">
      <c r="A88" s="1">
        <v>43187</v>
      </c>
      <c r="B88" s="5">
        <v>4473409.71</v>
      </c>
    </row>
    <row r="89" spans="1:2" x14ac:dyDescent="0.25">
      <c r="A89" s="1">
        <v>43188</v>
      </c>
      <c r="B89" s="5">
        <v>3989626.1</v>
      </c>
    </row>
    <row r="90" spans="1:2" x14ac:dyDescent="0.25">
      <c r="A90" s="1">
        <v>43189</v>
      </c>
      <c r="B90" s="5">
        <v>3454739.87</v>
      </c>
    </row>
    <row r="91" spans="1:2" x14ac:dyDescent="0.25">
      <c r="A91" s="1">
        <v>43190</v>
      </c>
      <c r="B91" s="5">
        <v>2779915.54</v>
      </c>
    </row>
    <row r="92" spans="1:2" x14ac:dyDescent="0.25">
      <c r="A92" s="1">
        <v>43191</v>
      </c>
      <c r="B92" s="5">
        <v>2970958.88</v>
      </c>
    </row>
    <row r="93" spans="1:2" x14ac:dyDescent="0.25">
      <c r="A93" s="1">
        <v>43192</v>
      </c>
      <c r="B93" s="5">
        <v>4269900.59</v>
      </c>
    </row>
    <row r="94" spans="1:2" x14ac:dyDescent="0.25">
      <c r="A94" s="1">
        <v>43193</v>
      </c>
      <c r="B94" s="5">
        <v>4142921.76</v>
      </c>
    </row>
    <row r="95" spans="1:2" x14ac:dyDescent="0.25">
      <c r="A95" s="1">
        <v>43194</v>
      </c>
      <c r="B95" s="5">
        <v>3759053.29</v>
      </c>
    </row>
    <row r="96" spans="1:2" x14ac:dyDescent="0.25">
      <c r="A96" s="1">
        <v>43195</v>
      </c>
      <c r="B96" s="5">
        <v>3723612.61</v>
      </c>
    </row>
    <row r="97" spans="1:2" x14ac:dyDescent="0.25">
      <c r="A97" s="1">
        <v>43196</v>
      </c>
      <c r="B97" s="5">
        <v>3430513.05</v>
      </c>
    </row>
    <row r="98" spans="1:2" x14ac:dyDescent="0.25">
      <c r="A98" s="1">
        <v>43197</v>
      </c>
      <c r="B98" s="5">
        <v>2908975.41</v>
      </c>
    </row>
    <row r="99" spans="1:2" x14ac:dyDescent="0.25">
      <c r="A99" s="1">
        <v>43198</v>
      </c>
      <c r="B99" s="5">
        <v>3219790.66</v>
      </c>
    </row>
    <row r="100" spans="1:2" x14ac:dyDescent="0.25">
      <c r="A100" s="1">
        <v>43199</v>
      </c>
      <c r="B100" s="5">
        <v>5162254.01</v>
      </c>
    </row>
    <row r="101" spans="1:2" x14ac:dyDescent="0.25">
      <c r="A101" s="1">
        <v>43200</v>
      </c>
      <c r="B101" s="5">
        <v>4111737.7</v>
      </c>
    </row>
    <row r="102" spans="1:2" x14ac:dyDescent="0.25">
      <c r="A102" s="1">
        <v>43201</v>
      </c>
      <c r="B102" s="5">
        <v>3939572.32</v>
      </c>
    </row>
    <row r="103" spans="1:2" x14ac:dyDescent="0.25">
      <c r="A103" s="1">
        <v>43202</v>
      </c>
      <c r="B103" s="5">
        <v>3454496.21</v>
      </c>
    </row>
    <row r="104" spans="1:2" x14ac:dyDescent="0.25">
      <c r="A104" s="1">
        <v>43203</v>
      </c>
      <c r="B104" s="5">
        <v>3505754.89</v>
      </c>
    </row>
    <row r="105" spans="1:2" x14ac:dyDescent="0.25">
      <c r="A105" s="1">
        <v>43204</v>
      </c>
      <c r="B105" s="5">
        <v>2896294.71</v>
      </c>
    </row>
    <row r="106" spans="1:2" x14ac:dyDescent="0.25">
      <c r="A106" s="1">
        <v>43205</v>
      </c>
      <c r="B106" s="5">
        <v>3443954.99</v>
      </c>
    </row>
    <row r="107" spans="1:2" x14ac:dyDescent="0.25">
      <c r="A107" s="1">
        <v>43206</v>
      </c>
      <c r="B107" s="5">
        <v>4374203.46</v>
      </c>
    </row>
    <row r="108" spans="1:2" x14ac:dyDescent="0.25">
      <c r="A108" s="1">
        <v>43207</v>
      </c>
      <c r="B108" s="5">
        <v>4834246.3600000003</v>
      </c>
    </row>
    <row r="109" spans="1:2" x14ac:dyDescent="0.25">
      <c r="A109" s="1">
        <v>43208</v>
      </c>
      <c r="B109" s="5">
        <v>4430628.1100000003</v>
      </c>
    </row>
    <row r="110" spans="1:2" x14ac:dyDescent="0.25">
      <c r="A110" s="1">
        <v>43209</v>
      </c>
      <c r="B110" s="5">
        <v>3958984.81</v>
      </c>
    </row>
    <row r="111" spans="1:2" x14ac:dyDescent="0.25">
      <c r="A111" s="1">
        <v>43210</v>
      </c>
      <c r="B111" s="5">
        <v>3373219.67</v>
      </c>
    </row>
    <row r="112" spans="1:2" x14ac:dyDescent="0.25">
      <c r="A112" s="1">
        <v>43211</v>
      </c>
      <c r="B112" s="5">
        <v>2533156.98</v>
      </c>
    </row>
    <row r="113" spans="1:2" x14ac:dyDescent="0.25">
      <c r="A113" s="1">
        <v>43212</v>
      </c>
      <c r="B113" s="5">
        <v>3101762.23</v>
      </c>
    </row>
    <row r="114" spans="1:2" x14ac:dyDescent="0.25">
      <c r="A114" s="1">
        <v>43213</v>
      </c>
      <c r="B114" s="5">
        <v>4346843.1100000003</v>
      </c>
    </row>
    <row r="115" spans="1:2" x14ac:dyDescent="0.25">
      <c r="A115" s="1">
        <v>43214</v>
      </c>
      <c r="B115" s="5">
        <v>3792941.75</v>
      </c>
    </row>
    <row r="116" spans="1:2" x14ac:dyDescent="0.25">
      <c r="A116" s="1">
        <v>43215</v>
      </c>
      <c r="B116" s="5">
        <v>3676397.16</v>
      </c>
    </row>
    <row r="117" spans="1:2" x14ac:dyDescent="0.25">
      <c r="A117" s="1">
        <v>43216</v>
      </c>
      <c r="B117" s="5">
        <v>3582029.07</v>
      </c>
    </row>
    <row r="118" spans="1:2" x14ac:dyDescent="0.25">
      <c r="A118" s="1">
        <v>43217</v>
      </c>
      <c r="B118" s="5">
        <v>3308228.08</v>
      </c>
    </row>
    <row r="119" spans="1:2" x14ac:dyDescent="0.25">
      <c r="A119" s="1">
        <v>43218</v>
      </c>
      <c r="B119" s="5">
        <v>2426885.5299999998</v>
      </c>
    </row>
    <row r="120" spans="1:2" x14ac:dyDescent="0.25">
      <c r="A120" s="1">
        <v>43219</v>
      </c>
      <c r="B120" s="5">
        <v>3053137.81</v>
      </c>
    </row>
    <row r="121" spans="1:2" x14ac:dyDescent="0.25">
      <c r="A121" s="1">
        <v>43220</v>
      </c>
      <c r="B121" s="5">
        <v>3814822.57</v>
      </c>
    </row>
    <row r="122" spans="1:2" x14ac:dyDescent="0.25">
      <c r="A122" s="1">
        <v>43221</v>
      </c>
      <c r="B122" s="5">
        <v>4286152.3899999997</v>
      </c>
    </row>
    <row r="123" spans="1:2" x14ac:dyDescent="0.25">
      <c r="A123" s="1">
        <v>43222</v>
      </c>
      <c r="B123" s="5">
        <v>4058444.98</v>
      </c>
    </row>
    <row r="124" spans="1:2" x14ac:dyDescent="0.25">
      <c r="A124" s="1">
        <v>43223</v>
      </c>
      <c r="B124" s="5">
        <v>3806391.94</v>
      </c>
    </row>
    <row r="125" spans="1:2" x14ac:dyDescent="0.25">
      <c r="A125" s="1">
        <v>43224</v>
      </c>
      <c r="B125" s="5">
        <v>3314949.49</v>
      </c>
    </row>
    <row r="126" spans="1:2" x14ac:dyDescent="0.25">
      <c r="A126" s="1">
        <v>43225</v>
      </c>
      <c r="B126" s="5">
        <v>2402600.4900000002</v>
      </c>
    </row>
    <row r="127" spans="1:2" x14ac:dyDescent="0.25">
      <c r="A127" s="1">
        <v>43226</v>
      </c>
      <c r="B127" s="5">
        <v>2915641.12</v>
      </c>
    </row>
    <row r="128" spans="1:2" x14ac:dyDescent="0.25">
      <c r="A128" s="1">
        <v>43227</v>
      </c>
      <c r="B128" s="5">
        <v>3671822.85</v>
      </c>
    </row>
    <row r="129" spans="1:2" x14ac:dyDescent="0.25">
      <c r="A129" s="1">
        <v>43228</v>
      </c>
      <c r="B129" s="5">
        <v>3582715.4</v>
      </c>
    </row>
    <row r="130" spans="1:2" x14ac:dyDescent="0.25">
      <c r="A130" s="1">
        <v>43229</v>
      </c>
      <c r="B130" s="5">
        <v>3580925.69</v>
      </c>
    </row>
    <row r="131" spans="1:2" x14ac:dyDescent="0.25">
      <c r="A131" s="1">
        <v>43230</v>
      </c>
      <c r="B131" s="5">
        <v>3533906.4</v>
      </c>
    </row>
    <row r="132" spans="1:2" x14ac:dyDescent="0.25">
      <c r="A132" s="1">
        <v>43231</v>
      </c>
      <c r="B132" s="5">
        <v>3347233.57</v>
      </c>
    </row>
    <row r="133" spans="1:2" x14ac:dyDescent="0.25">
      <c r="A133" s="1">
        <v>43232</v>
      </c>
      <c r="B133" s="5">
        <v>2439225.54</v>
      </c>
    </row>
    <row r="134" spans="1:2" x14ac:dyDescent="0.25">
      <c r="A134" s="1">
        <v>43233</v>
      </c>
      <c r="B134" s="5">
        <v>3112030.2</v>
      </c>
    </row>
    <row r="135" spans="1:2" x14ac:dyDescent="0.25">
      <c r="A135" s="1">
        <v>43234</v>
      </c>
      <c r="B135" s="5">
        <v>4277890.09</v>
      </c>
    </row>
    <row r="136" spans="1:2" x14ac:dyDescent="0.25">
      <c r="A136" s="1">
        <v>43235</v>
      </c>
      <c r="B136" s="5">
        <v>4345749.58</v>
      </c>
    </row>
    <row r="137" spans="1:2" x14ac:dyDescent="0.25">
      <c r="A137" s="1">
        <v>43236</v>
      </c>
      <c r="B137" s="5">
        <v>4046850.33</v>
      </c>
    </row>
    <row r="138" spans="1:2" x14ac:dyDescent="0.25">
      <c r="A138" s="1">
        <v>43237</v>
      </c>
      <c r="B138" s="5">
        <v>5501423.2199999997</v>
      </c>
    </row>
    <row r="139" spans="1:2" x14ac:dyDescent="0.25">
      <c r="A139" s="1">
        <v>43238</v>
      </c>
      <c r="B139" s="5">
        <v>3968389.31</v>
      </c>
    </row>
    <row r="140" spans="1:2" x14ac:dyDescent="0.25">
      <c r="A140" s="1">
        <v>43239</v>
      </c>
      <c r="B140" s="5">
        <v>2868386.51</v>
      </c>
    </row>
    <row r="141" spans="1:2" x14ac:dyDescent="0.25">
      <c r="A141" s="1">
        <v>43240</v>
      </c>
      <c r="B141" s="5">
        <v>3240865.22</v>
      </c>
    </row>
    <row r="142" spans="1:2" x14ac:dyDescent="0.25">
      <c r="A142" s="1">
        <v>43241</v>
      </c>
      <c r="B142" s="5">
        <v>5273803.83</v>
      </c>
    </row>
    <row r="143" spans="1:2" x14ac:dyDescent="0.25">
      <c r="A143" s="1">
        <v>43242</v>
      </c>
      <c r="B143" s="5">
        <v>4669979.7699999996</v>
      </c>
    </row>
    <row r="144" spans="1:2" x14ac:dyDescent="0.25">
      <c r="A144" s="1">
        <v>43243</v>
      </c>
      <c r="B144" s="5">
        <v>3991778.35</v>
      </c>
    </row>
    <row r="145" spans="1:2" x14ac:dyDescent="0.25">
      <c r="A145" s="1">
        <v>43244</v>
      </c>
      <c r="B145" s="5">
        <v>3554322.94</v>
      </c>
    </row>
    <row r="146" spans="1:2" x14ac:dyDescent="0.25">
      <c r="A146" s="1">
        <v>43245</v>
      </c>
      <c r="B146" s="5">
        <v>3225408.05</v>
      </c>
    </row>
    <row r="147" spans="1:2" x14ac:dyDescent="0.25">
      <c r="A147" s="1">
        <v>43246</v>
      </c>
      <c r="B147" s="5">
        <v>2515908.89</v>
      </c>
    </row>
    <row r="148" spans="1:2" x14ac:dyDescent="0.25">
      <c r="A148" s="1">
        <v>43247</v>
      </c>
      <c r="B148" s="5">
        <v>2826296.06</v>
      </c>
    </row>
    <row r="149" spans="1:2" x14ac:dyDescent="0.25">
      <c r="A149" s="1">
        <v>43248</v>
      </c>
      <c r="B149" s="5">
        <v>3602464.36</v>
      </c>
    </row>
    <row r="150" spans="1:2" x14ac:dyDescent="0.25">
      <c r="A150" s="1">
        <v>43249</v>
      </c>
      <c r="B150" s="5">
        <v>3784332.39</v>
      </c>
    </row>
    <row r="151" spans="1:2" x14ac:dyDescent="0.25">
      <c r="A151" s="1">
        <v>43250</v>
      </c>
      <c r="B151" s="5">
        <v>3791015.83</v>
      </c>
    </row>
    <row r="152" spans="1:2" x14ac:dyDescent="0.25">
      <c r="A152" s="1">
        <v>43251</v>
      </c>
      <c r="B152" s="5">
        <v>3983383.1</v>
      </c>
    </row>
    <row r="153" spans="1:2" x14ac:dyDescent="0.25">
      <c r="A153" s="1">
        <v>43252</v>
      </c>
      <c r="B153" s="5">
        <v>3698819.67</v>
      </c>
    </row>
    <row r="154" spans="1:2" x14ac:dyDescent="0.25">
      <c r="A154" s="1">
        <v>43253</v>
      </c>
      <c r="B154" s="5">
        <v>2487887.56</v>
      </c>
    </row>
    <row r="155" spans="1:2" x14ac:dyDescent="0.25">
      <c r="A155" s="1">
        <v>43254</v>
      </c>
      <c r="B155" s="5">
        <v>3192536.92</v>
      </c>
    </row>
    <row r="156" spans="1:2" x14ac:dyDescent="0.25">
      <c r="A156" s="1">
        <v>43255</v>
      </c>
      <c r="B156" s="5">
        <v>4049695.65</v>
      </c>
    </row>
    <row r="157" spans="1:2" x14ac:dyDescent="0.25">
      <c r="A157" s="1">
        <v>43256</v>
      </c>
      <c r="B157" s="5">
        <v>3205043.73</v>
      </c>
    </row>
    <row r="158" spans="1:2" x14ac:dyDescent="0.25">
      <c r="A158" s="1">
        <v>43257</v>
      </c>
      <c r="B158" s="5">
        <v>2776012.54</v>
      </c>
    </row>
    <row r="159" spans="1:2" x14ac:dyDescent="0.25">
      <c r="A159" s="1">
        <v>43258</v>
      </c>
      <c r="B159" s="5">
        <v>3931257.65</v>
      </c>
    </row>
    <row r="160" spans="1:2" x14ac:dyDescent="0.25">
      <c r="A160" s="1">
        <v>43259</v>
      </c>
      <c r="B160" s="5">
        <v>3542415.33</v>
      </c>
    </row>
    <row r="161" spans="1:2" x14ac:dyDescent="0.25">
      <c r="A161" s="1">
        <v>43260</v>
      </c>
      <c r="B161" s="5">
        <v>2624861.13</v>
      </c>
    </row>
    <row r="162" spans="1:2" x14ac:dyDescent="0.25">
      <c r="A162" s="1">
        <v>43261</v>
      </c>
      <c r="B162" s="5">
        <v>3424955.14</v>
      </c>
    </row>
    <row r="163" spans="1:2" x14ac:dyDescent="0.25">
      <c r="A163" s="1">
        <v>43262</v>
      </c>
      <c r="B163" s="5">
        <v>4359064.08</v>
      </c>
    </row>
    <row r="164" spans="1:2" x14ac:dyDescent="0.25">
      <c r="A164" s="1">
        <v>43263</v>
      </c>
      <c r="B164" s="5">
        <v>4339023</v>
      </c>
    </row>
    <row r="165" spans="1:2" x14ac:dyDescent="0.25">
      <c r="A165" s="1">
        <v>43264</v>
      </c>
      <c r="B165" s="5">
        <v>4340604.9800000004</v>
      </c>
    </row>
    <row r="166" spans="1:2" x14ac:dyDescent="0.25">
      <c r="A166" s="1">
        <v>43265</v>
      </c>
      <c r="B166" s="5">
        <v>4455267.96</v>
      </c>
    </row>
    <row r="167" spans="1:2" x14ac:dyDescent="0.25">
      <c r="A167" s="1">
        <v>43266</v>
      </c>
      <c r="B167" s="5">
        <v>3784761.16</v>
      </c>
    </row>
    <row r="168" spans="1:2" x14ac:dyDescent="0.25">
      <c r="A168" s="1">
        <v>43267</v>
      </c>
      <c r="B168" s="5">
        <v>2997884.4</v>
      </c>
    </row>
    <row r="169" spans="1:2" x14ac:dyDescent="0.25">
      <c r="A169" s="1">
        <v>43268</v>
      </c>
      <c r="B169" s="5">
        <v>3416760.52</v>
      </c>
    </row>
    <row r="170" spans="1:2" x14ac:dyDescent="0.25">
      <c r="A170" s="1">
        <v>43269</v>
      </c>
      <c r="B170" s="5">
        <v>4407841.5599999996</v>
      </c>
    </row>
    <row r="171" spans="1:2" x14ac:dyDescent="0.25">
      <c r="A171" s="1">
        <v>43270</v>
      </c>
      <c r="B171" s="5">
        <v>4181116.07</v>
      </c>
    </row>
    <row r="172" spans="1:2" x14ac:dyDescent="0.25">
      <c r="A172" s="1">
        <v>43271</v>
      </c>
      <c r="B172" s="5">
        <v>4281824.7699999996</v>
      </c>
    </row>
    <row r="173" spans="1:2" x14ac:dyDescent="0.25">
      <c r="A173" s="1">
        <v>43272</v>
      </c>
      <c r="B173" s="5">
        <v>4116655.13</v>
      </c>
    </row>
    <row r="174" spans="1:2" x14ac:dyDescent="0.25">
      <c r="A174" s="1">
        <v>43273</v>
      </c>
      <c r="B174" s="5">
        <v>3513345.46</v>
      </c>
    </row>
    <row r="175" spans="1:2" x14ac:dyDescent="0.25">
      <c r="A175" s="1">
        <v>43274</v>
      </c>
      <c r="B175" s="5">
        <v>2491853.86</v>
      </c>
    </row>
    <row r="176" spans="1:2" x14ac:dyDescent="0.25">
      <c r="A176" s="1">
        <v>43275</v>
      </c>
      <c r="B176" s="5">
        <v>2886421.29</v>
      </c>
    </row>
    <row r="177" spans="1:2" x14ac:dyDescent="0.25">
      <c r="A177" s="1">
        <v>43276</v>
      </c>
      <c r="B177" s="5">
        <v>3919753.69</v>
      </c>
    </row>
    <row r="178" spans="1:2" x14ac:dyDescent="0.25">
      <c r="A178" s="1">
        <v>43277</v>
      </c>
      <c r="B178" s="5">
        <v>3647366.51</v>
      </c>
    </row>
    <row r="179" spans="1:2" x14ac:dyDescent="0.25">
      <c r="A179" s="1">
        <v>43278</v>
      </c>
      <c r="B179" s="5">
        <v>3523650.76</v>
      </c>
    </row>
    <row r="180" spans="1:2" x14ac:dyDescent="0.25">
      <c r="A180" s="1">
        <v>43279</v>
      </c>
      <c r="B180" s="5">
        <v>3540033.42</v>
      </c>
    </row>
    <row r="181" spans="1:2" x14ac:dyDescent="0.25">
      <c r="A181" s="1">
        <v>43280</v>
      </c>
      <c r="B181" s="5">
        <v>3361672.9</v>
      </c>
    </row>
    <row r="182" spans="1:2" x14ac:dyDescent="0.25">
      <c r="A182" s="1">
        <v>43281</v>
      </c>
      <c r="B182" s="5">
        <v>2310123.25</v>
      </c>
    </row>
    <row r="183" spans="1:2" x14ac:dyDescent="0.25">
      <c r="A183" s="1">
        <v>43282</v>
      </c>
      <c r="B183" s="5">
        <v>2525307.66</v>
      </c>
    </row>
    <row r="184" spans="1:2" x14ac:dyDescent="0.25">
      <c r="A184" s="1">
        <v>43283</v>
      </c>
      <c r="B184" s="5">
        <v>3659000.71</v>
      </c>
    </row>
    <row r="185" spans="1:2" x14ac:dyDescent="0.25">
      <c r="A185" s="1">
        <v>43284</v>
      </c>
      <c r="B185" s="5">
        <v>3619427.39</v>
      </c>
    </row>
    <row r="186" spans="1:2" x14ac:dyDescent="0.25">
      <c r="A186" s="1">
        <v>43285</v>
      </c>
      <c r="B186" s="5">
        <v>3094218.65</v>
      </c>
    </row>
    <row r="187" spans="1:2" x14ac:dyDescent="0.25">
      <c r="A187" s="1">
        <v>43286</v>
      </c>
      <c r="B187" s="5">
        <v>3346236.91</v>
      </c>
    </row>
    <row r="188" spans="1:2" x14ac:dyDescent="0.25">
      <c r="A188" s="1">
        <v>43287</v>
      </c>
      <c r="B188" s="5">
        <v>2902802.98</v>
      </c>
    </row>
    <row r="189" spans="1:2" x14ac:dyDescent="0.25">
      <c r="A189" s="1">
        <v>43288</v>
      </c>
      <c r="B189" s="5">
        <v>2208874.39</v>
      </c>
    </row>
    <row r="190" spans="1:2" x14ac:dyDescent="0.25">
      <c r="A190" s="1">
        <v>43289</v>
      </c>
      <c r="B190" s="5">
        <v>2646190.39</v>
      </c>
    </row>
    <row r="191" spans="1:2" x14ac:dyDescent="0.25">
      <c r="A191" s="1">
        <v>43290</v>
      </c>
      <c r="B191" s="5">
        <v>4361034.22</v>
      </c>
    </row>
    <row r="192" spans="1:2" x14ac:dyDescent="0.25">
      <c r="A192" s="1">
        <v>43291</v>
      </c>
      <c r="B192" s="5">
        <v>4803161.07</v>
      </c>
    </row>
    <row r="193" spans="1:2" x14ac:dyDescent="0.25">
      <c r="A193" s="1">
        <v>43292</v>
      </c>
      <c r="B193" s="5">
        <v>4325895.43</v>
      </c>
    </row>
    <row r="194" spans="1:2" x14ac:dyDescent="0.25">
      <c r="A194" s="1">
        <v>43293</v>
      </c>
      <c r="B194" s="5">
        <v>3762312.88</v>
      </c>
    </row>
    <row r="195" spans="1:2" x14ac:dyDescent="0.25">
      <c r="A195" s="1">
        <v>43294</v>
      </c>
      <c r="B195" s="5">
        <v>3244716.41</v>
      </c>
    </row>
    <row r="196" spans="1:2" x14ac:dyDescent="0.25">
      <c r="A196" s="1">
        <v>43295</v>
      </c>
      <c r="B196" s="5">
        <v>2416969.2799999998</v>
      </c>
    </row>
    <row r="197" spans="1:2" x14ac:dyDescent="0.25">
      <c r="A197" s="1">
        <v>43296</v>
      </c>
      <c r="B197" s="5">
        <v>4642421.2699999996</v>
      </c>
    </row>
    <row r="198" spans="1:2" x14ac:dyDescent="0.25">
      <c r="A198" s="1">
        <v>43297</v>
      </c>
      <c r="B198" s="5">
        <v>7047310.7400000002</v>
      </c>
    </row>
    <row r="199" spans="1:2" x14ac:dyDescent="0.25">
      <c r="A199" s="1">
        <v>43298</v>
      </c>
      <c r="B199" s="5">
        <v>5398923.21</v>
      </c>
    </row>
    <row r="200" spans="1:2" x14ac:dyDescent="0.25">
      <c r="A200" s="1">
        <v>43299</v>
      </c>
      <c r="B200" s="5">
        <v>3695646.4</v>
      </c>
    </row>
    <row r="201" spans="1:2" x14ac:dyDescent="0.25">
      <c r="A201" s="1">
        <v>43300</v>
      </c>
      <c r="B201" s="5">
        <v>4544390.74</v>
      </c>
    </row>
    <row r="202" spans="1:2" x14ac:dyDescent="0.25">
      <c r="A202" s="1">
        <v>43301</v>
      </c>
      <c r="B202" s="5">
        <v>3761939.7</v>
      </c>
    </row>
    <row r="203" spans="1:2" x14ac:dyDescent="0.25">
      <c r="A203" s="1">
        <v>43302</v>
      </c>
      <c r="B203" s="5">
        <v>2898961.52</v>
      </c>
    </row>
    <row r="204" spans="1:2" x14ac:dyDescent="0.25">
      <c r="A204" s="1">
        <v>43303</v>
      </c>
      <c r="B204" s="5">
        <v>3279663.21</v>
      </c>
    </row>
    <row r="205" spans="1:2" x14ac:dyDescent="0.25">
      <c r="A205" s="1">
        <v>43304</v>
      </c>
      <c r="B205" s="5">
        <v>4283876.21</v>
      </c>
    </row>
    <row r="206" spans="1:2" x14ac:dyDescent="0.25">
      <c r="A206" s="1">
        <v>43305</v>
      </c>
      <c r="B206" s="5">
        <v>4393492.96</v>
      </c>
    </row>
    <row r="207" spans="1:2" x14ac:dyDescent="0.25">
      <c r="A207" s="1">
        <v>43306</v>
      </c>
      <c r="B207" s="5">
        <v>4107113.57</v>
      </c>
    </row>
    <row r="208" spans="1:2" x14ac:dyDescent="0.25">
      <c r="A208" s="1">
        <v>43307</v>
      </c>
      <c r="B208" s="5">
        <v>3866928.93</v>
      </c>
    </row>
    <row r="209" spans="1:2" x14ac:dyDescent="0.25">
      <c r="A209" s="1">
        <v>43308</v>
      </c>
      <c r="B209" s="5">
        <v>3601498.76</v>
      </c>
    </row>
    <row r="210" spans="1:2" x14ac:dyDescent="0.25">
      <c r="A210" s="1">
        <v>43309</v>
      </c>
      <c r="B210" s="5">
        <v>2882411.92</v>
      </c>
    </row>
    <row r="211" spans="1:2" x14ac:dyDescent="0.25">
      <c r="A211" s="1">
        <v>43310</v>
      </c>
      <c r="B211" s="5">
        <v>2990792.92</v>
      </c>
    </row>
    <row r="212" spans="1:2" x14ac:dyDescent="0.25">
      <c r="A212" s="1">
        <v>43311</v>
      </c>
      <c r="B212" s="5">
        <v>3977164.14</v>
      </c>
    </row>
    <row r="213" spans="1:2" x14ac:dyDescent="0.25">
      <c r="A213" s="1">
        <v>43312</v>
      </c>
      <c r="B213" s="5">
        <v>4410899.6100000003</v>
      </c>
    </row>
    <row r="214" spans="1:2" x14ac:dyDescent="0.25">
      <c r="A214" s="1">
        <v>43313</v>
      </c>
      <c r="B214" s="5">
        <v>3832853.54</v>
      </c>
    </row>
    <row r="215" spans="1:2" x14ac:dyDescent="0.25">
      <c r="A215" s="1">
        <v>43314</v>
      </c>
      <c r="B215" s="5">
        <v>3991728.26</v>
      </c>
    </row>
    <row r="216" spans="1:2" x14ac:dyDescent="0.25">
      <c r="A216" s="1">
        <v>43315</v>
      </c>
      <c r="B216" s="5">
        <v>3487095.19</v>
      </c>
    </row>
    <row r="217" spans="1:2" x14ac:dyDescent="0.25">
      <c r="A217" s="1">
        <v>43316</v>
      </c>
      <c r="B217" s="5">
        <v>2553367.38</v>
      </c>
    </row>
    <row r="218" spans="1:2" x14ac:dyDescent="0.25">
      <c r="A218" s="1">
        <v>43317</v>
      </c>
      <c r="B218" s="5">
        <v>2962721.99</v>
      </c>
    </row>
    <row r="219" spans="1:2" x14ac:dyDescent="0.25">
      <c r="A219" s="1">
        <v>43318</v>
      </c>
      <c r="B219" s="5">
        <v>4256987.8600000003</v>
      </c>
    </row>
    <row r="220" spans="1:2" x14ac:dyDescent="0.25">
      <c r="A220" s="1">
        <v>43319</v>
      </c>
      <c r="B220" s="5">
        <v>4203618.51</v>
      </c>
    </row>
    <row r="221" spans="1:2" x14ac:dyDescent="0.25">
      <c r="A221" s="1">
        <v>43320</v>
      </c>
      <c r="B221" s="5">
        <v>4139188.03</v>
      </c>
    </row>
    <row r="222" spans="1:2" x14ac:dyDescent="0.25">
      <c r="A222" s="1">
        <v>43321</v>
      </c>
      <c r="B222" s="5">
        <v>3886656.8</v>
      </c>
    </row>
    <row r="223" spans="1:2" x14ac:dyDescent="0.25">
      <c r="A223" s="1">
        <v>43322</v>
      </c>
      <c r="B223" s="5">
        <v>3417339.51</v>
      </c>
    </row>
    <row r="224" spans="1:2" x14ac:dyDescent="0.25">
      <c r="A224" s="1">
        <v>43323</v>
      </c>
      <c r="B224" s="5">
        <v>2751307.16</v>
      </c>
    </row>
    <row r="225" spans="1:2" x14ac:dyDescent="0.25">
      <c r="A225" s="1">
        <v>43324</v>
      </c>
      <c r="B225" s="5">
        <v>3262063.96</v>
      </c>
    </row>
    <row r="226" spans="1:2" x14ac:dyDescent="0.25">
      <c r="A226" s="1">
        <v>43325</v>
      </c>
      <c r="B226" s="5">
        <v>4331507.82</v>
      </c>
    </row>
    <row r="227" spans="1:2" x14ac:dyDescent="0.25">
      <c r="A227" s="1">
        <v>43326</v>
      </c>
      <c r="B227" s="5">
        <v>3962561.45</v>
      </c>
    </row>
    <row r="228" spans="1:2" x14ac:dyDescent="0.25">
      <c r="A228" s="1">
        <v>43327</v>
      </c>
      <c r="B228" s="5">
        <v>4279103.58</v>
      </c>
    </row>
    <row r="229" spans="1:2" x14ac:dyDescent="0.25">
      <c r="A229" s="1">
        <v>43328</v>
      </c>
      <c r="B229" s="5">
        <v>4076704.52</v>
      </c>
    </row>
    <row r="230" spans="1:2" x14ac:dyDescent="0.25">
      <c r="A230" s="1">
        <v>43329</v>
      </c>
      <c r="B230" s="5">
        <v>3608297.53</v>
      </c>
    </row>
    <row r="231" spans="1:2" x14ac:dyDescent="0.25">
      <c r="A231" s="1">
        <v>43330</v>
      </c>
      <c r="B231" s="5">
        <v>2826727.6</v>
      </c>
    </row>
    <row r="232" spans="1:2" x14ac:dyDescent="0.25">
      <c r="A232" s="1">
        <v>43331</v>
      </c>
      <c r="B232" s="5">
        <v>3364322.78</v>
      </c>
    </row>
    <row r="233" spans="1:2" x14ac:dyDescent="0.25">
      <c r="A233" s="1">
        <v>43332</v>
      </c>
      <c r="B233" s="5">
        <v>4894266.42</v>
      </c>
    </row>
    <row r="234" spans="1:2" x14ac:dyDescent="0.25">
      <c r="A234" s="1">
        <v>43333</v>
      </c>
      <c r="B234" s="5">
        <v>4833611.4400000004</v>
      </c>
    </row>
    <row r="235" spans="1:2" x14ac:dyDescent="0.25">
      <c r="A235" s="1">
        <v>43334</v>
      </c>
      <c r="B235" s="5">
        <v>4300847.38</v>
      </c>
    </row>
    <row r="236" spans="1:2" x14ac:dyDescent="0.25">
      <c r="A236" s="1">
        <v>43335</v>
      </c>
      <c r="B236" s="5">
        <v>4132474.6</v>
      </c>
    </row>
    <row r="237" spans="1:2" x14ac:dyDescent="0.25">
      <c r="A237" s="1">
        <v>43336</v>
      </c>
      <c r="B237" s="5">
        <v>3673557.42</v>
      </c>
    </row>
    <row r="238" spans="1:2" x14ac:dyDescent="0.25">
      <c r="A238" s="1">
        <v>43337</v>
      </c>
      <c r="B238" s="5">
        <v>2981229.86</v>
      </c>
    </row>
    <row r="239" spans="1:2" x14ac:dyDescent="0.25">
      <c r="A239" s="1">
        <v>43338</v>
      </c>
      <c r="B239" s="5">
        <v>3945531.21</v>
      </c>
    </row>
    <row r="240" spans="1:2" x14ac:dyDescent="0.25">
      <c r="A240" s="1">
        <v>43339</v>
      </c>
      <c r="B240" s="5">
        <v>4919139.2699999996</v>
      </c>
    </row>
    <row r="241" spans="1:2" x14ac:dyDescent="0.25">
      <c r="A241" s="1">
        <v>43340</v>
      </c>
      <c r="B241" s="5">
        <v>4660643.55</v>
      </c>
    </row>
    <row r="242" spans="1:2" x14ac:dyDescent="0.25">
      <c r="A242" s="1">
        <v>43341</v>
      </c>
      <c r="B242" s="5">
        <v>4970667.9000000004</v>
      </c>
    </row>
    <row r="243" spans="1:2" x14ac:dyDescent="0.25">
      <c r="A243" s="1">
        <v>43342</v>
      </c>
      <c r="B243" s="5">
        <v>4261027.75</v>
      </c>
    </row>
    <row r="244" spans="1:2" x14ac:dyDescent="0.25">
      <c r="A244" s="1">
        <v>43343</v>
      </c>
      <c r="B244" s="5">
        <v>3853935.56</v>
      </c>
    </row>
    <row r="245" spans="1:2" x14ac:dyDescent="0.25">
      <c r="A245" s="1">
        <v>43344</v>
      </c>
      <c r="B245" s="5">
        <v>3266191.43</v>
      </c>
    </row>
    <row r="246" spans="1:2" x14ac:dyDescent="0.25">
      <c r="A246" s="1">
        <v>43345</v>
      </c>
      <c r="B246" s="5">
        <v>3723488.49</v>
      </c>
    </row>
    <row r="247" spans="1:2" x14ac:dyDescent="0.25">
      <c r="A247" s="1">
        <v>43346</v>
      </c>
      <c r="B247" s="5">
        <v>5033867.9000000004</v>
      </c>
    </row>
    <row r="248" spans="1:2" x14ac:dyDescent="0.25">
      <c r="A248" s="1">
        <v>43347</v>
      </c>
      <c r="B248" s="5">
        <v>4912383.1100000003</v>
      </c>
    </row>
    <row r="249" spans="1:2" x14ac:dyDescent="0.25">
      <c r="A249" s="1">
        <v>43348</v>
      </c>
      <c r="B249" s="5">
        <v>4739928.1100000003</v>
      </c>
    </row>
    <row r="250" spans="1:2" x14ac:dyDescent="0.25">
      <c r="A250" s="1">
        <v>43349</v>
      </c>
      <c r="B250" s="5">
        <v>4480865.09</v>
      </c>
    </row>
    <row r="251" spans="1:2" x14ac:dyDescent="0.25">
      <c r="A251" s="1">
        <v>43350</v>
      </c>
      <c r="B251" s="5">
        <v>3964462.95</v>
      </c>
    </row>
    <row r="252" spans="1:2" x14ac:dyDescent="0.25">
      <c r="A252" s="1">
        <v>43351</v>
      </c>
      <c r="B252" s="5">
        <v>3313457.06</v>
      </c>
    </row>
    <row r="253" spans="1:2" x14ac:dyDescent="0.25">
      <c r="A253" s="1">
        <v>43352</v>
      </c>
      <c r="B253" s="5">
        <v>3900932.3</v>
      </c>
    </row>
    <row r="254" spans="1:2" x14ac:dyDescent="0.25">
      <c r="A254" s="1">
        <v>43353</v>
      </c>
      <c r="B254" s="5">
        <v>4601207.8600000003</v>
      </c>
    </row>
    <row r="255" spans="1:2" x14ac:dyDescent="0.25">
      <c r="A255" s="1">
        <v>43354</v>
      </c>
      <c r="B255" s="5">
        <v>4503851.8499999996</v>
      </c>
    </row>
    <row r="256" spans="1:2" x14ac:dyDescent="0.25">
      <c r="A256" s="1">
        <v>43355</v>
      </c>
      <c r="B256" s="5">
        <v>4351146.66</v>
      </c>
    </row>
    <row r="257" spans="1:2" x14ac:dyDescent="0.25">
      <c r="A257" s="1">
        <v>43356</v>
      </c>
      <c r="B257" s="5">
        <v>4358387.8499999996</v>
      </c>
    </row>
    <row r="258" spans="1:2" x14ac:dyDescent="0.25">
      <c r="A258" s="1">
        <v>43357</v>
      </c>
      <c r="B258" s="5">
        <v>3841119.01</v>
      </c>
    </row>
    <row r="259" spans="1:2" x14ac:dyDescent="0.25">
      <c r="A259" s="1">
        <v>43358</v>
      </c>
      <c r="B259" s="5">
        <v>2904177.5</v>
      </c>
    </row>
    <row r="260" spans="1:2" x14ac:dyDescent="0.25">
      <c r="A260" s="1">
        <v>43359</v>
      </c>
      <c r="B260" s="5">
        <v>3593230.95</v>
      </c>
    </row>
    <row r="261" spans="1:2" x14ac:dyDescent="0.25">
      <c r="A261" s="1">
        <v>43360</v>
      </c>
      <c r="B261" s="5">
        <v>3879855.18</v>
      </c>
    </row>
    <row r="262" spans="1:2" x14ac:dyDescent="0.25">
      <c r="A262" s="1">
        <v>43361</v>
      </c>
      <c r="B262" s="5">
        <v>2949979.01</v>
      </c>
    </row>
    <row r="263" spans="1:2" x14ac:dyDescent="0.25">
      <c r="A263" s="1">
        <v>43362</v>
      </c>
      <c r="B263" s="5">
        <v>4354997.8099999996</v>
      </c>
    </row>
    <row r="264" spans="1:2" x14ac:dyDescent="0.25">
      <c r="A264" s="1">
        <v>43363</v>
      </c>
      <c r="B264" s="5">
        <v>4245523.83</v>
      </c>
    </row>
    <row r="265" spans="1:2" x14ac:dyDescent="0.25">
      <c r="A265" s="1">
        <v>43364</v>
      </c>
      <c r="B265" s="5">
        <v>3445849.31</v>
      </c>
    </row>
    <row r="266" spans="1:2" x14ac:dyDescent="0.25">
      <c r="A266" s="1">
        <v>43365</v>
      </c>
      <c r="B266" s="5">
        <v>3037388</v>
      </c>
    </row>
    <row r="267" spans="1:2" x14ac:dyDescent="0.25">
      <c r="A267" s="1">
        <v>43366</v>
      </c>
      <c r="B267" s="5">
        <v>3452518.01</v>
      </c>
    </row>
    <row r="268" spans="1:2" x14ac:dyDescent="0.25">
      <c r="A268" s="1">
        <v>43367</v>
      </c>
      <c r="B268" s="5">
        <v>4756992.74</v>
      </c>
    </row>
    <row r="269" spans="1:2" x14ac:dyDescent="0.25">
      <c r="A269" s="1">
        <v>43368</v>
      </c>
      <c r="B269" s="5">
        <v>4748799.75</v>
      </c>
    </row>
    <row r="270" spans="1:2" x14ac:dyDescent="0.25">
      <c r="A270" s="1">
        <v>43369</v>
      </c>
      <c r="B270" s="5">
        <v>4471231.82</v>
      </c>
    </row>
    <row r="271" spans="1:2" x14ac:dyDescent="0.25">
      <c r="A271" s="1">
        <v>43370</v>
      </c>
      <c r="B271" s="5">
        <v>4407989.88</v>
      </c>
    </row>
    <row r="272" spans="1:2" x14ac:dyDescent="0.25">
      <c r="A272" s="1">
        <v>43371</v>
      </c>
      <c r="B272" s="5">
        <v>4274389.47</v>
      </c>
    </row>
    <row r="273" spans="1:2" x14ac:dyDescent="0.25">
      <c r="A273" s="1">
        <v>43372</v>
      </c>
      <c r="B273" s="5">
        <v>3349948.61</v>
      </c>
    </row>
    <row r="274" spans="1:2" x14ac:dyDescent="0.25">
      <c r="A274" s="1">
        <v>43373</v>
      </c>
      <c r="B274" s="5">
        <v>3720173.85</v>
      </c>
    </row>
    <row r="275" spans="1:2" x14ac:dyDescent="0.25">
      <c r="A275" s="1">
        <v>43374</v>
      </c>
      <c r="B275" s="5">
        <v>4452277.51</v>
      </c>
    </row>
    <row r="276" spans="1:2" x14ac:dyDescent="0.25">
      <c r="A276" s="1">
        <v>43375</v>
      </c>
      <c r="B276" s="5">
        <v>5671123.9699999997</v>
      </c>
    </row>
    <row r="277" spans="1:2" x14ac:dyDescent="0.25">
      <c r="A277" s="1">
        <v>43376</v>
      </c>
      <c r="B277" s="5">
        <v>5680538.5</v>
      </c>
    </row>
    <row r="278" spans="1:2" x14ac:dyDescent="0.25">
      <c r="A278" s="1">
        <v>43377</v>
      </c>
      <c r="B278" s="5">
        <v>4886190.8099999996</v>
      </c>
    </row>
    <row r="279" spans="1:2" x14ac:dyDescent="0.25">
      <c r="A279" s="1">
        <v>43378</v>
      </c>
      <c r="B279" s="5">
        <v>4263235.62</v>
      </c>
    </row>
    <row r="280" spans="1:2" x14ac:dyDescent="0.25">
      <c r="A280" s="1">
        <v>43379</v>
      </c>
      <c r="B280" s="5">
        <v>3195608.56</v>
      </c>
    </row>
    <row r="281" spans="1:2" x14ac:dyDescent="0.25">
      <c r="A281" s="1">
        <v>43380</v>
      </c>
      <c r="B281" s="5">
        <v>3770160.69</v>
      </c>
    </row>
    <row r="282" spans="1:2" x14ac:dyDescent="0.25">
      <c r="A282" s="1">
        <v>43381</v>
      </c>
      <c r="B282" s="5">
        <v>4603710.0999999996</v>
      </c>
    </row>
    <row r="283" spans="1:2" x14ac:dyDescent="0.25">
      <c r="A283" s="1">
        <v>43382</v>
      </c>
      <c r="B283" s="5">
        <v>4467778.5999999996</v>
      </c>
    </row>
    <row r="284" spans="1:2" x14ac:dyDescent="0.25">
      <c r="A284" s="1">
        <v>43383</v>
      </c>
      <c r="B284" s="5">
        <v>4538756.0599999996</v>
      </c>
    </row>
    <row r="285" spans="1:2" x14ac:dyDescent="0.25">
      <c r="A285" s="1">
        <v>43384</v>
      </c>
      <c r="B285" s="5">
        <v>4603447.54</v>
      </c>
    </row>
    <row r="286" spans="1:2" x14ac:dyDescent="0.25">
      <c r="A286" s="1">
        <v>43385</v>
      </c>
      <c r="B286" s="5">
        <v>3679589.44</v>
      </c>
    </row>
    <row r="287" spans="1:2" x14ac:dyDescent="0.25">
      <c r="A287" s="1">
        <v>43386</v>
      </c>
      <c r="B287" s="5">
        <v>3307721.47</v>
      </c>
    </row>
    <row r="288" spans="1:2" x14ac:dyDescent="0.25">
      <c r="A288" s="1">
        <v>43387</v>
      </c>
      <c r="B288" s="5">
        <v>3981674.74</v>
      </c>
    </row>
    <row r="289" spans="1:2" x14ac:dyDescent="0.25">
      <c r="A289" s="1">
        <v>43388</v>
      </c>
      <c r="B289" s="5">
        <v>4766800.57</v>
      </c>
    </row>
    <row r="290" spans="1:2" x14ac:dyDescent="0.25">
      <c r="A290" s="1">
        <v>43389</v>
      </c>
      <c r="B290" s="5">
        <v>4882360.2699999996</v>
      </c>
    </row>
    <row r="291" spans="1:2" x14ac:dyDescent="0.25">
      <c r="A291" s="1">
        <v>43390</v>
      </c>
      <c r="B291" s="5">
        <v>4544236.43</v>
      </c>
    </row>
    <row r="292" spans="1:2" x14ac:dyDescent="0.25">
      <c r="A292" s="1">
        <v>43391</v>
      </c>
      <c r="B292" s="5">
        <v>4295084.93</v>
      </c>
    </row>
    <row r="293" spans="1:2" x14ac:dyDescent="0.25">
      <c r="A293" s="1">
        <v>43392</v>
      </c>
      <c r="B293" s="5">
        <v>3763343.9</v>
      </c>
    </row>
    <row r="294" spans="1:2" x14ac:dyDescent="0.25">
      <c r="A294" s="1">
        <v>43393</v>
      </c>
      <c r="B294" s="5">
        <v>3022596.62</v>
      </c>
    </row>
    <row r="295" spans="1:2" x14ac:dyDescent="0.25">
      <c r="A295" s="1">
        <v>43394</v>
      </c>
      <c r="B295" s="5">
        <v>3522649.78</v>
      </c>
    </row>
    <row r="296" spans="1:2" x14ac:dyDescent="0.25">
      <c r="A296" s="1">
        <v>43395</v>
      </c>
      <c r="B296" s="5">
        <v>4413966.71</v>
      </c>
    </row>
    <row r="297" spans="1:2" x14ac:dyDescent="0.25">
      <c r="A297" s="1">
        <v>43396</v>
      </c>
      <c r="B297" s="5">
        <v>4555952.26</v>
      </c>
    </row>
    <row r="298" spans="1:2" x14ac:dyDescent="0.25">
      <c r="A298" s="1">
        <v>43397</v>
      </c>
      <c r="B298" s="5">
        <v>3998100.2</v>
      </c>
    </row>
    <row r="299" spans="1:2" x14ac:dyDescent="0.25">
      <c r="A299" s="1">
        <v>43398</v>
      </c>
      <c r="B299" s="5">
        <v>5642767.3499999996</v>
      </c>
    </row>
    <row r="300" spans="1:2" x14ac:dyDescent="0.25">
      <c r="A300" s="1">
        <v>43399</v>
      </c>
      <c r="B300" s="5">
        <v>4771682.46</v>
      </c>
    </row>
    <row r="301" spans="1:2" x14ac:dyDescent="0.25">
      <c r="A301" s="1">
        <v>43400</v>
      </c>
      <c r="B301" s="5">
        <v>3423759.8</v>
      </c>
    </row>
    <row r="302" spans="1:2" x14ac:dyDescent="0.25">
      <c r="A302" s="1">
        <v>43401</v>
      </c>
      <c r="B302" s="5">
        <v>3579636.48</v>
      </c>
    </row>
    <row r="303" spans="1:2" x14ac:dyDescent="0.25">
      <c r="A303" s="1">
        <v>43402</v>
      </c>
      <c r="B303" s="5">
        <v>4388476.01</v>
      </c>
    </row>
    <row r="304" spans="1:2" x14ac:dyDescent="0.25">
      <c r="A304" s="1">
        <v>43403</v>
      </c>
      <c r="B304" s="5">
        <v>4552180.47</v>
      </c>
    </row>
    <row r="305" spans="1:2" x14ac:dyDescent="0.25">
      <c r="A305" s="1">
        <v>43404</v>
      </c>
      <c r="B305" s="5">
        <v>4107060.55</v>
      </c>
    </row>
    <row r="306" spans="1:2" x14ac:dyDescent="0.25">
      <c r="A306" s="1">
        <v>43405</v>
      </c>
      <c r="B306" s="5">
        <v>4413606.71</v>
      </c>
    </row>
    <row r="307" spans="1:2" x14ac:dyDescent="0.25">
      <c r="A307" s="1">
        <v>43406</v>
      </c>
      <c r="B307" s="5">
        <v>3958945.47</v>
      </c>
    </row>
    <row r="308" spans="1:2" x14ac:dyDescent="0.25">
      <c r="A308" s="1">
        <v>43407</v>
      </c>
      <c r="B308" s="5">
        <v>3167626.67</v>
      </c>
    </row>
    <row r="309" spans="1:2" x14ac:dyDescent="0.25">
      <c r="A309" s="1">
        <v>43408</v>
      </c>
      <c r="B309" s="5">
        <v>3615195.94</v>
      </c>
    </row>
    <row r="310" spans="1:2" x14ac:dyDescent="0.25">
      <c r="A310" s="1">
        <v>43409</v>
      </c>
      <c r="B310" s="5">
        <v>4269920.7300000004</v>
      </c>
    </row>
    <row r="311" spans="1:2" x14ac:dyDescent="0.25">
      <c r="A311" s="1">
        <v>43410</v>
      </c>
      <c r="B311" s="5">
        <v>3859202.12</v>
      </c>
    </row>
    <row r="312" spans="1:2" x14ac:dyDescent="0.25">
      <c r="A312" s="1">
        <v>43411</v>
      </c>
      <c r="B312" s="5">
        <v>3715239.6</v>
      </c>
    </row>
    <row r="313" spans="1:2" x14ac:dyDescent="0.25">
      <c r="A313" s="1">
        <v>43412</v>
      </c>
      <c r="B313" s="5">
        <v>3861305.22</v>
      </c>
    </row>
    <row r="314" spans="1:2" x14ac:dyDescent="0.25">
      <c r="A314" s="1">
        <v>43413</v>
      </c>
      <c r="B314" s="5">
        <v>3927856.23</v>
      </c>
    </row>
    <row r="315" spans="1:2" x14ac:dyDescent="0.25">
      <c r="A315" s="1">
        <v>43414</v>
      </c>
      <c r="B315" s="5">
        <v>4244003.5</v>
      </c>
    </row>
    <row r="316" spans="1:2" x14ac:dyDescent="0.25">
      <c r="A316" s="1">
        <v>43415</v>
      </c>
      <c r="B316" s="5">
        <v>4025471.75</v>
      </c>
    </row>
    <row r="317" spans="1:2" x14ac:dyDescent="0.25">
      <c r="A317" s="1">
        <v>43416</v>
      </c>
      <c r="B317" s="5">
        <v>4425523.08</v>
      </c>
    </row>
    <row r="318" spans="1:2" x14ac:dyDescent="0.25">
      <c r="A318" s="1">
        <v>43417</v>
      </c>
      <c r="B318" s="5">
        <v>4292702.08</v>
      </c>
    </row>
    <row r="319" spans="1:2" x14ac:dyDescent="0.25">
      <c r="A319" s="1">
        <v>43418</v>
      </c>
      <c r="B319" s="5">
        <v>4089909.74</v>
      </c>
    </row>
    <row r="320" spans="1:2" x14ac:dyDescent="0.25">
      <c r="A320" s="1">
        <v>43419</v>
      </c>
      <c r="B320" s="5">
        <v>4855361.05</v>
      </c>
    </row>
    <row r="321" spans="1:2" x14ac:dyDescent="0.25">
      <c r="A321" s="1">
        <v>43420</v>
      </c>
      <c r="B321" s="5">
        <v>3818564.1</v>
      </c>
    </row>
    <row r="322" spans="1:2" x14ac:dyDescent="0.25">
      <c r="A322" s="1">
        <v>43421</v>
      </c>
      <c r="B322" s="5">
        <v>5556357.9900000002</v>
      </c>
    </row>
    <row r="323" spans="1:2" x14ac:dyDescent="0.25">
      <c r="A323" s="1">
        <v>43422</v>
      </c>
      <c r="B323" s="5">
        <v>6265822.4900000002</v>
      </c>
    </row>
    <row r="324" spans="1:2" x14ac:dyDescent="0.25">
      <c r="A324" s="1">
        <v>43423</v>
      </c>
      <c r="B324" s="5">
        <v>5279727.93</v>
      </c>
    </row>
    <row r="325" spans="1:2" x14ac:dyDescent="0.25">
      <c r="A325" s="1">
        <v>43424</v>
      </c>
      <c r="B325" s="5">
        <v>5172916.8099999996</v>
      </c>
    </row>
    <row r="326" spans="1:2" x14ac:dyDescent="0.25">
      <c r="A326" s="1">
        <v>43425</v>
      </c>
      <c r="B326" s="5">
        <v>25286625.460000001</v>
      </c>
    </row>
    <row r="327" spans="1:2" x14ac:dyDescent="0.25">
      <c r="A327" s="1">
        <v>43426</v>
      </c>
      <c r="B327" s="5">
        <v>16677985.74</v>
      </c>
    </row>
    <row r="328" spans="1:2" x14ac:dyDescent="0.25">
      <c r="A328" s="1">
        <v>43427</v>
      </c>
      <c r="B328" s="5">
        <v>20079020.489999998</v>
      </c>
    </row>
    <row r="329" spans="1:2" x14ac:dyDescent="0.25">
      <c r="A329" s="1">
        <v>43428</v>
      </c>
      <c r="B329" s="5">
        <v>8017862.96</v>
      </c>
    </row>
    <row r="330" spans="1:2" x14ac:dyDescent="0.25">
      <c r="A330" s="1">
        <v>43429</v>
      </c>
      <c r="B330" s="5">
        <v>10243300.48</v>
      </c>
    </row>
    <row r="331" spans="1:2" x14ac:dyDescent="0.25">
      <c r="A331" s="1">
        <v>43430</v>
      </c>
      <c r="B331" s="5">
        <v>18757037.829999998</v>
      </c>
    </row>
    <row r="332" spans="1:2" x14ac:dyDescent="0.25">
      <c r="A332" s="1">
        <v>43431</v>
      </c>
      <c r="B332" s="5">
        <v>5196330.22</v>
      </c>
    </row>
    <row r="333" spans="1:2" x14ac:dyDescent="0.25">
      <c r="A333" s="1">
        <v>43432</v>
      </c>
      <c r="B333" s="5">
        <v>4873965.01</v>
      </c>
    </row>
    <row r="334" spans="1:2" x14ac:dyDescent="0.25">
      <c r="A334" s="1">
        <v>43433</v>
      </c>
      <c r="B334" s="5">
        <v>4575543.1399999997</v>
      </c>
    </row>
    <row r="335" spans="1:2" x14ac:dyDescent="0.25">
      <c r="A335" s="1">
        <v>43434</v>
      </c>
      <c r="B335" s="5">
        <v>4016978.86</v>
      </c>
    </row>
    <row r="336" spans="1:2" x14ac:dyDescent="0.25">
      <c r="A336" s="1">
        <v>43435</v>
      </c>
      <c r="B336" s="5">
        <v>3128745.74</v>
      </c>
    </row>
    <row r="337" spans="1:2" x14ac:dyDescent="0.25">
      <c r="A337" s="1">
        <v>43436</v>
      </c>
      <c r="B337" s="5">
        <v>3607999.57</v>
      </c>
    </row>
    <row r="338" spans="1:2" x14ac:dyDescent="0.25">
      <c r="A338" s="1">
        <v>43437</v>
      </c>
      <c r="B338" s="5">
        <v>4680282.54</v>
      </c>
    </row>
    <row r="339" spans="1:2" x14ac:dyDescent="0.25">
      <c r="A339" s="1">
        <v>43438</v>
      </c>
      <c r="B339" s="5">
        <v>4256295.3</v>
      </c>
    </row>
    <row r="340" spans="1:2" x14ac:dyDescent="0.25">
      <c r="A340" s="1">
        <v>43439</v>
      </c>
      <c r="B340" s="5">
        <v>4744965.3899999997</v>
      </c>
    </row>
    <row r="341" spans="1:2" x14ac:dyDescent="0.25">
      <c r="A341" s="1">
        <v>43440</v>
      </c>
      <c r="B341" s="5">
        <v>4230515.0599999996</v>
      </c>
    </row>
    <row r="342" spans="1:2" x14ac:dyDescent="0.25">
      <c r="A342" s="1">
        <v>43441</v>
      </c>
      <c r="B342" s="5">
        <v>4453115.82</v>
      </c>
    </row>
    <row r="343" spans="1:2" x14ac:dyDescent="0.25">
      <c r="A343" s="1">
        <v>43442</v>
      </c>
      <c r="B343" s="5">
        <v>3594978.64</v>
      </c>
    </row>
    <row r="344" spans="1:2" x14ac:dyDescent="0.25">
      <c r="A344" s="1">
        <v>43443</v>
      </c>
      <c r="B344" s="5">
        <v>4105714.47</v>
      </c>
    </row>
    <row r="345" spans="1:2" x14ac:dyDescent="0.25">
      <c r="A345" s="1">
        <v>43444</v>
      </c>
      <c r="B345" s="5">
        <v>4928831.21</v>
      </c>
    </row>
    <row r="346" spans="1:2" x14ac:dyDescent="0.25">
      <c r="A346" s="1">
        <v>43445</v>
      </c>
      <c r="B346" s="5">
        <v>4755913.45</v>
      </c>
    </row>
    <row r="347" spans="1:2" x14ac:dyDescent="0.25">
      <c r="A347" s="1">
        <v>43446</v>
      </c>
      <c r="B347" s="5">
        <v>4638211.92</v>
      </c>
    </row>
    <row r="348" spans="1:2" x14ac:dyDescent="0.25">
      <c r="A348" s="1">
        <v>43447</v>
      </c>
      <c r="B348" s="5">
        <v>4263332.6900000004</v>
      </c>
    </row>
    <row r="349" spans="1:2" x14ac:dyDescent="0.25">
      <c r="A349" s="1">
        <v>43448</v>
      </c>
      <c r="B349" s="5">
        <v>4467980.2300000004</v>
      </c>
    </row>
    <row r="350" spans="1:2" x14ac:dyDescent="0.25">
      <c r="A350" s="1">
        <v>43449</v>
      </c>
      <c r="B350" s="5">
        <v>3525220</v>
      </c>
    </row>
    <row r="351" spans="1:2" x14ac:dyDescent="0.25">
      <c r="A351" s="1">
        <v>43450</v>
      </c>
      <c r="B351" s="5">
        <v>5683225.1900000004</v>
      </c>
    </row>
    <row r="352" spans="1:2" x14ac:dyDescent="0.25">
      <c r="A352" s="1">
        <v>43451</v>
      </c>
      <c r="B352" s="5">
        <v>5653629.9299999997</v>
      </c>
    </row>
    <row r="353" spans="1:2" x14ac:dyDescent="0.25">
      <c r="A353" s="1">
        <v>43452</v>
      </c>
      <c r="B353" s="5">
        <v>5058360.07</v>
      </c>
    </row>
    <row r="354" spans="1:2" x14ac:dyDescent="0.25">
      <c r="A354" s="1">
        <v>43453</v>
      </c>
      <c r="B354" s="5">
        <v>5061396.21</v>
      </c>
    </row>
    <row r="355" spans="1:2" x14ac:dyDescent="0.25">
      <c r="A355" s="1">
        <v>43454</v>
      </c>
      <c r="B355" s="5">
        <v>4098455.48</v>
      </c>
    </row>
    <row r="356" spans="1:2" x14ac:dyDescent="0.25">
      <c r="A356" s="1">
        <v>43455</v>
      </c>
      <c r="B356" s="5">
        <v>4202791.84</v>
      </c>
    </row>
    <row r="357" spans="1:2" x14ac:dyDescent="0.25">
      <c r="A357" s="1">
        <v>43456</v>
      </c>
      <c r="B357" s="5">
        <v>3229796.22</v>
      </c>
    </row>
    <row r="358" spans="1:2" x14ac:dyDescent="0.25">
      <c r="A358" s="1">
        <v>43457</v>
      </c>
      <c r="B358" s="5">
        <v>3229180.77</v>
      </c>
    </row>
    <row r="359" spans="1:2" x14ac:dyDescent="0.25">
      <c r="A359" s="1">
        <v>43458</v>
      </c>
      <c r="B359" s="5">
        <v>3994204.51</v>
      </c>
    </row>
    <row r="360" spans="1:2" x14ac:dyDescent="0.25">
      <c r="A360" s="1">
        <v>43459</v>
      </c>
      <c r="B360" s="5">
        <v>5046193.79</v>
      </c>
    </row>
    <row r="361" spans="1:2" x14ac:dyDescent="0.25">
      <c r="A361" s="1">
        <v>43460</v>
      </c>
      <c r="B361" s="5">
        <v>5159871.1399999997</v>
      </c>
    </row>
    <row r="362" spans="1:2" x14ac:dyDescent="0.25">
      <c r="A362" s="1">
        <v>43461</v>
      </c>
      <c r="B362" s="5">
        <v>4846783.24</v>
      </c>
    </row>
    <row r="363" spans="1:2" x14ac:dyDescent="0.25">
      <c r="A363" s="1">
        <v>43462</v>
      </c>
      <c r="B363" s="5">
        <v>4538058.47</v>
      </c>
    </row>
    <row r="364" spans="1:2" x14ac:dyDescent="0.25">
      <c r="A364" s="1">
        <v>43463</v>
      </c>
      <c r="B364" s="5">
        <v>3402656.21</v>
      </c>
    </row>
    <row r="365" spans="1:2" x14ac:dyDescent="0.25">
      <c r="A365" s="1">
        <v>43464</v>
      </c>
      <c r="B365" s="5">
        <v>3280050.12</v>
      </c>
    </row>
    <row r="366" spans="1:2" x14ac:dyDescent="0.25">
      <c r="A366" s="1">
        <v>43465</v>
      </c>
      <c r="B366" s="5">
        <v>3397431.77</v>
      </c>
    </row>
    <row r="367" spans="1:2" x14ac:dyDescent="0.25">
      <c r="A367" s="1">
        <v>43466</v>
      </c>
      <c r="B367" s="5">
        <v>3232295.07</v>
      </c>
    </row>
    <row r="368" spans="1:2" x14ac:dyDescent="0.25">
      <c r="A368" s="1">
        <v>43467</v>
      </c>
      <c r="B368" s="5">
        <v>4940720.5</v>
      </c>
    </row>
    <row r="369" spans="1:2" x14ac:dyDescent="0.25">
      <c r="A369" s="1">
        <v>43468</v>
      </c>
      <c r="B369" s="5">
        <v>4786437.91</v>
      </c>
    </row>
    <row r="370" spans="1:2" x14ac:dyDescent="0.25">
      <c r="A370" s="1">
        <v>43469</v>
      </c>
      <c r="B370" s="5">
        <v>3894393.84</v>
      </c>
    </row>
    <row r="371" spans="1:2" x14ac:dyDescent="0.25">
      <c r="A371" s="1">
        <v>43470</v>
      </c>
      <c r="B371" s="5">
        <v>3311436.09</v>
      </c>
    </row>
    <row r="372" spans="1:2" x14ac:dyDescent="0.25">
      <c r="A372" s="1">
        <v>43471</v>
      </c>
      <c r="B372" s="5">
        <v>3557797.88</v>
      </c>
    </row>
    <row r="373" spans="1:2" x14ac:dyDescent="0.25">
      <c r="A373" s="1">
        <v>43472</v>
      </c>
      <c r="B373" s="5">
        <v>4784332.6500000004</v>
      </c>
    </row>
    <row r="374" spans="1:2" x14ac:dyDescent="0.25">
      <c r="A374" s="1">
        <v>43473</v>
      </c>
      <c r="B374" s="5">
        <v>4516460.87</v>
      </c>
    </row>
    <row r="375" spans="1:2" x14ac:dyDescent="0.25">
      <c r="A375" s="1">
        <v>43474</v>
      </c>
      <c r="B375" s="5">
        <v>4508604.2</v>
      </c>
    </row>
    <row r="376" spans="1:2" x14ac:dyDescent="0.25">
      <c r="A376" s="1">
        <v>43475</v>
      </c>
      <c r="B376" s="5">
        <v>3873598.95</v>
      </c>
    </row>
    <row r="377" spans="1:2" x14ac:dyDescent="0.25">
      <c r="A377" s="1">
        <v>43476</v>
      </c>
      <c r="B377" s="5">
        <v>3684134.68</v>
      </c>
    </row>
    <row r="378" spans="1:2" x14ac:dyDescent="0.25">
      <c r="A378" s="1">
        <v>43477</v>
      </c>
      <c r="B378" s="5">
        <v>3197860</v>
      </c>
    </row>
    <row r="379" spans="1:2" x14ac:dyDescent="0.25">
      <c r="A379" s="1">
        <v>43478</v>
      </c>
      <c r="B379" s="5">
        <v>3739440.73</v>
      </c>
    </row>
    <row r="380" spans="1:2" x14ac:dyDescent="0.25">
      <c r="A380" s="1">
        <v>43479</v>
      </c>
      <c r="B380" s="5">
        <v>4505733.72</v>
      </c>
    </row>
    <row r="381" spans="1:2" x14ac:dyDescent="0.25">
      <c r="A381" s="1">
        <v>43480</v>
      </c>
      <c r="B381" s="5">
        <v>4430432.13</v>
      </c>
    </row>
    <row r="382" spans="1:2" x14ac:dyDescent="0.25">
      <c r="A382" s="1">
        <v>43481</v>
      </c>
      <c r="B382" s="5">
        <v>4093335.89</v>
      </c>
    </row>
    <row r="383" spans="1:2" x14ac:dyDescent="0.25">
      <c r="A383" s="1">
        <v>43482</v>
      </c>
      <c r="B383" s="5">
        <v>3717454.75</v>
      </c>
    </row>
    <row r="384" spans="1:2" x14ac:dyDescent="0.25">
      <c r="A384" s="1">
        <v>43483</v>
      </c>
      <c r="B384" s="5">
        <v>3517621.97</v>
      </c>
    </row>
    <row r="385" spans="1:2" x14ac:dyDescent="0.25">
      <c r="A385" s="1">
        <v>43484</v>
      </c>
      <c r="B385" s="5">
        <v>3053964.4</v>
      </c>
    </row>
    <row r="386" spans="1:2" x14ac:dyDescent="0.25">
      <c r="A386" s="1">
        <v>43485</v>
      </c>
      <c r="B386" s="5">
        <v>3450898.16</v>
      </c>
    </row>
    <row r="387" spans="1:2" x14ac:dyDescent="0.25">
      <c r="A387" s="1">
        <v>43486</v>
      </c>
      <c r="B387" s="5">
        <v>4174413.34</v>
      </c>
    </row>
    <row r="388" spans="1:2" x14ac:dyDescent="0.25">
      <c r="A388" s="1">
        <v>43487</v>
      </c>
      <c r="B388" s="5">
        <v>4118240.51</v>
      </c>
    </row>
    <row r="389" spans="1:2" x14ac:dyDescent="0.25">
      <c r="A389" s="1">
        <v>43488</v>
      </c>
      <c r="B389" s="5">
        <v>3963303.55</v>
      </c>
    </row>
    <row r="390" spans="1:2" x14ac:dyDescent="0.25">
      <c r="A390" s="1">
        <v>43489</v>
      </c>
      <c r="B390" s="5">
        <v>3956815.56</v>
      </c>
    </row>
    <row r="391" spans="1:2" x14ac:dyDescent="0.25">
      <c r="A391" s="1">
        <v>43490</v>
      </c>
      <c r="B391" s="5">
        <v>3580972.49</v>
      </c>
    </row>
    <row r="392" spans="1:2" x14ac:dyDescent="0.25">
      <c r="A392" s="1">
        <v>43491</v>
      </c>
      <c r="B392" s="5">
        <v>3068839.42</v>
      </c>
    </row>
    <row r="393" spans="1:2" x14ac:dyDescent="0.25">
      <c r="A393" s="1">
        <v>43492</v>
      </c>
      <c r="B393" s="5">
        <v>3803979.08</v>
      </c>
    </row>
    <row r="394" spans="1:2" x14ac:dyDescent="0.25">
      <c r="A394" s="1">
        <v>43493</v>
      </c>
      <c r="B394" s="5">
        <v>4394429.0599999996</v>
      </c>
    </row>
    <row r="395" spans="1:2" x14ac:dyDescent="0.25">
      <c r="A395" s="1">
        <v>43494</v>
      </c>
      <c r="B395" s="5">
        <v>4091319.95</v>
      </c>
    </row>
    <row r="396" spans="1:2" x14ac:dyDescent="0.25">
      <c r="A396" s="1">
        <v>43495</v>
      </c>
      <c r="B396" s="5">
        <v>4007450.43</v>
      </c>
    </row>
    <row r="397" spans="1:2" x14ac:dyDescent="0.25">
      <c r="A397" s="1">
        <v>43496</v>
      </c>
      <c r="B397" s="5">
        <v>3975353.83</v>
      </c>
    </row>
    <row r="398" spans="1:2" x14ac:dyDescent="0.25">
      <c r="A398" s="1">
        <v>43497</v>
      </c>
      <c r="B398" s="5">
        <v>3822403.77</v>
      </c>
    </row>
    <row r="399" spans="1:2" x14ac:dyDescent="0.25">
      <c r="A399" s="1">
        <v>43498</v>
      </c>
      <c r="B399" s="5">
        <v>3276097.43</v>
      </c>
    </row>
    <row r="400" spans="1:2" x14ac:dyDescent="0.25">
      <c r="A400" s="1">
        <v>43499</v>
      </c>
      <c r="B400" s="5">
        <v>3419812.86</v>
      </c>
    </row>
    <row r="401" spans="1:2" x14ac:dyDescent="0.25">
      <c r="A401" s="1">
        <v>43500</v>
      </c>
      <c r="B401" s="5">
        <v>4096704.38</v>
      </c>
    </row>
    <row r="402" spans="1:2" x14ac:dyDescent="0.25">
      <c r="A402" s="1">
        <v>43501</v>
      </c>
      <c r="B402" s="5">
        <v>4043969.44</v>
      </c>
    </row>
    <row r="403" spans="1:2" x14ac:dyDescent="0.25">
      <c r="A403" s="1">
        <v>43502</v>
      </c>
      <c r="B403" s="5">
        <v>4032326.03</v>
      </c>
    </row>
    <row r="404" spans="1:2" x14ac:dyDescent="0.25">
      <c r="A404" s="1">
        <v>43503</v>
      </c>
      <c r="B404" s="5">
        <v>3893537.1</v>
      </c>
    </row>
    <row r="405" spans="1:2" x14ac:dyDescent="0.25">
      <c r="A405" s="1">
        <v>43504</v>
      </c>
      <c r="B405" s="5">
        <v>3350922.91</v>
      </c>
    </row>
    <row r="406" spans="1:2" x14ac:dyDescent="0.25">
      <c r="A406" s="1">
        <v>43505</v>
      </c>
      <c r="B406" s="5">
        <v>2971522.39</v>
      </c>
    </row>
    <row r="407" spans="1:2" x14ac:dyDescent="0.25">
      <c r="A407" s="1">
        <v>43506</v>
      </c>
      <c r="B407" s="5">
        <v>3551608.12</v>
      </c>
    </row>
    <row r="408" spans="1:2" x14ac:dyDescent="0.25">
      <c r="A408" s="1">
        <v>43507</v>
      </c>
      <c r="B408" s="5">
        <v>4443940.33</v>
      </c>
    </row>
    <row r="409" spans="1:2" x14ac:dyDescent="0.25">
      <c r="A409" s="1">
        <v>43508</v>
      </c>
      <c r="B409" s="5">
        <v>4203820.46</v>
      </c>
    </row>
    <row r="410" spans="1:2" x14ac:dyDescent="0.25">
      <c r="A410" s="1">
        <v>43509</v>
      </c>
      <c r="B410" s="5">
        <v>3908903.65</v>
      </c>
    </row>
    <row r="411" spans="1:2" x14ac:dyDescent="0.25">
      <c r="A411" s="1">
        <v>43510</v>
      </c>
      <c r="B411" s="5">
        <v>4279799.9800000004</v>
      </c>
    </row>
    <row r="412" spans="1:2" x14ac:dyDescent="0.25">
      <c r="A412" s="1">
        <v>43511</v>
      </c>
      <c r="B412" s="5">
        <v>4224381.16</v>
      </c>
    </row>
    <row r="413" spans="1:2" x14ac:dyDescent="0.25">
      <c r="A413" s="1">
        <v>43512</v>
      </c>
      <c r="B413" s="5">
        <v>3390475.76</v>
      </c>
    </row>
    <row r="414" spans="1:2" x14ac:dyDescent="0.25">
      <c r="A414" s="1">
        <v>43513</v>
      </c>
      <c r="B414" s="5">
        <v>3753112.49</v>
      </c>
    </row>
    <row r="415" spans="1:2" x14ac:dyDescent="0.25">
      <c r="A415" s="1">
        <v>43514</v>
      </c>
      <c r="B415" s="5">
        <v>4826723.5</v>
      </c>
    </row>
    <row r="416" spans="1:2" x14ac:dyDescent="0.25">
      <c r="A416" s="1">
        <v>43515</v>
      </c>
      <c r="B416" s="5">
        <v>4013630.19</v>
      </c>
    </row>
    <row r="417" spans="1:5" x14ac:dyDescent="0.25">
      <c r="A417" s="1">
        <v>43516</v>
      </c>
      <c r="B417" s="5">
        <v>4155299.76</v>
      </c>
    </row>
    <row r="418" spans="1:5" x14ac:dyDescent="0.25">
      <c r="A418" s="1">
        <v>43517</v>
      </c>
      <c r="B418" s="5">
        <v>3974829.11</v>
      </c>
    </row>
    <row r="419" spans="1:5" x14ac:dyDescent="0.25">
      <c r="A419" s="1">
        <v>43518</v>
      </c>
      <c r="B419" s="5">
        <v>3508242.28</v>
      </c>
    </row>
    <row r="420" spans="1:5" x14ac:dyDescent="0.25">
      <c r="A420" s="1">
        <v>43519</v>
      </c>
      <c r="B420" s="5">
        <v>3000538.29</v>
      </c>
    </row>
    <row r="421" spans="1:5" x14ac:dyDescent="0.25">
      <c r="A421" s="1">
        <v>43520</v>
      </c>
      <c r="B421" s="5">
        <v>3528257</v>
      </c>
    </row>
    <row r="422" spans="1:5" x14ac:dyDescent="0.25">
      <c r="A422" s="1">
        <v>43521</v>
      </c>
      <c r="B422" s="5">
        <v>6327663.3200000003</v>
      </c>
    </row>
    <row r="423" spans="1:5" x14ac:dyDescent="0.25">
      <c r="A423" s="1">
        <v>43522</v>
      </c>
      <c r="B423" s="5">
        <v>4520398.17</v>
      </c>
    </row>
    <row r="424" spans="1:5" x14ac:dyDescent="0.25">
      <c r="A424" s="1">
        <v>43523</v>
      </c>
      <c r="B424" s="5">
        <v>4368989.79</v>
      </c>
    </row>
    <row r="425" spans="1:5" x14ac:dyDescent="0.25">
      <c r="A425" s="1">
        <v>43524</v>
      </c>
      <c r="B425" s="5">
        <v>4219074.9400000004</v>
      </c>
      <c r="C425" s="5">
        <v>4219074.9400000004</v>
      </c>
      <c r="D425" s="6">
        <v>4219074.9400000004</v>
      </c>
      <c r="E425" s="6">
        <v>4219074.9400000004</v>
      </c>
    </row>
    <row r="426" spans="1:5" x14ac:dyDescent="0.25">
      <c r="A426" s="1">
        <v>43525</v>
      </c>
      <c r="C426" s="5">
        <f>_xlfn.FORECAST.ETS(A426,$B$2:$B$425,$A$2:$A$425,1,1)</f>
        <v>3841337.1532299239</v>
      </c>
      <c r="D426" s="6">
        <f>C426-_xlfn.FORECAST.ETS.CONFINT(A426,$B$2:$B$425,$A$2:$A$425,0.95,1,1)</f>
        <v>701328.39568118285</v>
      </c>
      <c r="E426" s="6">
        <f>C426+_xlfn.FORECAST.ETS.CONFINT(A426,$B$2:$B$425,$A$2:$A$425,0.95,1,1)</f>
        <v>6981345.910778665</v>
      </c>
    </row>
    <row r="427" spans="1:5" x14ac:dyDescent="0.25">
      <c r="A427" s="1">
        <v>43526</v>
      </c>
      <c r="C427" s="5">
        <f>_xlfn.FORECAST.ETS(A427,$B$2:$B$425,$A$2:$A$425,1,1)</f>
        <v>3249518.5858768015</v>
      </c>
      <c r="D427" s="6">
        <f>C427-_xlfn.FORECAST.ETS.CONFINT(A427,$B$2:$B$425,$A$2:$A$425,0.95,1,1)</f>
        <v>-977032.3465140895</v>
      </c>
      <c r="E427" s="6">
        <f>C427+_xlfn.FORECAST.ETS.CONFINT(A427,$B$2:$B$425,$A$2:$A$425,0.95,1,1)</f>
        <v>7476069.518267693</v>
      </c>
    </row>
    <row r="428" spans="1:5" x14ac:dyDescent="0.25">
      <c r="A428" s="1">
        <v>43527</v>
      </c>
      <c r="C428" s="5">
        <f>_xlfn.FORECAST.ETS(A428,$B$2:$B$425,$A$2:$A$425,1,1)</f>
        <v>2785375.826296207</v>
      </c>
      <c r="D428" s="6">
        <f>C428-_xlfn.FORECAST.ETS.CONFINT(A428,$B$2:$B$425,$A$2:$A$425,0.95,1,1)</f>
        <v>-2302412.2519030315</v>
      </c>
      <c r="E428" s="6">
        <f>C428+_xlfn.FORECAST.ETS.CONFINT(A428,$B$2:$B$425,$A$2:$A$425,0.95,1,1)</f>
        <v>7873163.904495446</v>
      </c>
    </row>
    <row r="429" spans="1:5" x14ac:dyDescent="0.25">
      <c r="A429" s="1">
        <v>43528</v>
      </c>
      <c r="C429" s="5">
        <f>_xlfn.FORECAST.ETS(A429,$B$2:$B$425,$A$2:$A$425,1,1)</f>
        <v>2196051.3697557021</v>
      </c>
      <c r="D429" s="6">
        <f>C429-_xlfn.FORECAST.ETS.CONFINT(A429,$B$2:$B$425,$A$2:$A$425,0.95,1,1)</f>
        <v>-3628486.2900511902</v>
      </c>
      <c r="E429" s="6">
        <f>C429+_xlfn.FORECAST.ETS.CONFINT(A429,$B$2:$B$425,$A$2:$A$425,0.95,1,1)</f>
        <v>8020589.0295625944</v>
      </c>
    </row>
    <row r="430" spans="1:5" x14ac:dyDescent="0.25">
      <c r="A430" s="1">
        <v>43529</v>
      </c>
      <c r="C430" s="5">
        <f>_xlfn.FORECAST.ETS(A430,$B$2:$B$425,$A$2:$A$425,1,1)</f>
        <v>2303371.0236795321</v>
      </c>
      <c r="D430" s="6">
        <f>C430-_xlfn.FORECAST.ETS.CONFINT(A430,$B$2:$B$425,$A$2:$A$425,0.95,1,1)</f>
        <v>-4176035.3356200326</v>
      </c>
      <c r="E430" s="6">
        <f>C430+_xlfn.FORECAST.ETS.CONFINT(A430,$B$2:$B$425,$A$2:$A$425,0.95,1,1)</f>
        <v>8782777.3829790968</v>
      </c>
    </row>
    <row r="431" spans="1:5" x14ac:dyDescent="0.25">
      <c r="A431" s="1">
        <v>43530</v>
      </c>
      <c r="C431" s="5">
        <f>_xlfn.FORECAST.ETS(A431,$B$2:$B$425,$A$2:$A$425,1,1)</f>
        <v>2995615.6904614391</v>
      </c>
      <c r="D431" s="6">
        <f>C431-_xlfn.FORECAST.ETS.CONFINT(A431,$B$2:$B$425,$A$2:$A$425,0.95,1,1)</f>
        <v>-4079552.9084657263</v>
      </c>
      <c r="E431" s="6">
        <f>C431+_xlfn.FORECAST.ETS.CONFINT(A431,$B$2:$B$425,$A$2:$A$425,0.95,1,1)</f>
        <v>10070784.289388604</v>
      </c>
    </row>
    <row r="432" spans="1:5" x14ac:dyDescent="0.25">
      <c r="A432" s="1">
        <v>43531</v>
      </c>
      <c r="C432" s="5">
        <f>_xlfn.FORECAST.ETS(A432,$B$2:$B$425,$A$2:$A$425,1,1)</f>
        <v>3297597.964146805</v>
      </c>
      <c r="D432" s="6">
        <f>C432-_xlfn.FORECAST.ETS.CONFINT(A432,$B$2:$B$425,$A$2:$A$425,0.95,1,1)</f>
        <v>-4328093.5109103108</v>
      </c>
      <c r="E432" s="6">
        <f>C432+_xlfn.FORECAST.ETS.CONFINT(A432,$B$2:$B$425,$A$2:$A$425,0.95,1,1)</f>
        <v>10923289.439203922</v>
      </c>
    </row>
    <row r="433" spans="1:5" x14ac:dyDescent="0.25">
      <c r="A433" s="1">
        <v>43532</v>
      </c>
      <c r="C433" s="5">
        <f>_xlfn.FORECAST.ETS(A433,$B$2:$B$425,$A$2:$A$425,1,1)</f>
        <v>3258459.557928924</v>
      </c>
      <c r="D433" s="6">
        <f>C433-_xlfn.FORECAST.ETS.CONFINT(A433,$B$2:$B$425,$A$2:$A$425,0.95,1,1)</f>
        <v>-4881700.5017248783</v>
      </c>
      <c r="E433" s="6">
        <f>C433+_xlfn.FORECAST.ETS.CONFINT(A433,$B$2:$B$425,$A$2:$A$425,0.95,1,1)</f>
        <v>11398619.617582725</v>
      </c>
    </row>
    <row r="434" spans="1:5" x14ac:dyDescent="0.25">
      <c r="A434" s="1">
        <v>43533</v>
      </c>
      <c r="C434" s="5">
        <f>_xlfn.FORECAST.ETS(A434,$B$2:$B$425,$A$2:$A$425,1,1)</f>
        <v>3418597.9905289761</v>
      </c>
      <c r="D434" s="6">
        <f>C434-_xlfn.FORECAST.ETS.CONFINT(A434,$B$2:$B$425,$A$2:$A$425,0.95,1,1)</f>
        <v>-5206431.6554854438</v>
      </c>
      <c r="E434" s="6">
        <f>C434+_xlfn.FORECAST.ETS.CONFINT(A434,$B$2:$B$425,$A$2:$A$425,0.95,1,1)</f>
        <v>12043627.636543397</v>
      </c>
    </row>
    <row r="435" spans="1:5" x14ac:dyDescent="0.25">
      <c r="A435" s="1">
        <v>43534</v>
      </c>
      <c r="C435" s="5">
        <f>_xlfn.FORECAST.ETS(A435,$B$2:$B$425,$A$2:$A$425,1,1)</f>
        <v>3185974.8408903936</v>
      </c>
      <c r="D435" s="6">
        <f>C435-_xlfn.FORECAST.ETS.CONFINT(A435,$B$2:$B$425,$A$2:$A$425,0.95,1,1)</f>
        <v>-5899066.8203020701</v>
      </c>
      <c r="E435" s="6">
        <f>C435+_xlfn.FORECAST.ETS.CONFINT(A435,$B$2:$B$425,$A$2:$A$425,0.95,1,1)</f>
        <v>12271016.502082858</v>
      </c>
    </row>
    <row r="436" spans="1:5" x14ac:dyDescent="0.25">
      <c r="A436" s="1">
        <v>43535</v>
      </c>
      <c r="C436" s="5">
        <f>_xlfn.FORECAST.ETS(A436,$B$2:$B$425,$A$2:$A$425,1,1)</f>
        <v>2243731.8143758047</v>
      </c>
      <c r="D436" s="6">
        <f>C436-_xlfn.FORECAST.ETS.CONFINT(A436,$B$2:$B$425,$A$2:$A$425,0.95,1,1)</f>
        <v>-7280067.9676974304</v>
      </c>
      <c r="E436" s="6">
        <f>C436+_xlfn.FORECAST.ETS.CONFINT(A436,$B$2:$B$425,$A$2:$A$425,0.95,1,1)</f>
        <v>11767531.59644904</v>
      </c>
    </row>
    <row r="437" spans="1:5" x14ac:dyDescent="0.25">
      <c r="A437" s="1">
        <v>43536</v>
      </c>
      <c r="C437" s="5">
        <f>_xlfn.FORECAST.ETS(A437,$B$2:$B$425,$A$2:$A$425,1,1)</f>
        <v>2669822.2507705321</v>
      </c>
      <c r="D437" s="6">
        <f>C437-_xlfn.FORECAST.ETS.CONFINT(A437,$B$2:$B$425,$A$2:$A$425,0.95,1,1)</f>
        <v>-7274296.4645397458</v>
      </c>
      <c r="E437" s="6">
        <f>C437+_xlfn.FORECAST.ETS.CONFINT(A437,$B$2:$B$425,$A$2:$A$425,0.95,1,1)</f>
        <v>12613940.966080809</v>
      </c>
    </row>
    <row r="438" spans="1:5" x14ac:dyDescent="0.25">
      <c r="A438" s="1">
        <v>43537</v>
      </c>
      <c r="C438" s="5">
        <f>_xlfn.FORECAST.ETS(A438,$B$2:$B$425,$A$2:$A$425,1,1)</f>
        <v>3462234.320944224</v>
      </c>
      <c r="D438" s="6">
        <f>C438-_xlfn.FORECAST.ETS.CONFINT(A438,$B$2:$B$425,$A$2:$A$425,0.95,1,1)</f>
        <v>-6886012.1928575449</v>
      </c>
      <c r="E438" s="6">
        <f>C438+_xlfn.FORECAST.ETS.CONFINT(A438,$B$2:$B$425,$A$2:$A$425,0.95,1,1)</f>
        <v>13810480.834745992</v>
      </c>
    </row>
    <row r="439" spans="1:5" x14ac:dyDescent="0.25">
      <c r="A439" s="1">
        <v>43538</v>
      </c>
      <c r="C439" s="5">
        <f>_xlfn.FORECAST.ETS(A439,$B$2:$B$425,$A$2:$A$425,1,1)</f>
        <v>2914310.6832627519</v>
      </c>
      <c r="D439" s="6">
        <f>C439-_xlfn.FORECAST.ETS.CONFINT(A439,$B$2:$B$425,$A$2:$A$425,0.95,1,1)</f>
        <v>-7823701.6405803896</v>
      </c>
      <c r="E439" s="6">
        <f>C439+_xlfn.FORECAST.ETS.CONFINT(A439,$B$2:$B$425,$A$2:$A$425,0.95,1,1)</f>
        <v>13652323.007105894</v>
      </c>
    </row>
    <row r="440" spans="1:5" x14ac:dyDescent="0.25">
      <c r="A440" s="1">
        <v>43539</v>
      </c>
      <c r="C440" s="5">
        <f>_xlfn.FORECAST.ETS(A440,$B$2:$B$425,$A$2:$A$425,1,1)</f>
        <v>2603403.335733661</v>
      </c>
      <c r="D440" s="6">
        <f>C440-_xlfn.FORECAST.ETS.CONFINT(A440,$B$2:$B$425,$A$2:$A$425,0.95,1,1)</f>
        <v>-8511524.689822074</v>
      </c>
      <c r="E440" s="6">
        <f>C440+_xlfn.FORECAST.ETS.CONFINT(A440,$B$2:$B$425,$A$2:$A$425,0.95,1,1)</f>
        <v>13718331.361289397</v>
      </c>
    </row>
    <row r="441" spans="1:5" x14ac:dyDescent="0.25">
      <c r="A441" s="1">
        <v>43540</v>
      </c>
      <c r="C441" s="5">
        <f>_xlfn.FORECAST.ETS(A441,$B$2:$B$425,$A$2:$A$425,1,1)</f>
        <v>3260434.862877877</v>
      </c>
      <c r="D441" s="6">
        <f>C441-_xlfn.FORECAST.ETS.CONFINT(A441,$B$2:$B$425,$A$2:$A$425,0.95,1,1)</f>
        <v>-8219825.3549286798</v>
      </c>
      <c r="E441" s="6">
        <f>C441+_xlfn.FORECAST.ETS.CONFINT(A441,$B$2:$B$425,$A$2:$A$425,0.95,1,1)</f>
        <v>14740695.080684435</v>
      </c>
    </row>
    <row r="442" spans="1:5" x14ac:dyDescent="0.25">
      <c r="A442" s="1">
        <v>43541</v>
      </c>
      <c r="C442" s="5">
        <f>_xlfn.FORECAST.ETS(A442,$B$2:$B$425,$A$2:$A$425,1,1)</f>
        <v>2977321.3751231544</v>
      </c>
      <c r="D442" s="6">
        <f>C442-_xlfn.FORECAST.ETS.CONFINT(A442,$B$2:$B$425,$A$2:$A$425,0.95,1,1)</f>
        <v>-8857761.1067237612</v>
      </c>
      <c r="E442" s="6">
        <f>C442+_xlfn.FORECAST.ETS.CONFINT(A442,$B$2:$B$425,$A$2:$A$425,0.95,1,1)</f>
        <v>14812403.85697007</v>
      </c>
    </row>
    <row r="443" spans="1:5" x14ac:dyDescent="0.25">
      <c r="A443" s="1">
        <v>43542</v>
      </c>
      <c r="C443" s="5">
        <f>_xlfn.FORECAST.ETS(A443,$B$2:$B$425,$A$2:$A$425,1,1)</f>
        <v>2296764.9081134805</v>
      </c>
      <c r="D443" s="6">
        <f>C443-_xlfn.FORECAST.ETS.CONFINT(A443,$B$2:$B$425,$A$2:$A$425,0.95,1,1)</f>
        <v>-9883549.2415009737</v>
      </c>
      <c r="E443" s="6">
        <f>C443+_xlfn.FORECAST.ETS.CONFINT(A443,$B$2:$B$425,$A$2:$A$425,0.95,1,1)</f>
        <v>14477079.057727933</v>
      </c>
    </row>
    <row r="444" spans="1:5" x14ac:dyDescent="0.25">
      <c r="A444" s="1">
        <v>43543</v>
      </c>
      <c r="C444" s="5">
        <f>_xlfn.FORECAST.ETS(A444,$B$2:$B$425,$A$2:$A$425,1,1)</f>
        <v>2873682.8185835131</v>
      </c>
      <c r="D444" s="6">
        <f>C444-_xlfn.FORECAST.ETS.CONFINT(A444,$B$2:$B$425,$A$2:$A$425,0.95,1,1)</f>
        <v>-9643066.7867012694</v>
      </c>
      <c r="E444" s="6">
        <f>C444+_xlfn.FORECAST.ETS.CONFINT(A444,$B$2:$B$425,$A$2:$A$425,0.95,1,1)</f>
        <v>15390432.423868295</v>
      </c>
    </row>
    <row r="445" spans="1:5" x14ac:dyDescent="0.25">
      <c r="A445" s="1">
        <v>43544</v>
      </c>
      <c r="C445" s="5">
        <f>_xlfn.FORECAST.ETS(A445,$B$2:$B$425,$A$2:$A$425,1,1)</f>
        <v>3773315.0705100889</v>
      </c>
      <c r="D445" s="6">
        <f>C445-_xlfn.FORECAST.ETS.CONFINT(A445,$B$2:$B$425,$A$2:$A$425,0.95,1,1)</f>
        <v>-9071765.7297700644</v>
      </c>
      <c r="E445" s="6">
        <f>C445+_xlfn.FORECAST.ETS.CONFINT(A445,$B$2:$B$425,$A$2:$A$425,0.95,1,1)</f>
        <v>16618395.870790243</v>
      </c>
    </row>
    <row r="446" spans="1:5" x14ac:dyDescent="0.25">
      <c r="A446" s="1">
        <v>43545</v>
      </c>
      <c r="C446" s="5">
        <f>_xlfn.FORECAST.ETS(A446,$B$2:$B$425,$A$2:$A$425,1,1)</f>
        <v>3918512.5324842799</v>
      </c>
      <c r="D446" s="6">
        <f>C446-_xlfn.FORECAST.ETS.CONFINT(A446,$B$2:$B$425,$A$2:$A$425,0.95,1,1)</f>
        <v>-9247402.2764302623</v>
      </c>
      <c r="E446" s="6">
        <f>C446+_xlfn.FORECAST.ETS.CONFINT(A446,$B$2:$B$425,$A$2:$A$425,0.95,1,1)</f>
        <v>17084427.34139882</v>
      </c>
    </row>
    <row r="447" spans="1:5" x14ac:dyDescent="0.25">
      <c r="A447" s="1">
        <v>43546</v>
      </c>
      <c r="C447" s="5">
        <f>_xlfn.FORECAST.ETS(A447,$B$2:$B$425,$A$2:$A$425,1,1)</f>
        <v>3918355.9325046507</v>
      </c>
      <c r="D447" s="6">
        <f>C447-_xlfn.FORECAST.ETS.CONFINT(A447,$B$2:$B$425,$A$2:$A$425,0.95,1,1)</f>
        <v>-9561431.7650191896</v>
      </c>
      <c r="E447" s="6">
        <f>C447+_xlfn.FORECAST.ETS.CONFINT(A447,$B$2:$B$425,$A$2:$A$425,0.95,1,1)</f>
        <v>17398143.63002849</v>
      </c>
    </row>
    <row r="448" spans="1:5" x14ac:dyDescent="0.25">
      <c r="A448" s="1">
        <v>43547</v>
      </c>
      <c r="C448" s="5">
        <f>_xlfn.FORECAST.ETS(A448,$B$2:$B$425,$A$2:$A$425,1,1)</f>
        <v>3955098.4729316789</v>
      </c>
      <c r="D448" s="6">
        <f>C448-_xlfn.FORECAST.ETS.CONFINT(A448,$B$2:$B$425,$A$2:$A$425,0.95,1,1)</f>
        <v>-9832077.1380916014</v>
      </c>
      <c r="E448" s="6">
        <f>C448+_xlfn.FORECAST.ETS.CONFINT(A448,$B$2:$B$425,$A$2:$A$425,0.95,1,1)</f>
        <v>17742274.08395496</v>
      </c>
    </row>
    <row r="449" spans="1:5" x14ac:dyDescent="0.25">
      <c r="A449" s="1">
        <v>43548</v>
      </c>
      <c r="C449" s="5">
        <f>_xlfn.FORECAST.ETS(A449,$B$2:$B$425,$A$2:$A$425,1,1)</f>
        <v>3391968.7405735427</v>
      </c>
      <c r="D449" s="6">
        <f>C449-_xlfn.FORECAST.ETS.CONFINT(A449,$B$2:$B$425,$A$2:$A$425,0.95,1,1)</f>
        <v>-10696534.989473371</v>
      </c>
      <c r="E449" s="6">
        <f>C449+_xlfn.FORECAST.ETS.CONFINT(A449,$B$2:$B$425,$A$2:$A$425,0.95,1,1)</f>
        <v>17480472.470620457</v>
      </c>
    </row>
    <row r="450" spans="1:5" x14ac:dyDescent="0.25">
      <c r="A450" s="1">
        <v>43549</v>
      </c>
      <c r="C450" s="5">
        <f>_xlfn.FORECAST.ETS(A450,$B$2:$B$425,$A$2:$A$425,1,1)</f>
        <v>2747886.0132042272</v>
      </c>
      <c r="D450" s="6">
        <f>C450-_xlfn.FORECAST.ETS.CONFINT(A450,$B$2:$B$425,$A$2:$A$425,0.95,1,1)</f>
        <v>-11636267.564837012</v>
      </c>
      <c r="E450" s="6">
        <f>C450+_xlfn.FORECAST.ETS.CONFINT(A450,$B$2:$B$425,$A$2:$A$425,0.95,1,1)</f>
        <v>17132039.591245465</v>
      </c>
    </row>
    <row r="451" spans="1:5" x14ac:dyDescent="0.25">
      <c r="A451" s="1">
        <v>43550</v>
      </c>
      <c r="C451" s="5">
        <f>_xlfn.FORECAST.ETS(A451,$B$2:$B$425,$A$2:$A$425,1,1)</f>
        <v>2945560.3509103958</v>
      </c>
      <c r="D451" s="6">
        <f>C451-_xlfn.FORECAST.ETS.CONFINT(A451,$B$2:$B$425,$A$2:$A$425,0.95,1,1)</f>
        <v>-11728908.684250563</v>
      </c>
      <c r="E451" s="6">
        <f>C451+_xlfn.FORECAST.ETS.CONFINT(A451,$B$2:$B$425,$A$2:$A$425,0.95,1,1)</f>
        <v>17620029.386071354</v>
      </c>
    </row>
    <row r="452" spans="1:5" x14ac:dyDescent="0.25">
      <c r="A452" s="1">
        <v>43551</v>
      </c>
      <c r="C452" s="5">
        <f>_xlfn.FORECAST.ETS(A452,$B$2:$B$425,$A$2:$A$425,1,1)</f>
        <v>3791256.233513365</v>
      </c>
      <c r="D452" s="6">
        <f>C452-_xlfn.FORECAST.ETS.CONFINT(A452,$B$2:$B$425,$A$2:$A$425,0.95,1,1)</f>
        <v>-11168505.094546631</v>
      </c>
      <c r="E452" s="6">
        <f>C452+_xlfn.FORECAST.ETS.CONFINT(A452,$B$2:$B$425,$A$2:$A$425,0.95,1,1)</f>
        <v>18751017.56157336</v>
      </c>
    </row>
    <row r="453" spans="1:5" x14ac:dyDescent="0.25">
      <c r="A453" s="1">
        <v>43552</v>
      </c>
      <c r="C453" s="5">
        <f>_xlfn.FORECAST.ETS(A453,$B$2:$B$425,$A$2:$A$425,1,1)</f>
        <v>3827204.2654136494</v>
      </c>
      <c r="D453" s="6">
        <f>C453-_xlfn.FORECAST.ETS.CONFINT(A453,$B$2:$B$425,$A$2:$A$425,0.95,1,1)</f>
        <v>-11413108.935496995</v>
      </c>
      <c r="E453" s="6">
        <f>C453+_xlfn.FORECAST.ETS.CONFINT(A453,$B$2:$B$425,$A$2:$A$425,0.95,1,1)</f>
        <v>19067517.466324292</v>
      </c>
    </row>
    <row r="454" spans="1:5" x14ac:dyDescent="0.25">
      <c r="A454" s="1">
        <v>43553</v>
      </c>
      <c r="C454" s="5">
        <f>_xlfn.FORECAST.ETS(A454,$B$2:$B$425,$A$2:$A$425,1,1)</f>
        <v>3883241.8385318103</v>
      </c>
      <c r="D454" s="6">
        <f>C454-_xlfn.FORECAST.ETS.CONFINT(A454,$B$2:$B$425,$A$2:$A$425,0.95,1,1)</f>
        <v>-11633140.587510783</v>
      </c>
      <c r="E454" s="6">
        <f>C454+_xlfn.FORECAST.ETS.CONFINT(A454,$B$2:$B$425,$A$2:$A$425,0.95,1,1)</f>
        <v>19399624.264574405</v>
      </c>
    </row>
    <row r="455" spans="1:5" x14ac:dyDescent="0.25">
      <c r="A455" s="1">
        <v>43554</v>
      </c>
      <c r="C455" s="5">
        <f>_xlfn.FORECAST.ETS(A455,$B$2:$B$425,$A$2:$A$425,1,1)</f>
        <v>3764551.7117127869</v>
      </c>
      <c r="D455" s="6">
        <f>C455-_xlfn.FORECAST.ETS.CONFINT(A455,$B$2:$B$425,$A$2:$A$425,0.95,1,1)</f>
        <v>-12023653.065901609</v>
      </c>
      <c r="E455" s="6">
        <f>C455+_xlfn.FORECAST.ETS.CONFINT(A455,$B$2:$B$425,$A$2:$A$425,0.95,1,1)</f>
        <v>19552756.489327185</v>
      </c>
    </row>
    <row r="456" spans="1:5" x14ac:dyDescent="0.25">
      <c r="A456" s="1">
        <v>43555</v>
      </c>
      <c r="C456" s="5">
        <f>_xlfn.FORECAST.ETS(A456,$B$2:$B$425,$A$2:$A$425,1,1)</f>
        <v>3266528.9129318846</v>
      </c>
      <c r="D456" s="6">
        <f>C456-_xlfn.FORECAST.ETS.CONFINT(A456,$B$2:$B$425,$A$2:$A$425,0.95,1,1)</f>
        <v>-12789467.652439225</v>
      </c>
      <c r="E456" s="6">
        <f>C456+_xlfn.FORECAST.ETS.CONFINT(A456,$B$2:$B$425,$A$2:$A$425,0.95,1,1)</f>
        <v>19322525.478302997</v>
      </c>
    </row>
    <row r="457" spans="1:5" x14ac:dyDescent="0.25">
      <c r="A457" s="1">
        <v>43556</v>
      </c>
      <c r="C457" s="5">
        <f>_xlfn.FORECAST.ETS(A457,$B$2:$B$425,$A$2:$A$425,1,1)</f>
        <v>2238150.443213826</v>
      </c>
      <c r="D457" s="6">
        <f>C457-_xlfn.FORECAST.ETS.CONFINT(A457,$B$2:$B$425,$A$2:$A$425,0.95,1,1)</f>
        <v>-14081806.362258486</v>
      </c>
      <c r="E457" s="6">
        <f>C457+_xlfn.FORECAST.ETS.CONFINT(A457,$B$2:$B$425,$A$2:$A$425,0.95,1,1)</f>
        <v>18558107.248686139</v>
      </c>
    </row>
    <row r="458" spans="1:5" x14ac:dyDescent="0.25">
      <c r="A458" s="1">
        <v>43557</v>
      </c>
      <c r="C458" s="5">
        <f>_xlfn.FORECAST.ETS(A458,$B$2:$B$425,$A$2:$A$425,1,1)</f>
        <v>2442286.5889199851</v>
      </c>
      <c r="D458" s="6">
        <f>C458-_xlfn.FORECAST.ETS.CONFINT(A458,$B$2:$B$425,$A$2:$A$425,0.95,1,1)</f>
        <v>-14137982.501025915</v>
      </c>
      <c r="E458" s="6">
        <f>C458+_xlfn.FORECAST.ETS.CONFINT(A458,$B$2:$B$425,$A$2:$A$425,0.95,1,1)</f>
        <v>19022555.678865887</v>
      </c>
    </row>
    <row r="459" spans="1:5" x14ac:dyDescent="0.25">
      <c r="A459" s="1">
        <v>43558</v>
      </c>
      <c r="C459" s="5">
        <f>_xlfn.FORECAST.ETS(A459,$B$2:$B$425,$A$2:$A$425,1,1)</f>
        <v>3341110.0611782358</v>
      </c>
      <c r="D459" s="6">
        <f>C459-_xlfn.FORECAST.ETS.CONFINT(A459,$B$2:$B$425,$A$2:$A$425,0.95,1,1)</f>
        <v>-13495993.143177295</v>
      </c>
      <c r="E459" s="6">
        <f>C459+_xlfn.FORECAST.ETS.CONFINT(A459,$B$2:$B$425,$A$2:$A$425,0.95,1,1)</f>
        <v>20178213.265533768</v>
      </c>
    </row>
    <row r="460" spans="1:5" x14ac:dyDescent="0.25">
      <c r="A460" s="1">
        <v>43559</v>
      </c>
      <c r="C460" s="5">
        <f>_xlfn.FORECAST.ETS(A460,$B$2:$B$425,$A$2:$A$425,1,1)</f>
        <v>3316376.506723885</v>
      </c>
      <c r="D460" s="6">
        <f>C460-_xlfn.FORECAST.ETS.CONFINT(A460,$B$2:$B$425,$A$2:$A$425,0.95,1,1)</f>
        <v>-13774240.027184524</v>
      </c>
      <c r="E460" s="6">
        <f>C460+_xlfn.FORECAST.ETS.CONFINT(A460,$B$2:$B$425,$A$2:$A$425,0.95,1,1)</f>
        <v>20406993.040632293</v>
      </c>
    </row>
    <row r="461" spans="1:5" x14ac:dyDescent="0.25">
      <c r="A461" s="1">
        <v>43560</v>
      </c>
      <c r="C461" s="5">
        <f>_xlfn.FORECAST.ETS(A461,$B$2:$B$425,$A$2:$A$425,1,1)</f>
        <v>3256638.2037760019</v>
      </c>
      <c r="D461" s="6">
        <f>C461-_xlfn.FORECAST.ETS.CONFINT(A461,$B$2:$B$425,$A$2:$A$425,0.95,1,1)</f>
        <v>-14084317.087074552</v>
      </c>
      <c r="E461" s="6">
        <f>C461+_xlfn.FORECAST.ETS.CONFINT(A461,$B$2:$B$425,$A$2:$A$425,0.95,1,1)</f>
        <v>20597593.494626556</v>
      </c>
    </row>
    <row r="462" spans="1:5" x14ac:dyDescent="0.25">
      <c r="A462" s="1">
        <v>43561</v>
      </c>
      <c r="C462" s="5">
        <f>_xlfn.FORECAST.ETS(A462,$B$2:$B$425,$A$2:$A$425,1,1)</f>
        <v>3070342.147455838</v>
      </c>
      <c r="D462" s="6">
        <f>C462-_xlfn.FORECAST.ETS.CONFINT(A462,$B$2:$B$425,$A$2:$A$425,0.95,1,1)</f>
        <v>-14517913.442680225</v>
      </c>
      <c r="E462" s="6">
        <f>C462+_xlfn.FORECAST.ETS.CONFINT(A462,$B$2:$B$425,$A$2:$A$425,0.95,1,1)</f>
        <v>20658597.7375919</v>
      </c>
    </row>
    <row r="463" spans="1:5" x14ac:dyDescent="0.25">
      <c r="A463" s="1">
        <v>43562</v>
      </c>
      <c r="C463" s="5">
        <f>_xlfn.FORECAST.ETS(A463,$B$2:$B$425,$A$2:$A$425,1,1)</f>
        <v>3153942.2899721586</v>
      </c>
      <c r="D463" s="6">
        <f>C463-_xlfn.FORECAST.ETS.CONFINT(A463,$B$2:$B$425,$A$2:$A$425,0.95,1,1)</f>
        <v>-14678702.105698315</v>
      </c>
      <c r="E463" s="6">
        <f>C463+_xlfn.FORECAST.ETS.CONFINT(A463,$B$2:$B$425,$A$2:$A$425,0.95,1,1)</f>
        <v>20986586.685642634</v>
      </c>
    </row>
    <row r="464" spans="1:5" x14ac:dyDescent="0.25">
      <c r="A464" s="1">
        <v>43563</v>
      </c>
      <c r="C464" s="5">
        <f>_xlfn.FORECAST.ETS(A464,$B$2:$B$425,$A$2:$A$425,1,1)</f>
        <v>2201153.5612095175</v>
      </c>
      <c r="D464" s="6">
        <f>C464-_xlfn.FORECAST.ETS.CONFINT(A464,$B$2:$B$425,$A$2:$A$425,0.95,1,1)</f>
        <v>-15873086.794447001</v>
      </c>
      <c r="E464" s="6">
        <f>C464+_xlfn.FORECAST.ETS.CONFINT(A464,$B$2:$B$425,$A$2:$A$425,0.95,1,1)</f>
        <v>20275393.916866038</v>
      </c>
    </row>
    <row r="465" spans="1:5" x14ac:dyDescent="0.25">
      <c r="A465" s="1">
        <v>43564</v>
      </c>
      <c r="C465" s="5">
        <f>_xlfn.FORECAST.ETS(A465,$B$2:$B$425,$A$2:$A$425,1,1)</f>
        <v>2021304.6195024475</v>
      </c>
      <c r="D465" s="6">
        <f>C465-_xlfn.FORECAST.ETS.CONFINT(A465,$B$2:$B$425,$A$2:$A$425,0.95,1,1)</f>
        <v>-16291849.923013657</v>
      </c>
      <c r="E465" s="6">
        <f>C465+_xlfn.FORECAST.ETS.CONFINT(A465,$B$2:$B$425,$A$2:$A$425,0.95,1,1)</f>
        <v>20334459.162018552</v>
      </c>
    </row>
    <row r="466" spans="1:5" x14ac:dyDescent="0.25">
      <c r="A466" s="1">
        <v>43565</v>
      </c>
      <c r="C466" s="5">
        <f>_xlfn.FORECAST.ETS(A466,$B$2:$B$425,$A$2:$A$425,1,1)</f>
        <v>3081725.3993921801</v>
      </c>
      <c r="D466" s="6">
        <f>C466-_xlfn.FORECAST.ETS.CONFINT(A466,$B$2:$B$425,$A$2:$A$425,0.95,1,1)</f>
        <v>-15467765.710982088</v>
      </c>
      <c r="E466" s="6">
        <f>C466+_xlfn.FORECAST.ETS.CONFINT(A466,$B$2:$B$425,$A$2:$A$425,0.95,1,1)</f>
        <v>21631216.509766448</v>
      </c>
    </row>
    <row r="467" spans="1:5" x14ac:dyDescent="0.25">
      <c r="A467" s="1">
        <v>43566</v>
      </c>
      <c r="C467" s="5">
        <f>_xlfn.FORECAST.ETS(A467,$B$2:$B$425,$A$2:$A$425,1,1)</f>
        <v>5299998.3136655306</v>
      </c>
      <c r="D467" s="6">
        <f>C467-_xlfn.FORECAST.ETS.CONFINT(A467,$B$2:$B$425,$A$2:$A$425,0.95,1,1)</f>
        <v>-13483349.56738805</v>
      </c>
      <c r="E467" s="6">
        <f>C467+_xlfn.FORECAST.ETS.CONFINT(A467,$B$2:$B$425,$A$2:$A$425,0.95,1,1)</f>
        <v>24083346.194719113</v>
      </c>
    </row>
    <row r="468" spans="1:5" x14ac:dyDescent="0.25">
      <c r="A468" s="1">
        <v>43567</v>
      </c>
      <c r="C468" s="5">
        <f>_xlfn.FORECAST.ETS(A468,$B$2:$B$425,$A$2:$A$425,1,1)</f>
        <v>2159937.6310461229</v>
      </c>
      <c r="D468" s="6">
        <f>C468-_xlfn.FORECAST.ETS.CONFINT(A468,$B$2:$B$425,$A$2:$A$425,0.95,1,1)</f>
        <v>-16854879.236803707</v>
      </c>
      <c r="E468" s="6">
        <f>C468+_xlfn.FORECAST.ETS.CONFINT(A468,$B$2:$B$425,$A$2:$A$425,0.95,1,1)</f>
        <v>21174754.498895954</v>
      </c>
    </row>
    <row r="469" spans="1:5" x14ac:dyDescent="0.25">
      <c r="A469" s="1">
        <v>43568</v>
      </c>
      <c r="C469" s="5">
        <f>_xlfn.FORECAST.ETS(A469,$B$2:$B$425,$A$2:$A$425,1,1)</f>
        <v>3222224.8692765986</v>
      </c>
      <c r="D469" s="6">
        <f>C469-_xlfn.FORECAST.ETS.CONFINT(A469,$B$2:$B$425,$A$2:$A$425,0.95,1,1)</f>
        <v>-16021759.875695609</v>
      </c>
      <c r="E469" s="6">
        <f>C469+_xlfn.FORECAST.ETS.CONFINT(A469,$B$2:$B$425,$A$2:$A$425,0.95,1,1)</f>
        <v>22466209.614248805</v>
      </c>
    </row>
    <row r="470" spans="1:5" x14ac:dyDescent="0.25">
      <c r="A470" s="1">
        <v>43569</v>
      </c>
      <c r="C470" s="5">
        <f>_xlfn.FORECAST.ETS(A470,$B$2:$B$425,$A$2:$A$425,1,1)</f>
        <v>1470557.4234123183</v>
      </c>
      <c r="D470" s="6">
        <f>C470-_xlfn.FORECAST.ETS.CONFINT(A470,$B$2:$B$425,$A$2:$A$425,0.95,1,1)</f>
        <v>-18000375.845965393</v>
      </c>
      <c r="E470" s="6">
        <f>C470+_xlfn.FORECAST.ETS.CONFINT(A470,$B$2:$B$425,$A$2:$A$425,0.95,1,1)</f>
        <v>20941490.692790031</v>
      </c>
    </row>
    <row r="471" spans="1:5" x14ac:dyDescent="0.25">
      <c r="A471" s="1">
        <v>43570</v>
      </c>
      <c r="C471" s="5">
        <f>_xlfn.FORECAST.ETS(A471,$B$2:$B$425,$A$2:$A$425,1,1)</f>
        <v>2110391.7929543359</v>
      </c>
      <c r="D471" s="6">
        <f>C471-_xlfn.FORECAST.ETS.CONFINT(A471,$B$2:$B$425,$A$2:$A$425,0.95,1,1)</f>
        <v>-17585347.867812075</v>
      </c>
      <c r="E471" s="6">
        <f>C471+_xlfn.FORECAST.ETS.CONFINT(A471,$B$2:$B$425,$A$2:$A$425,0.95,1,1)</f>
        <v>21806131.453720748</v>
      </c>
    </row>
    <row r="472" spans="1:5" x14ac:dyDescent="0.25">
      <c r="A472" s="1">
        <v>43571</v>
      </c>
      <c r="C472" s="5">
        <f>_xlfn.FORECAST.ETS(A472,$B$2:$B$425,$A$2:$A$425,1,1)</f>
        <v>3025410.3923823689</v>
      </c>
      <c r="D472" s="6">
        <f>C472-_xlfn.FORECAST.ETS.CONFINT(A472,$B$2:$B$425,$A$2:$A$425,0.95,1,1)</f>
        <v>-16893066.552314334</v>
      </c>
      <c r="E472" s="6">
        <f>C472+_xlfn.FORECAST.ETS.CONFINT(A472,$B$2:$B$425,$A$2:$A$425,0.95,1,1)</f>
        <v>22943887.337079071</v>
      </c>
    </row>
    <row r="473" spans="1:5" x14ac:dyDescent="0.25">
      <c r="A473" s="1">
        <v>43572</v>
      </c>
      <c r="C473" s="5">
        <f>_xlfn.FORECAST.ETS(A473,$B$2:$B$425,$A$2:$A$425,1,1)</f>
        <v>2457258.4981206334</v>
      </c>
      <c r="D473" s="6">
        <f>C473-_xlfn.FORECAST.ETS.CONFINT(A473,$B$2:$B$425,$A$2:$A$425,0.95,1,1)</f>
        <v>-17681955.7649794</v>
      </c>
      <c r="E473" s="6">
        <f>C473+_xlfn.FORECAST.ETS.CONFINT(A473,$B$2:$B$425,$A$2:$A$425,0.95,1,1)</f>
        <v>22596472.761220664</v>
      </c>
    </row>
    <row r="474" spans="1:5" x14ac:dyDescent="0.25">
      <c r="A474" s="1">
        <v>43573</v>
      </c>
      <c r="C474" s="5">
        <f>_xlfn.FORECAST.ETS(A474,$B$2:$B$425,$A$2:$A$425,1,1)</f>
        <v>4270219.657137257</v>
      </c>
      <c r="D474" s="6">
        <f>C474-_xlfn.FORECAST.ETS.CONFINT(A474,$B$2:$B$425,$A$2:$A$425,0.95,1,1)</f>
        <v>-16087797.498762518</v>
      </c>
      <c r="E474" s="6">
        <f>C474+_xlfn.FORECAST.ETS.CONFINT(A474,$B$2:$B$425,$A$2:$A$425,0.95,1,1)</f>
        <v>24628236.81303703</v>
      </c>
    </row>
    <row r="475" spans="1:5" x14ac:dyDescent="0.25">
      <c r="A475" s="1">
        <v>43574</v>
      </c>
      <c r="C475" s="5">
        <f>_xlfn.FORECAST.ETS(A475,$B$2:$B$425,$A$2:$A$425,1,1)</f>
        <v>3980852.432702505</v>
      </c>
      <c r="D475" s="6">
        <f>C475-_xlfn.FORECAST.ETS.CONFINT(A475,$B$2:$B$425,$A$2:$A$425,0.95,1,1)</f>
        <v>-16594095.384249486</v>
      </c>
      <c r="E475" s="6">
        <f>C475+_xlfn.FORECAST.ETS.CONFINT(A475,$B$2:$B$425,$A$2:$A$425,0.95,1,1)</f>
        <v>24555800.249654494</v>
      </c>
    </row>
    <row r="476" spans="1:5" x14ac:dyDescent="0.25">
      <c r="A476" s="1">
        <v>43575</v>
      </c>
      <c r="C476" s="5">
        <f>_xlfn.FORECAST.ETS(A476,$B$2:$B$425,$A$2:$A$425,1,1)</f>
        <v>3473372.4407160017</v>
      </c>
      <c r="D476" s="6">
        <f>C476-_xlfn.FORECAST.ETS.CONFINT(A476,$B$2:$B$425,$A$2:$A$425,0.95,1,1)</f>
        <v>-17316692.886394583</v>
      </c>
      <c r="E476" s="6">
        <f>C476+_xlfn.FORECAST.ETS.CONFINT(A476,$B$2:$B$425,$A$2:$A$425,0.95,1,1)</f>
        <v>24263437.767826587</v>
      </c>
    </row>
    <row r="477" spans="1:5" x14ac:dyDescent="0.25">
      <c r="A477" s="1">
        <v>43576</v>
      </c>
      <c r="C477" s="5">
        <f>_xlfn.FORECAST.ETS(A477,$B$2:$B$425,$A$2:$A$425,1,1)</f>
        <v>2962399.3893157677</v>
      </c>
      <c r="D477" s="6">
        <f>C477-_xlfn.FORECAST.ETS.CONFINT(A477,$B$2:$B$425,$A$2:$A$425,0.95,1,1)</f>
        <v>-18041026.477549478</v>
      </c>
      <c r="E477" s="6">
        <f>C477+_xlfn.FORECAST.ETS.CONFINT(A477,$B$2:$B$425,$A$2:$A$425,0.95,1,1)</f>
        <v>23965825.256181017</v>
      </c>
    </row>
    <row r="478" spans="1:5" x14ac:dyDescent="0.25">
      <c r="A478" s="1">
        <v>43577</v>
      </c>
      <c r="C478" s="5">
        <f>_xlfn.FORECAST.ETS(A478,$B$2:$B$425,$A$2:$A$425,1,1)</f>
        <v>2250549.5177284013</v>
      </c>
      <c r="D478" s="6">
        <f>C478-_xlfn.FORECAST.ETS.CONFINT(A478,$B$2:$B$425,$A$2:$A$425,0.95,1,1)</f>
        <v>-18964533.392968483</v>
      </c>
      <c r="E478" s="6">
        <f>C478+_xlfn.FORECAST.ETS.CONFINT(A478,$B$2:$B$425,$A$2:$A$425,0.95,1,1)</f>
        <v>23465632.428425282</v>
      </c>
    </row>
    <row r="479" spans="1:5" x14ac:dyDescent="0.25">
      <c r="A479" s="1">
        <v>43578</v>
      </c>
      <c r="C479" s="5">
        <f>_xlfn.FORECAST.ETS(A479,$B$2:$B$425,$A$2:$A$425,1,1)</f>
        <v>4000793.7851131936</v>
      </c>
      <c r="D479" s="6">
        <f>C479-_xlfn.FORECAST.ETS.CONFINT(A479,$B$2:$B$425,$A$2:$A$425,0.95,1,1)</f>
        <v>-17424293.619920924</v>
      </c>
      <c r="E479" s="6">
        <f>C479+_xlfn.FORECAST.ETS.CONFINT(A479,$B$2:$B$425,$A$2:$A$425,0.95,1,1)</f>
        <v>25425881.19014731</v>
      </c>
    </row>
    <row r="480" spans="1:5" x14ac:dyDescent="0.25">
      <c r="A480" s="1">
        <v>43579</v>
      </c>
      <c r="C480" s="5">
        <f>_xlfn.FORECAST.ETS(A480,$B$2:$B$425,$A$2:$A$425,1,1)</f>
        <v>6209540.5044368897</v>
      </c>
      <c r="D480" s="6">
        <f>C480-_xlfn.FORECAST.ETS.CONFINT(A480,$B$2:$B$425,$A$2:$A$425,0.95,1,1)</f>
        <v>-15423947.427032707</v>
      </c>
      <c r="E480" s="6">
        <f>C480+_xlfn.FORECAST.ETS.CONFINT(A480,$B$2:$B$425,$A$2:$A$425,0.95,1,1)</f>
        <v>27843028.435906485</v>
      </c>
    </row>
    <row r="481" spans="1:5" x14ac:dyDescent="0.25">
      <c r="A481" s="1">
        <v>43580</v>
      </c>
      <c r="C481" s="5">
        <f>_xlfn.FORECAST.ETS(A481,$B$2:$B$425,$A$2:$A$425,1,1)</f>
        <v>5387822.5371684544</v>
      </c>
      <c r="D481" s="6">
        <f>C481-_xlfn.FORECAST.ETS.CONFINT(A481,$B$2:$B$425,$A$2:$A$425,0.95,1,1)</f>
        <v>-16452508.319531497</v>
      </c>
      <c r="E481" s="6">
        <f>C481+_xlfn.FORECAST.ETS.CONFINT(A481,$B$2:$B$425,$A$2:$A$425,0.95,1,1)</f>
        <v>27228153.393868405</v>
      </c>
    </row>
    <row r="482" spans="1:5" x14ac:dyDescent="0.25">
      <c r="A482" s="1">
        <v>43581</v>
      </c>
      <c r="C482" s="5">
        <f>_xlfn.FORECAST.ETS(A482,$B$2:$B$425,$A$2:$A$425,1,1)</f>
        <v>3689173.617351199</v>
      </c>
      <c r="D482" s="6">
        <f>C482-_xlfn.FORECAST.ETS.CONFINT(A482,$B$2:$B$425,$A$2:$A$425,0.95,1,1)</f>
        <v>-18356486.853133671</v>
      </c>
      <c r="E482" s="6">
        <f>C482+_xlfn.FORECAST.ETS.CONFINT(A482,$B$2:$B$425,$A$2:$A$425,0.95,1,1)</f>
        <v>25734834.087836072</v>
      </c>
    </row>
    <row r="483" spans="1:5" x14ac:dyDescent="0.25">
      <c r="A483" s="1">
        <v>43582</v>
      </c>
      <c r="C483" s="5">
        <f>_xlfn.FORECAST.ETS(A483,$B$2:$B$425,$A$2:$A$425,1,1)</f>
        <v>4155253.93826521</v>
      </c>
      <c r="D483" s="6">
        <f>C483-_xlfn.FORECAST.ETS.CONFINT(A483,$B$2:$B$425,$A$2:$A$425,0.95,1,1)</f>
        <v>-18094265.174508639</v>
      </c>
      <c r="E483" s="6">
        <f>C483+_xlfn.FORECAST.ETS.CONFINT(A483,$B$2:$B$425,$A$2:$A$425,0.95,1,1)</f>
        <v>26404773.051039062</v>
      </c>
    </row>
    <row r="484" spans="1:5" x14ac:dyDescent="0.25">
      <c r="A484" s="1">
        <v>43583</v>
      </c>
      <c r="C484" s="5">
        <f>_xlfn.FORECAST.ETS(A484,$B$2:$B$425,$A$2:$A$425,1,1)</f>
        <v>3485778.1877176012</v>
      </c>
      <c r="D484" s="6">
        <f>C484-_xlfn.FORECAST.ETS.CONFINT(A484,$B$2:$B$425,$A$2:$A$425,0.95,1,1)</f>
        <v>-18966169.103303701</v>
      </c>
      <c r="E484" s="6">
        <f>C484+_xlfn.FORECAST.ETS.CONFINT(A484,$B$2:$B$425,$A$2:$A$425,0.95,1,1)</f>
        <v>25937725.478738904</v>
      </c>
    </row>
    <row r="485" spans="1:5" x14ac:dyDescent="0.25">
      <c r="A485" s="1">
        <v>43584</v>
      </c>
      <c r="C485" s="5">
        <f>_xlfn.FORECAST.ETS(A485,$B$2:$B$425,$A$2:$A$425,1,1)</f>
        <v>2750843.5042358497</v>
      </c>
      <c r="D485" s="6">
        <f>C485-_xlfn.FORECAST.ETS.CONFINT(A485,$B$2:$B$425,$A$2:$A$425,0.95,1,1)</f>
        <v>-19902140.284363363</v>
      </c>
      <c r="E485" s="6">
        <f>C485+_xlfn.FORECAST.ETS.CONFINT(A485,$B$2:$B$425,$A$2:$A$425,0.95,1,1)</f>
        <v>25403827.292835061</v>
      </c>
    </row>
    <row r="486" spans="1:5" x14ac:dyDescent="0.25">
      <c r="A486" s="1">
        <v>43585</v>
      </c>
      <c r="C486" s="5">
        <f>_xlfn.FORECAST.ETS(A486,$B$2:$B$425,$A$2:$A$425,1,1)</f>
        <v>2954776.2828729176</v>
      </c>
      <c r="D486" s="6">
        <f>C486-_xlfn.FORECAST.ETS.CONFINT(A486,$B$2:$B$425,$A$2:$A$425,0.95,1,1)</f>
        <v>-19897889.482245579</v>
      </c>
      <c r="E486" s="6">
        <f>C486+_xlfn.FORECAST.ETS.CONFINT(A486,$B$2:$B$425,$A$2:$A$425,0.95,1,1)</f>
        <v>25807442.047991417</v>
      </c>
    </row>
    <row r="487" spans="1:5" x14ac:dyDescent="0.25">
      <c r="A487" s="1">
        <v>43586</v>
      </c>
      <c r="C487" s="5">
        <f>_xlfn.FORECAST.ETS(A487,$B$2:$B$425,$A$2:$A$425,1,1)</f>
        <v>3791826.1989112794</v>
      </c>
      <c r="D487" s="6">
        <f>C487-_xlfn.FORECAST.ETS.CONFINT(A487,$B$2:$B$425,$A$2:$A$425,0.95,1,1)</f>
        <v>-19259202.650473058</v>
      </c>
      <c r="E487" s="6">
        <f>C487+_xlfn.FORECAST.ETS.CONFINT(A487,$B$2:$B$425,$A$2:$A$425,0.95,1,1)</f>
        <v>26842855.048295617</v>
      </c>
    </row>
    <row r="488" spans="1:5" x14ac:dyDescent="0.25">
      <c r="A488" s="1">
        <v>43587</v>
      </c>
      <c r="C488" s="5">
        <f>_xlfn.FORECAST.ETS(A488,$B$2:$B$425,$A$2:$A$425,1,1)</f>
        <v>4126746.7916954113</v>
      </c>
      <c r="D488" s="6">
        <f>C488-_xlfn.FORECAST.ETS.CONFINT(A488,$B$2:$B$425,$A$2:$A$425,0.95,1,1)</f>
        <v>-19121360.43393996</v>
      </c>
      <c r="E488" s="6">
        <f>C488+_xlfn.FORECAST.ETS.CONFINT(A488,$B$2:$B$425,$A$2:$A$425,0.95,1,1)</f>
        <v>27374854.017330784</v>
      </c>
    </row>
    <row r="489" spans="1:5" x14ac:dyDescent="0.25">
      <c r="A489" s="1">
        <v>43588</v>
      </c>
      <c r="C489" s="5">
        <f>_xlfn.FORECAST.ETS(A489,$B$2:$B$425,$A$2:$A$425,1,1)</f>
        <v>3784058.0431210026</v>
      </c>
      <c r="D489" s="6">
        <f>C489-_xlfn.FORECAST.ETS.CONFINT(A489,$B$2:$B$425,$A$2:$A$425,0.95,1,1)</f>
        <v>-19659875.670528684</v>
      </c>
      <c r="E489" s="6">
        <f>C489+_xlfn.FORECAST.ETS.CONFINT(A489,$B$2:$B$425,$A$2:$A$425,0.95,1,1)</f>
        <v>27227991.756770689</v>
      </c>
    </row>
    <row r="490" spans="1:5" x14ac:dyDescent="0.25">
      <c r="A490" s="1">
        <v>43589</v>
      </c>
      <c r="C490" s="5">
        <f>_xlfn.FORECAST.ETS(A490,$B$2:$B$425,$A$2:$A$425,1,1)</f>
        <v>3634934.0169319212</v>
      </c>
      <c r="D490" s="6">
        <f>C490-_xlfn.FORECAST.ETS.CONFINT(A490,$B$2:$B$425,$A$2:$A$425,0.95,1,1)</f>
        <v>-20003605.826310113</v>
      </c>
      <c r="E490" s="6">
        <f>C490+_xlfn.FORECAST.ETS.CONFINT(A490,$B$2:$B$425,$A$2:$A$425,0.95,1,1)</f>
        <v>27273473.860173956</v>
      </c>
    </row>
    <row r="491" spans="1:5" x14ac:dyDescent="0.25">
      <c r="A491" s="1">
        <v>43590</v>
      </c>
      <c r="C491" s="5">
        <f>_xlfn.FORECAST.ETS(A491,$B$2:$B$425,$A$2:$A$425,1,1)</f>
        <v>3250009.9335271535</v>
      </c>
      <c r="D491" s="6">
        <f>C491-_xlfn.FORECAST.ETS.CONFINT(A491,$B$2:$B$425,$A$2:$A$425,0.95,1,1)</f>
        <v>-20581945.990097161</v>
      </c>
      <c r="E491" s="6">
        <f>C491+_xlfn.FORECAST.ETS.CONFINT(A491,$B$2:$B$425,$A$2:$A$425,0.95,1,1)</f>
        <v>27081965.857151467</v>
      </c>
    </row>
    <row r="492" spans="1:5" x14ac:dyDescent="0.25">
      <c r="A492" s="1">
        <v>43591</v>
      </c>
      <c r="C492" s="5">
        <f>_xlfn.FORECAST.ETS(A492,$B$2:$B$425,$A$2:$A$425,1,1)</f>
        <v>2918465.2164413389</v>
      </c>
      <c r="D492" s="6">
        <f>C492-_xlfn.FORECAST.ETS.CONFINT(A492,$B$2:$B$425,$A$2:$A$425,0.95,1,1)</f>
        <v>-21105745.891613863</v>
      </c>
      <c r="E492" s="6">
        <f>C492+_xlfn.FORECAST.ETS.CONFINT(A492,$B$2:$B$425,$A$2:$A$425,0.95,1,1)</f>
        <v>26942676.324496545</v>
      </c>
    </row>
    <row r="493" spans="1:5" x14ac:dyDescent="0.25">
      <c r="A493" s="1">
        <v>43592</v>
      </c>
      <c r="C493" s="5">
        <f>_xlfn.FORECAST.ETS(A493,$B$2:$B$425,$A$2:$A$425,1,1)</f>
        <v>2669407.4455932677</v>
      </c>
      <c r="D493" s="6">
        <f>C493-_xlfn.FORECAST.ETS.CONFINT(A493,$B$2:$B$425,$A$2:$A$425,0.95,1,1)</f>
        <v>-21545926.008570526</v>
      </c>
      <c r="E493" s="6">
        <f>C493+_xlfn.FORECAST.ETS.CONFINT(A493,$B$2:$B$425,$A$2:$A$425,0.95,1,1)</f>
        <v>26884740.899757061</v>
      </c>
    </row>
    <row r="494" spans="1:5" x14ac:dyDescent="0.25">
      <c r="A494" s="1">
        <v>43593</v>
      </c>
      <c r="C494" s="5">
        <f>_xlfn.FORECAST.ETS(A494,$B$2:$B$425,$A$2:$A$425,1,1)</f>
        <v>3446477.3512949022</v>
      </c>
      <c r="D494" s="6">
        <f>C494-_xlfn.FORECAST.ETS.CONFINT(A494,$B$2:$B$425,$A$2:$A$425,0.95,1,1)</f>
        <v>-20958872.629000518</v>
      </c>
      <c r="E494" s="6">
        <f>C494+_xlfn.FORECAST.ETS.CONFINT(A494,$B$2:$B$425,$A$2:$A$425,0.95,1,1)</f>
        <v>27851827.331590321</v>
      </c>
    </row>
    <row r="495" spans="1:5" x14ac:dyDescent="0.25">
      <c r="A495" s="1">
        <v>43594</v>
      </c>
      <c r="C495" s="5">
        <f>_xlfn.FORECAST.ETS(A495,$B$2:$B$425,$A$2:$A$425,1,1)</f>
        <v>4286739.4393065944</v>
      </c>
      <c r="D495" s="6">
        <f>C495-_xlfn.FORECAST.ETS.CONFINT(A495,$B$2:$B$425,$A$2:$A$425,0.95,1,1)</f>
        <v>-20307547.278888687</v>
      </c>
      <c r="E495" s="6">
        <f>C495+_xlfn.FORECAST.ETS.CONFINT(A495,$B$2:$B$425,$A$2:$A$425,0.95,1,1)</f>
        <v>28881026.157501876</v>
      </c>
    </row>
    <row r="496" spans="1:5" x14ac:dyDescent="0.25">
      <c r="A496" s="1">
        <v>43595</v>
      </c>
      <c r="C496" s="5">
        <f>_xlfn.FORECAST.ETS(A496,$B$2:$B$425,$A$2:$A$425,1,1)</f>
        <v>3979868.2782860044</v>
      </c>
      <c r="D496" s="6">
        <f>C496-_xlfn.FORECAST.ETS.CONFINT(A496,$B$2:$B$425,$A$2:$A$425,0.95,1,1)</f>
        <v>-20802300.484030351</v>
      </c>
      <c r="E496" s="6">
        <f>C496+_xlfn.FORECAST.ETS.CONFINT(A496,$B$2:$B$425,$A$2:$A$425,0.95,1,1)</f>
        <v>28762037.040602356</v>
      </c>
    </row>
    <row r="497" spans="1:5" x14ac:dyDescent="0.25">
      <c r="A497" s="1">
        <v>43596</v>
      </c>
      <c r="C497" s="5">
        <f>_xlfn.FORECAST.ETS(A497,$B$2:$B$425,$A$2:$A$425,1,1)</f>
        <v>4379180.4002877166</v>
      </c>
      <c r="D497" s="6">
        <f>C497-_xlfn.FORECAST.ETS.CONFINT(A497,$B$2:$B$425,$A$2:$A$425,0.95,1,1)</f>
        <v>-20589839.915724088</v>
      </c>
      <c r="E497" s="6">
        <f>C497+_xlfn.FORECAST.ETS.CONFINT(A497,$B$2:$B$425,$A$2:$A$425,0.95,1,1)</f>
        <v>29348200.716299523</v>
      </c>
    </row>
    <row r="498" spans="1:5" x14ac:dyDescent="0.25">
      <c r="A498" s="1">
        <v>43597</v>
      </c>
      <c r="C498" s="5">
        <f>_xlfn.FORECAST.ETS(A498,$B$2:$B$425,$A$2:$A$425,1,1)</f>
        <v>3556763.2173449825</v>
      </c>
      <c r="D498" s="6">
        <f>C498-_xlfn.FORECAST.ETS.CONFINT(A498,$B$2:$B$425,$A$2:$A$425,0.95,1,1)</f>
        <v>-21598101.517504059</v>
      </c>
      <c r="E498" s="6">
        <f>C498+_xlfn.FORECAST.ETS.CONFINT(A498,$B$2:$B$425,$A$2:$A$425,0.95,1,1)</f>
        <v>28711627.952194028</v>
      </c>
    </row>
    <row r="499" spans="1:5" x14ac:dyDescent="0.25">
      <c r="A499" s="1">
        <v>43598</v>
      </c>
      <c r="C499" s="5">
        <f>_xlfn.FORECAST.ETS(A499,$B$2:$B$425,$A$2:$A$425,1,1)</f>
        <v>3164760.2257164493</v>
      </c>
      <c r="D499" s="6">
        <f>C499-_xlfn.FORECAST.ETS.CONFINT(A499,$B$2:$B$425,$A$2:$A$425,0.95,1,1)</f>
        <v>-22174964.341544811</v>
      </c>
      <c r="E499" s="6">
        <f>C499+_xlfn.FORECAST.ETS.CONFINT(A499,$B$2:$B$425,$A$2:$A$425,0.95,1,1)</f>
        <v>28504484.792977709</v>
      </c>
    </row>
    <row r="500" spans="1:5" x14ac:dyDescent="0.25">
      <c r="A500" s="1">
        <v>43599</v>
      </c>
      <c r="C500" s="5">
        <f>_xlfn.FORECAST.ETS(A500,$B$2:$B$425,$A$2:$A$425,1,1)</f>
        <v>3091629.5412430251</v>
      </c>
      <c r="D500" s="6">
        <f>C500-_xlfn.FORECAST.ETS.CONFINT(A500,$B$2:$B$425,$A$2:$A$425,0.95,1,1)</f>
        <v>-22431992.051490556</v>
      </c>
      <c r="E500" s="6">
        <f>C500+_xlfn.FORECAST.ETS.CONFINT(A500,$B$2:$B$425,$A$2:$A$425,0.95,1,1)</f>
        <v>28615251.133976605</v>
      </c>
    </row>
    <row r="501" spans="1:5" x14ac:dyDescent="0.25">
      <c r="A501" s="1">
        <v>43600</v>
      </c>
      <c r="C501" s="5">
        <f>_xlfn.FORECAST.ETS(A501,$B$2:$B$425,$A$2:$A$425,1,1)</f>
        <v>3890010.4893447524</v>
      </c>
      <c r="D501" s="6">
        <f>C501-_xlfn.FORECAST.ETS.CONFINT(A501,$B$2:$B$425,$A$2:$A$425,0.95,1,1)</f>
        <v>-21816566.368359152</v>
      </c>
      <c r="E501" s="6">
        <f>C501+_xlfn.FORECAST.ETS.CONFINT(A501,$B$2:$B$425,$A$2:$A$425,0.95,1,1)</f>
        <v>29596587.347048659</v>
      </c>
    </row>
    <row r="502" spans="1:5" x14ac:dyDescent="0.25">
      <c r="A502" s="1">
        <v>43601</v>
      </c>
      <c r="C502" s="5">
        <f>_xlfn.FORECAST.ETS(A502,$B$2:$B$425,$A$2:$A$425,1,1)</f>
        <v>4569604.2547321077</v>
      </c>
      <c r="D502" s="6">
        <f>C502-_xlfn.FORECAST.ETS.CONFINT(A502,$B$2:$B$425,$A$2:$A$425,0.95,1,1)</f>
        <v>-21319006.454611108</v>
      </c>
      <c r="E502" s="6">
        <f>C502+_xlfn.FORECAST.ETS.CONFINT(A502,$B$2:$B$425,$A$2:$A$425,0.95,1,1)</f>
        <v>30458214.964075319</v>
      </c>
    </row>
    <row r="503" spans="1:5" x14ac:dyDescent="0.25">
      <c r="A503" s="1">
        <v>43602</v>
      </c>
      <c r="C503" s="5">
        <f>_xlfn.FORECAST.ETS(A503,$B$2:$B$425,$A$2:$A$425,1,1)</f>
        <v>4458270.8758847546</v>
      </c>
      <c r="D503" s="6">
        <f>C503-_xlfn.FORECAST.ETS.CONFINT(A503,$B$2:$B$425,$A$2:$A$425,0.95,1,1)</f>
        <v>-21611471.951481462</v>
      </c>
      <c r="E503" s="6">
        <f>C503+_xlfn.FORECAST.ETS.CONFINT(A503,$B$2:$B$425,$A$2:$A$425,0.95,1,1)</f>
        <v>30528013.703250974</v>
      </c>
    </row>
    <row r="504" spans="1:5" x14ac:dyDescent="0.25">
      <c r="A504" s="1">
        <v>43603</v>
      </c>
      <c r="C504" s="5">
        <f>_xlfn.FORECAST.ETS(A504,$B$2:$B$425,$A$2:$A$425,1,1)</f>
        <v>4167335.0910243588</v>
      </c>
      <c r="D504" s="6">
        <f>C504-_xlfn.FORECAST.ETS.CONFINT(A504,$B$2:$B$425,$A$2:$A$425,0.95,1,1)</f>
        <v>-22082657.162986398</v>
      </c>
      <c r="E504" s="6">
        <f>C504+_xlfn.FORECAST.ETS.CONFINT(A504,$B$2:$B$425,$A$2:$A$425,0.95,1,1)</f>
        <v>30417327.345035113</v>
      </c>
    </row>
    <row r="505" spans="1:5" x14ac:dyDescent="0.25">
      <c r="A505" s="1">
        <v>43604</v>
      </c>
      <c r="C505" s="5">
        <f>_xlfn.FORECAST.ETS(A505,$B$2:$B$425,$A$2:$A$425,1,1)</f>
        <v>3761311.1042483645</v>
      </c>
      <c r="D505" s="6">
        <f>C505-_xlfn.FORECAST.ETS.CONFINT(A505,$B$2:$B$425,$A$2:$A$425,0.95,1,1)</f>
        <v>-22668066.318064611</v>
      </c>
      <c r="E505" s="6">
        <f>C505+_xlfn.FORECAST.ETS.CONFINT(A505,$B$2:$B$425,$A$2:$A$425,0.95,1,1)</f>
        <v>30190688.526561338</v>
      </c>
    </row>
    <row r="506" spans="1:5" x14ac:dyDescent="0.25">
      <c r="A506" s="1">
        <v>43605</v>
      </c>
      <c r="C506" s="5">
        <f>_xlfn.FORECAST.ETS(A506,$B$2:$B$425,$A$2:$A$425,1,1)</f>
        <v>3229090.4175143554</v>
      </c>
      <c r="D506" s="6">
        <f>C506-_xlfn.FORECAST.ETS.CONFINT(A506,$B$2:$B$425,$A$2:$A$425,0.95,1,1)</f>
        <v>-23378825.76528075</v>
      </c>
      <c r="E506" s="6">
        <f>C506+_xlfn.FORECAST.ETS.CONFINT(A506,$B$2:$B$425,$A$2:$A$425,0.95,1,1)</f>
        <v>29837006.600309458</v>
      </c>
    </row>
    <row r="507" spans="1:5" x14ac:dyDescent="0.25">
      <c r="A507" s="1">
        <v>43606</v>
      </c>
      <c r="C507" s="5">
        <f>_xlfn.FORECAST.ETS(A507,$B$2:$B$425,$A$2:$A$425,1,1)</f>
        <v>3231269.1575386152</v>
      </c>
      <c r="D507" s="6">
        <f>C507-_xlfn.FORECAST.ETS.CONFINT(A507,$B$2:$B$425,$A$2:$A$425,0.95,1,1)</f>
        <v>-23554356.671134535</v>
      </c>
      <c r="E507" s="6">
        <f>C507+_xlfn.FORECAST.ETS.CONFINT(A507,$B$2:$B$425,$A$2:$A$425,0.95,1,1)</f>
        <v>30016894.986211766</v>
      </c>
    </row>
    <row r="508" spans="1:5" x14ac:dyDescent="0.25">
      <c r="A508" s="1">
        <v>43607</v>
      </c>
      <c r="C508" s="5">
        <f>_xlfn.FORECAST.ETS(A508,$B$2:$B$425,$A$2:$A$425,1,1)</f>
        <v>3945273.1512486013</v>
      </c>
      <c r="D508" s="6">
        <f>C508-_xlfn.FORECAST.ETS.CONFINT(A508,$B$2:$B$425,$A$2:$A$425,0.95,1,1)</f>
        <v>-23017249.968435034</v>
      </c>
      <c r="E508" s="6">
        <f>C508+_xlfn.FORECAST.ETS.CONFINT(A508,$B$2:$B$425,$A$2:$A$425,0.95,1,1)</f>
        <v>30907796.270932235</v>
      </c>
    </row>
    <row r="509" spans="1:5" x14ac:dyDescent="0.25">
      <c r="A509" s="1">
        <v>43608</v>
      </c>
      <c r="C509" s="5">
        <f>_xlfn.FORECAST.ETS(A509,$B$2:$B$425,$A$2:$A$425,1,1)</f>
        <v>4456194.2646265849</v>
      </c>
      <c r="D509" s="6">
        <f>C509-_xlfn.FORECAST.ETS.CONFINT(A509,$B$2:$B$425,$A$2:$A$425,0.95,1,1)</f>
        <v>-22682430.039993893</v>
      </c>
      <c r="E509" s="6">
        <f>C509+_xlfn.FORECAST.ETS.CONFINT(A509,$B$2:$B$425,$A$2:$A$425,0.95,1,1)</f>
        <v>31594818.569247063</v>
      </c>
    </row>
    <row r="510" spans="1:5" x14ac:dyDescent="0.25">
      <c r="A510" s="1">
        <v>43609</v>
      </c>
      <c r="C510" s="5">
        <f>_xlfn.FORECAST.ETS(A510,$B$2:$B$425,$A$2:$A$425,1,1)</f>
        <v>4080996.3147929325</v>
      </c>
      <c r="D510" s="6">
        <f>C510-_xlfn.FORECAST.ETS.CONFINT(A510,$B$2:$B$425,$A$2:$A$425,0.95,1,1)</f>
        <v>-23232948.827873293</v>
      </c>
      <c r="E510" s="6">
        <f>C510+_xlfn.FORECAST.ETS.CONFINT(A510,$B$2:$B$425,$A$2:$A$425,0.95,1,1)</f>
        <v>31394941.457459155</v>
      </c>
    </row>
    <row r="511" spans="1:5" x14ac:dyDescent="0.25">
      <c r="A511" s="1">
        <v>43610</v>
      </c>
      <c r="C511" s="5">
        <f>_xlfn.FORECAST.ETS(A511,$B$2:$B$425,$A$2:$A$425,1,1)</f>
        <v>4081502.1104729702</v>
      </c>
      <c r="D511" s="6">
        <f>C511-_xlfn.FORECAST.ETS.CONFINT(A511,$B$2:$B$425,$A$2:$A$425,0.95,1,1)</f>
        <v>-23406998.813122567</v>
      </c>
      <c r="E511" s="6">
        <f>C511+_xlfn.FORECAST.ETS.CONFINT(A511,$B$2:$B$425,$A$2:$A$425,0.95,1,1)</f>
        <v>31570003.034068506</v>
      </c>
    </row>
    <row r="512" spans="1:5" x14ac:dyDescent="0.25">
      <c r="A512" s="1">
        <v>43611</v>
      </c>
      <c r="C512" s="5">
        <f>_xlfn.FORECAST.ETS(A512,$B$2:$B$425,$A$2:$A$425,1,1)</f>
        <v>3692895.2464692574</v>
      </c>
      <c r="D512" s="6">
        <f>C512-_xlfn.FORECAST.ETS.CONFINT(A512,$B$2:$B$425,$A$2:$A$425,0.95,1,1)</f>
        <v>-23969411.240453437</v>
      </c>
      <c r="E512" s="6">
        <f>C512+_xlfn.FORECAST.ETS.CONFINT(A512,$B$2:$B$425,$A$2:$A$425,0.95,1,1)</f>
        <v>31355201.733391955</v>
      </c>
    </row>
    <row r="513" spans="1:5" x14ac:dyDescent="0.25">
      <c r="A513" s="1">
        <v>43612</v>
      </c>
      <c r="C513" s="5">
        <f>_xlfn.FORECAST.ETS(A513,$B$2:$B$425,$A$2:$A$425,1,1)</f>
        <v>3141627.9814044982</v>
      </c>
      <c r="D513" s="6">
        <f>C513-_xlfn.FORECAST.ETS.CONFINT(A513,$B$2:$B$425,$A$2:$A$425,0.95,1,1)</f>
        <v>-24693748.258655351</v>
      </c>
      <c r="E513" s="6">
        <f>C513+_xlfn.FORECAST.ETS.CONFINT(A513,$B$2:$B$425,$A$2:$A$425,0.95,1,1)</f>
        <v>30977004.221464347</v>
      </c>
    </row>
    <row r="514" spans="1:5" x14ac:dyDescent="0.25">
      <c r="A514" s="1">
        <v>43613</v>
      </c>
      <c r="C514" s="5">
        <f>_xlfn.FORECAST.ETS(A514,$B$2:$B$425,$A$2:$A$425,1,1)</f>
        <v>3129620.0497253919</v>
      </c>
      <c r="D514" s="6">
        <f>C514-_xlfn.FORECAST.ETS.CONFINT(A514,$B$2:$B$425,$A$2:$A$425,0.95,1,1)</f>
        <v>-24878104.125822164</v>
      </c>
      <c r="E514" s="6">
        <f>C514+_xlfn.FORECAST.ETS.CONFINT(A514,$B$2:$B$425,$A$2:$A$425,0.95,1,1)</f>
        <v>31137344.225272946</v>
      </c>
    </row>
    <row r="515" spans="1:5" x14ac:dyDescent="0.25">
      <c r="A515" s="1">
        <v>43614</v>
      </c>
      <c r="C515" s="5">
        <f>_xlfn.FORECAST.ETS(A515,$B$2:$B$425,$A$2:$A$425,1,1)</f>
        <v>3752502.9560530358</v>
      </c>
      <c r="D515" s="6">
        <f>C515-_xlfn.FORECAST.ETS.CONFINT(A515,$B$2:$B$425,$A$2:$A$425,0.95,1,1)</f>
        <v>-24426860.93136188</v>
      </c>
      <c r="E515" s="6">
        <f>C515+_xlfn.FORECAST.ETS.CONFINT(A515,$B$2:$B$425,$A$2:$A$425,0.95,1,1)</f>
        <v>31931866.843467955</v>
      </c>
    </row>
    <row r="516" spans="1:5" x14ac:dyDescent="0.25">
      <c r="A516" s="1">
        <v>43615</v>
      </c>
      <c r="C516" s="5">
        <f>_xlfn.FORECAST.ETS(A516,$B$2:$B$425,$A$2:$A$425,1,1)</f>
        <v>4386194.6198439077</v>
      </c>
      <c r="D516" s="6">
        <f>C516-_xlfn.FORECAST.ETS.CONFINT(A516,$B$2:$B$425,$A$2:$A$425,0.95,1,1)</f>
        <v>-23964113.966878336</v>
      </c>
      <c r="E516" s="6">
        <f>C516+_xlfn.FORECAST.ETS.CONFINT(A516,$B$2:$B$425,$A$2:$A$425,0.95,1,1)</f>
        <v>32736503.206566151</v>
      </c>
    </row>
    <row r="517" spans="1:5" x14ac:dyDescent="0.25">
      <c r="A517" s="1">
        <v>43616</v>
      </c>
      <c r="C517" s="5">
        <f>_xlfn.FORECAST.ETS(A517,$B$2:$B$425,$A$2:$A$425,1,1)</f>
        <v>4104987.4032924804</v>
      </c>
      <c r="D517" s="6">
        <f>C517-_xlfn.FORECAST.ETS.CONFINT(A517,$B$2:$B$425,$A$2:$A$425,0.95,1,1)</f>
        <v>-24415583.713043176</v>
      </c>
      <c r="E517" s="6">
        <f>C517+_xlfn.FORECAST.ETS.CONFINT(A517,$B$2:$B$425,$A$2:$A$425,0.95,1,1)</f>
        <v>32625558.519628137</v>
      </c>
    </row>
    <row r="518" spans="1:5" x14ac:dyDescent="0.25">
      <c r="A518" s="1">
        <v>43617</v>
      </c>
      <c r="C518" s="5">
        <f>_xlfn.FORECAST.ETS(A518,$B$2:$B$425,$A$2:$A$425,1,1)</f>
        <v>3876338.7044846583</v>
      </c>
      <c r="D518" s="6">
        <f>C518-_xlfn.FORECAST.ETS.CONFINT(A518,$B$2:$B$425,$A$2:$A$425,0.95,1,1)</f>
        <v>-24813825.260494746</v>
      </c>
      <c r="E518" s="6">
        <f>C518+_xlfn.FORECAST.ETS.CONFINT(A518,$B$2:$B$425,$A$2:$A$425,0.95,1,1)</f>
        <v>32566502.669464067</v>
      </c>
    </row>
    <row r="519" spans="1:5" x14ac:dyDescent="0.25">
      <c r="A519" s="1">
        <v>43618</v>
      </c>
      <c r="C519" s="5">
        <f>_xlfn.FORECAST.ETS(A519,$B$2:$B$425,$A$2:$A$425,1,1)</f>
        <v>3598944.311691192</v>
      </c>
      <c r="D519" s="6">
        <f>C519-_xlfn.FORECAST.ETS.CONFINT(A519,$B$2:$B$425,$A$2:$A$425,0.95,1,1)</f>
        <v>-25260154.968917269</v>
      </c>
      <c r="E519" s="6">
        <f>C519+_xlfn.FORECAST.ETS.CONFINT(A519,$B$2:$B$425,$A$2:$A$425,0.95,1,1)</f>
        <v>32458043.592299651</v>
      </c>
    </row>
    <row r="520" spans="1:5" x14ac:dyDescent="0.25">
      <c r="A520" s="1">
        <v>43619</v>
      </c>
      <c r="C520" s="5">
        <f>_xlfn.FORECAST.ETS(A520,$B$2:$B$425,$A$2:$A$425,1,1)</f>
        <v>3232313.2501013139</v>
      </c>
      <c r="D520" s="6">
        <f>C520-_xlfn.FORECAST.ETS.CONFINT(A520,$B$2:$B$425,$A$2:$A$425,0.95,1,1)</f>
        <v>-25795075.633039873</v>
      </c>
      <c r="E520" s="6">
        <f>C520+_xlfn.FORECAST.ETS.CONFINT(A520,$B$2:$B$425,$A$2:$A$425,0.95,1,1)</f>
        <v>32259702.133242499</v>
      </c>
    </row>
    <row r="521" spans="1:5" x14ac:dyDescent="0.25">
      <c r="A521" s="1">
        <v>43620</v>
      </c>
      <c r="C521" s="5">
        <f>_xlfn.FORECAST.ETS(A521,$B$2:$B$425,$A$2:$A$425,1,1)</f>
        <v>3426952.6231116042</v>
      </c>
      <c r="D521" s="6">
        <f>C521-_xlfn.FORECAST.ETS.CONFINT(A521,$B$2:$B$425,$A$2:$A$425,0.95,1,1)</f>
        <v>-25768091.653477382</v>
      </c>
      <c r="E521" s="6">
        <f>C521+_xlfn.FORECAST.ETS.CONFINT(A521,$B$2:$B$425,$A$2:$A$425,0.95,1,1)</f>
        <v>32621996.899700593</v>
      </c>
    </row>
    <row r="522" spans="1:5" x14ac:dyDescent="0.25">
      <c r="A522" s="1">
        <v>43621</v>
      </c>
      <c r="C522" s="5">
        <f>_xlfn.FORECAST.ETS(A522,$B$2:$B$425,$A$2:$A$425,1,1)</f>
        <v>3933447.0807947316</v>
      </c>
      <c r="D522" s="6">
        <f>C522-_xlfn.FORECAST.ETS.CONFINT(A522,$B$2:$B$425,$A$2:$A$425,0.95,1,1)</f>
        <v>-25428629.579822689</v>
      </c>
      <c r="E522" s="6">
        <f>C522+_xlfn.FORECAST.ETS.CONFINT(A522,$B$2:$B$425,$A$2:$A$425,0.95,1,1)</f>
        <v>33295523.741412155</v>
      </c>
    </row>
    <row r="523" spans="1:5" x14ac:dyDescent="0.25">
      <c r="A523" s="1">
        <v>43622</v>
      </c>
      <c r="C523" s="5">
        <f>_xlfn.FORECAST.ETS(A523,$B$2:$B$425,$A$2:$A$425,1,1)</f>
        <v>4707605.0301013794</v>
      </c>
      <c r="D523" s="6">
        <f>C523-_xlfn.FORECAST.ETS.CONFINT(A523,$B$2:$B$425,$A$2:$A$425,0.95,1,1)</f>
        <v>-24820891.911469609</v>
      </c>
      <c r="E523" s="6">
        <f>C523+_xlfn.FORECAST.ETS.CONFINT(A523,$B$2:$B$425,$A$2:$A$425,0.95,1,1)</f>
        <v>34236101.971672371</v>
      </c>
    </row>
    <row r="524" spans="1:5" x14ac:dyDescent="0.25">
      <c r="A524" s="1">
        <v>43623</v>
      </c>
      <c r="C524" s="5">
        <f>_xlfn.FORECAST.ETS(A524,$B$2:$B$425,$A$2:$A$425,1,1)</f>
        <v>4475632.7801934397</v>
      </c>
      <c r="D524" s="6">
        <f>C524-_xlfn.FORECAST.ETS.CONFINT(A524,$B$2:$B$425,$A$2:$A$425,0.95,1,1)</f>
        <v>-25218682.962798178</v>
      </c>
      <c r="E524" s="6">
        <f>C524+_xlfn.FORECAST.ETS.CONFINT(A524,$B$2:$B$425,$A$2:$A$425,0.95,1,1)</f>
        <v>34169948.523185059</v>
      </c>
    </row>
    <row r="525" spans="1:5" x14ac:dyDescent="0.25">
      <c r="A525" s="1">
        <v>43624</v>
      </c>
      <c r="C525" s="5">
        <f>_xlfn.FORECAST.ETS(A525,$B$2:$B$425,$A$2:$A$425,1,1)</f>
        <v>4056371.5467361123</v>
      </c>
      <c r="D525" s="6">
        <f>C525-_xlfn.FORECAST.ETS.CONFINT(A525,$B$2:$B$425,$A$2:$A$425,0.95,1,1)</f>
        <v>-25803171.868922856</v>
      </c>
      <c r="E525" s="6">
        <f>C525+_xlfn.FORECAST.ETS.CONFINT(A525,$B$2:$B$425,$A$2:$A$425,0.95,1,1)</f>
        <v>33915914.962395079</v>
      </c>
    </row>
    <row r="526" spans="1:5" x14ac:dyDescent="0.25">
      <c r="A526" s="1">
        <v>43625</v>
      </c>
      <c r="C526" s="5">
        <f>_xlfn.FORECAST.ETS(A526,$B$2:$B$425,$A$2:$A$425,1,1)</f>
        <v>3594857.7133563566</v>
      </c>
      <c r="D526" s="6">
        <f>C526-_xlfn.FORECAST.ETS.CONFINT(A526,$B$2:$B$425,$A$2:$A$425,0.95,1,1)</f>
        <v>-26429332.333822358</v>
      </c>
      <c r="E526" s="6">
        <f>C526+_xlfn.FORECAST.ETS.CONFINT(A526,$B$2:$B$425,$A$2:$A$425,0.95,1,1)</f>
        <v>33619047.760535069</v>
      </c>
    </row>
    <row r="527" spans="1:5" x14ac:dyDescent="0.25">
      <c r="A527" s="1">
        <v>43626</v>
      </c>
      <c r="C527" s="5">
        <f>_xlfn.FORECAST.ETS(A527,$B$2:$B$425,$A$2:$A$425,1,1)</f>
        <v>3388010.8763751751</v>
      </c>
      <c r="D527" s="6">
        <f>C527-_xlfn.FORECAST.ETS.CONFINT(A527,$B$2:$B$425,$A$2:$A$425,0.95,1,1)</f>
        <v>-26800254.594768379</v>
      </c>
      <c r="E527" s="6">
        <f>C527+_xlfn.FORECAST.ETS.CONFINT(A527,$B$2:$B$425,$A$2:$A$425,0.95,1,1)</f>
        <v>33576276.347518727</v>
      </c>
    </row>
    <row r="528" spans="1:5" x14ac:dyDescent="0.25">
      <c r="A528" s="1">
        <v>43627</v>
      </c>
      <c r="C528" s="5">
        <f>_xlfn.FORECAST.ETS(A528,$B$2:$B$425,$A$2:$A$425,1,1)</f>
        <v>3340477.4753712253</v>
      </c>
      <c r="D528" s="6">
        <f>C528-_xlfn.FORECAST.ETS.CONFINT(A528,$B$2:$B$425,$A$2:$A$425,0.95,1,1)</f>
        <v>-27011301.800518531</v>
      </c>
      <c r="E528" s="6">
        <f>C528+_xlfn.FORECAST.ETS.CONFINT(A528,$B$2:$B$425,$A$2:$A$425,0.95,1,1)</f>
        <v>33692256.751260981</v>
      </c>
    </row>
    <row r="529" spans="1:5" x14ac:dyDescent="0.25">
      <c r="A529" s="1">
        <v>43628</v>
      </c>
      <c r="C529" s="5">
        <f>_xlfn.FORECAST.ETS(A529,$B$2:$B$425,$A$2:$A$425,1,1)</f>
        <v>4089533.9252658822</v>
      </c>
      <c r="D529" s="6">
        <f>C529-_xlfn.FORECAST.ETS.CONFINT(A529,$B$2:$B$425,$A$2:$A$425,0.95,1,1)</f>
        <v>-26425206.887605097</v>
      </c>
      <c r="E529" s="6">
        <f>C529+_xlfn.FORECAST.ETS.CONFINT(A529,$B$2:$B$425,$A$2:$A$425,0.95,1,1)</f>
        <v>34604274.738136858</v>
      </c>
    </row>
    <row r="530" spans="1:5" x14ac:dyDescent="0.25">
      <c r="A530" s="1">
        <v>43629</v>
      </c>
      <c r="C530" s="5">
        <f>_xlfn.FORECAST.ETS(A530,$B$2:$B$425,$A$2:$A$425,1,1)</f>
        <v>4511098.0811671615</v>
      </c>
      <c r="D530" s="6">
        <f>C530-_xlfn.FORECAST.ETS.CONFINT(A530,$B$2:$B$425,$A$2:$A$425,0.95,1,1)</f>
        <v>-26166061.123502303</v>
      </c>
      <c r="E530" s="6">
        <f>C530+_xlfn.FORECAST.ETS.CONFINT(A530,$B$2:$B$425,$A$2:$A$425,0.95,1,1)</f>
        <v>35188257.285836622</v>
      </c>
    </row>
    <row r="531" spans="1:5" x14ac:dyDescent="0.25">
      <c r="A531" s="1">
        <v>43630</v>
      </c>
      <c r="C531" s="5">
        <f>_xlfn.FORECAST.ETS(A531,$B$2:$B$425,$A$2:$A$425,1,1)</f>
        <v>4705433.8218362285</v>
      </c>
      <c r="D531" s="6">
        <f>C531-_xlfn.FORECAST.ETS.CONFINT(A531,$B$2:$B$425,$A$2:$A$425,0.95,1,1)</f>
        <v>-26133609.530827437</v>
      </c>
      <c r="E531" s="6">
        <f>C531+_xlfn.FORECAST.ETS.CONFINT(A531,$B$2:$B$425,$A$2:$A$425,0.95,1,1)</f>
        <v>35544477.174499892</v>
      </c>
    </row>
    <row r="532" spans="1:5" x14ac:dyDescent="0.25">
      <c r="A532" s="1">
        <v>43631</v>
      </c>
      <c r="C532" s="5">
        <f>_xlfn.FORECAST.ETS(A532,$B$2:$B$425,$A$2:$A$425,1,1)</f>
        <v>4394034.9252630286</v>
      </c>
      <c r="D532" s="6">
        <f>C532-_xlfn.FORECAST.ETS.CONFINT(A532,$B$2:$B$425,$A$2:$A$425,0.95,1,1)</f>
        <v>-26606367.019107006</v>
      </c>
      <c r="E532" s="6">
        <f>C532+_xlfn.FORECAST.ETS.CONFINT(A532,$B$2:$B$425,$A$2:$A$425,0.95,1,1)</f>
        <v>35394436.869633064</v>
      </c>
    </row>
    <row r="533" spans="1:5" x14ac:dyDescent="0.25">
      <c r="A533" s="1">
        <v>43632</v>
      </c>
      <c r="C533" s="5">
        <f>_xlfn.FORECAST.ETS(A533,$B$2:$B$425,$A$2:$A$425,1,1)</f>
        <v>3899759.9476532266</v>
      </c>
      <c r="D533" s="6">
        <f>C533-_xlfn.FORECAST.ETS.CONFINT(A533,$B$2:$B$425,$A$2:$A$425,0.95,1,1)</f>
        <v>-27261483.512822542</v>
      </c>
      <c r="E533" s="6">
        <f>C533+_xlfn.FORECAST.ETS.CONFINT(A533,$B$2:$B$425,$A$2:$A$425,0.95,1,1)</f>
        <v>35061003.408128992</v>
      </c>
    </row>
    <row r="534" spans="1:5" x14ac:dyDescent="0.25">
      <c r="A534" s="1">
        <v>43633</v>
      </c>
      <c r="C534" s="5">
        <f>_xlfn.FORECAST.ETS(A534,$B$2:$B$425,$A$2:$A$425,1,1)</f>
        <v>3413214.3408654579</v>
      </c>
      <c r="D534" s="6">
        <f>C534-_xlfn.FORECAST.ETS.CONFINT(A534,$B$2:$B$425,$A$2:$A$425,0.95,1,1)</f>
        <v>-27908361.84071273</v>
      </c>
      <c r="E534" s="6">
        <f>C534+_xlfn.FORECAST.ETS.CONFINT(A534,$B$2:$B$425,$A$2:$A$425,0.95,1,1)</f>
        <v>34734790.522443645</v>
      </c>
    </row>
    <row r="535" spans="1:5" x14ac:dyDescent="0.25">
      <c r="A535" s="1">
        <v>43634</v>
      </c>
      <c r="C535" s="5">
        <f>_xlfn.FORECAST.ETS(A535,$B$2:$B$425,$A$2:$A$425,1,1)</f>
        <v>3240775.1730083148</v>
      </c>
      <c r="D535" s="6">
        <f>C535-_xlfn.FORECAST.ETS.CONFINT(A535,$B$2:$B$425,$A$2:$A$425,0.95,1,1)</f>
        <v>-28240633.021637276</v>
      </c>
      <c r="E535" s="6">
        <f>C535+_xlfn.FORECAST.ETS.CONFINT(A535,$B$2:$B$425,$A$2:$A$425,0.95,1,1)</f>
        <v>34722183.367653906</v>
      </c>
    </row>
    <row r="536" spans="1:5" x14ac:dyDescent="0.25">
      <c r="A536" s="1">
        <v>43635</v>
      </c>
      <c r="C536" s="5">
        <f>_xlfn.FORECAST.ETS(A536,$B$2:$B$425,$A$2:$A$425,1,1)</f>
        <v>3694723.3688866412</v>
      </c>
      <c r="D536" s="6">
        <f>C536-_xlfn.FORECAST.ETS.CONFINT(A536,$B$2:$B$425,$A$2:$A$425,0.95,1,1)</f>
        <v>-27946024.03032678</v>
      </c>
      <c r="E536" s="6">
        <f>C536+_xlfn.FORECAST.ETS.CONFINT(A536,$B$2:$B$425,$A$2:$A$425,0.95,1,1)</f>
        <v>35335470.768100061</v>
      </c>
    </row>
    <row r="537" spans="1:5" x14ac:dyDescent="0.25">
      <c r="A537" s="1">
        <v>43636</v>
      </c>
      <c r="C537" s="5">
        <f>_xlfn.FORECAST.ETS(A537,$B$2:$B$425,$A$2:$A$425,1,1)</f>
        <v>4248481.4723499855</v>
      </c>
      <c r="D537" s="6">
        <f>C537-_xlfn.FORECAST.ETS.CONFINT(A537,$B$2:$B$425,$A$2:$A$425,0.95,1,1)</f>
        <v>-27551120.040978961</v>
      </c>
      <c r="E537" s="6">
        <f>C537+_xlfn.FORECAST.ETS.CONFINT(A537,$B$2:$B$425,$A$2:$A$425,0.95,1,1)</f>
        <v>36048082.985678934</v>
      </c>
    </row>
    <row r="538" spans="1:5" x14ac:dyDescent="0.25">
      <c r="A538" s="1">
        <v>43637</v>
      </c>
      <c r="C538" s="5">
        <f>_xlfn.FORECAST.ETS(A538,$B$2:$B$425,$A$2:$A$425,1,1)</f>
        <v>3982456.9116866756</v>
      </c>
      <c r="D538" s="6">
        <f>C538-_xlfn.FORECAST.ETS.CONFINT(A538,$B$2:$B$425,$A$2:$A$425,0.95,1,1)</f>
        <v>-27975521.167570077</v>
      </c>
      <c r="E538" s="6">
        <f>C538+_xlfn.FORECAST.ETS.CONFINT(A538,$B$2:$B$425,$A$2:$A$425,0.95,1,1)</f>
        <v>35940434.990943424</v>
      </c>
    </row>
    <row r="539" spans="1:5" x14ac:dyDescent="0.25">
      <c r="A539" s="1">
        <v>43638</v>
      </c>
      <c r="C539" s="5">
        <f>_xlfn.FORECAST.ETS(A539,$B$2:$B$425,$A$2:$A$425,1,1)</f>
        <v>3864594.6624982795</v>
      </c>
      <c r="D539" s="6">
        <f>C539-_xlfn.FORECAST.ETS.CONFINT(A539,$B$2:$B$425,$A$2:$A$425,0.95,1,1)</f>
        <v>-28251289.806458302</v>
      </c>
      <c r="E539" s="6">
        <f>C539+_xlfn.FORECAST.ETS.CONFINT(A539,$B$2:$B$425,$A$2:$A$425,0.95,1,1)</f>
        <v>35980479.131454863</v>
      </c>
    </row>
    <row r="540" spans="1:5" x14ac:dyDescent="0.25">
      <c r="A540" s="1">
        <v>43639</v>
      </c>
      <c r="C540" s="5">
        <f>_xlfn.FORECAST.ETS(A540,$B$2:$B$425,$A$2:$A$425,1,1)</f>
        <v>3526096.8219961924</v>
      </c>
      <c r="D540" s="6">
        <f>C540-_xlfn.FORECAST.ETS.CONFINT(A540,$B$2:$B$425,$A$2:$A$425,0.95,1,1)</f>
        <v>-28747231.06734857</v>
      </c>
      <c r="E540" s="6">
        <f>C540+_xlfn.FORECAST.ETS.CONFINT(A540,$B$2:$B$425,$A$2:$A$425,0.95,1,1)</f>
        <v>35799424.711340956</v>
      </c>
    </row>
    <row r="541" spans="1:5" x14ac:dyDescent="0.25">
      <c r="A541" s="1">
        <v>43640</v>
      </c>
      <c r="C541" s="5">
        <f>_xlfn.FORECAST.ETS(A541,$B$2:$B$425,$A$2:$A$425,1,1)</f>
        <v>3005713.4330557194</v>
      </c>
      <c r="D541" s="6">
        <f>C541-_xlfn.FORECAST.ETS.CONFINT(A541,$B$2:$B$425,$A$2:$A$425,0.95,1,1)</f>
        <v>-29424601.954293512</v>
      </c>
      <c r="E541" s="6">
        <f>C541+_xlfn.FORECAST.ETS.CONFINT(A541,$B$2:$B$425,$A$2:$A$425,0.95,1,1)</f>
        <v>35436028.820404947</v>
      </c>
    </row>
    <row r="542" spans="1:5" x14ac:dyDescent="0.25">
      <c r="A542" s="1">
        <v>43641</v>
      </c>
      <c r="C542" s="5">
        <f>_xlfn.FORECAST.ETS(A542,$B$2:$B$425,$A$2:$A$425,1,1)</f>
        <v>2910062.3755623046</v>
      </c>
      <c r="D542" s="6">
        <f>C542-_xlfn.FORECAST.ETS.CONFINT(A542,$B$2:$B$425,$A$2:$A$425,0.95,1,1)</f>
        <v>-29676791.479205906</v>
      </c>
      <c r="E542" s="6">
        <f>C542+_xlfn.FORECAST.ETS.CONFINT(A542,$B$2:$B$425,$A$2:$A$425,0.95,1,1)</f>
        <v>35496916.230330519</v>
      </c>
    </row>
    <row r="543" spans="1:5" x14ac:dyDescent="0.25">
      <c r="A543" s="1">
        <v>43642</v>
      </c>
      <c r="C543" s="5">
        <f>_xlfn.FORECAST.ETS(A543,$B$2:$B$425,$A$2:$A$425,1,1)</f>
        <v>3219676.1553537394</v>
      </c>
      <c r="D543" s="6">
        <f>C543-_xlfn.FORECAST.ETS.CONFINT(A543,$B$2:$B$425,$A$2:$A$425,0.95,1,1)</f>
        <v>-29523273.877587903</v>
      </c>
      <c r="E543" s="6">
        <f>C543+_xlfn.FORECAST.ETS.CONFINT(A543,$B$2:$B$425,$A$2:$A$425,0.95,1,1)</f>
        <v>35962626.188295379</v>
      </c>
    </row>
    <row r="544" spans="1:5" x14ac:dyDescent="0.25">
      <c r="A544" s="1">
        <v>43643</v>
      </c>
      <c r="C544" s="5">
        <f>_xlfn.FORECAST.ETS(A544,$B$2:$B$425,$A$2:$A$425,1,1)</f>
        <v>3178520.7833222914</v>
      </c>
      <c r="D544" s="6">
        <f>C544-_xlfn.FORECAST.ETS.CONFINT(A544,$B$2:$B$425,$A$2:$A$425,0.95,1,1)</f>
        <v>-29720089.733921818</v>
      </c>
      <c r="E544" s="6">
        <f>C544+_xlfn.FORECAST.ETS.CONFINT(A544,$B$2:$B$425,$A$2:$A$425,0.95,1,1)</f>
        <v>36077131.300566405</v>
      </c>
    </row>
    <row r="545" spans="1:5" x14ac:dyDescent="0.25">
      <c r="A545" s="1">
        <v>43644</v>
      </c>
      <c r="C545" s="5">
        <f>_xlfn.FORECAST.ETS(A545,$B$2:$B$425,$A$2:$A$425,1,1)</f>
        <v>4026099.1449471577</v>
      </c>
      <c r="D545" s="6">
        <f>C545-_xlfn.FORECAST.ETS.CONFINT(A545,$B$2:$B$425,$A$2:$A$425,0.95,1,1)</f>
        <v>-29027742.616460331</v>
      </c>
      <c r="E545" s="6">
        <f>C545+_xlfn.FORECAST.ETS.CONFINT(A545,$B$2:$B$425,$A$2:$A$425,0.95,1,1)</f>
        <v>37079940.906354643</v>
      </c>
    </row>
    <row r="546" spans="1:5" x14ac:dyDescent="0.25">
      <c r="A546" s="1">
        <v>43645</v>
      </c>
      <c r="C546" s="5">
        <f>_xlfn.FORECAST.ETS(A546,$B$2:$B$425,$A$2:$A$425,1,1)</f>
        <v>3907825.4103877032</v>
      </c>
      <c r="D546" s="6">
        <f>C546-_xlfn.FORECAST.ETS.CONFINT(A546,$B$2:$B$425,$A$2:$A$425,0.95,1,1)</f>
        <v>-29300824.671293531</v>
      </c>
      <c r="E546" s="6">
        <f>C546+_xlfn.FORECAST.ETS.CONFINT(A546,$B$2:$B$425,$A$2:$A$425,0.95,1,1)</f>
        <v>37116475.492068939</v>
      </c>
    </row>
    <row r="547" spans="1:5" x14ac:dyDescent="0.25">
      <c r="A547" s="1">
        <v>43646</v>
      </c>
      <c r="C547" s="5">
        <f>_xlfn.FORECAST.ETS(A547,$B$2:$B$425,$A$2:$A$425,1,1)</f>
        <v>3438607.0330902925</v>
      </c>
      <c r="D547" s="6">
        <f>C547-_xlfn.FORECAST.ETS.CONFINT(A547,$B$2:$B$425,$A$2:$A$425,0.95,1,1)</f>
        <v>-29924434.627747193</v>
      </c>
      <c r="E547" s="6">
        <f>C547+_xlfn.FORECAST.ETS.CONFINT(A547,$B$2:$B$425,$A$2:$A$425,0.95,1,1)</f>
        <v>36801648.69392778</v>
      </c>
    </row>
    <row r="548" spans="1:5" x14ac:dyDescent="0.25">
      <c r="A548" s="1">
        <v>43647</v>
      </c>
      <c r="C548" s="5">
        <f>_xlfn.FORECAST.ETS(A548,$B$2:$B$425,$A$2:$A$425,1,1)</f>
        <v>3087538.0983765805</v>
      </c>
      <c r="D548" s="6">
        <f>C548-_xlfn.FORECAST.ETS.CONFINT(A548,$B$2:$B$425,$A$2:$A$425,0.95,1,1)</f>
        <v>-30429484.453651644</v>
      </c>
      <c r="E548" s="6">
        <f>C548+_xlfn.FORECAST.ETS.CONFINT(A548,$B$2:$B$425,$A$2:$A$425,0.95,1,1)</f>
        <v>36604560.650404803</v>
      </c>
    </row>
    <row r="549" spans="1:5" x14ac:dyDescent="0.25">
      <c r="A549" s="1">
        <v>43648</v>
      </c>
      <c r="C549" s="5">
        <f>_xlfn.FORECAST.ETS(A549,$B$2:$B$425,$A$2:$A$425,1,1)</f>
        <v>2864958.0554130711</v>
      </c>
      <c r="D549" s="6">
        <f>C549-_xlfn.FORECAST.ETS.CONFINT(A549,$B$2:$B$425,$A$2:$A$425,0.95,1,1)</f>
        <v>-30805640.627087798</v>
      </c>
      <c r="E549" s="6">
        <f>C549+_xlfn.FORECAST.ETS.CONFINT(A549,$B$2:$B$425,$A$2:$A$425,0.95,1,1)</f>
        <v>36535556.737913936</v>
      </c>
    </row>
    <row r="550" spans="1:5" x14ac:dyDescent="0.25">
      <c r="A550" s="1">
        <v>43649</v>
      </c>
      <c r="C550" s="5">
        <f>_xlfn.FORECAST.ETS(A550,$B$2:$B$425,$A$2:$A$425,1,1)</f>
        <v>3547701.3216048214</v>
      </c>
      <c r="D550" s="6">
        <f>C550-_xlfn.FORECAST.ETS.CONFINT(A550,$B$2:$B$425,$A$2:$A$425,0.95,1,1)</f>
        <v>-30276074.535573956</v>
      </c>
      <c r="E550" s="6">
        <f>C550+_xlfn.FORECAST.ETS.CONFINT(A550,$B$2:$B$425,$A$2:$A$425,0.95,1,1)</f>
        <v>37371477.178783596</v>
      </c>
    </row>
    <row r="551" spans="1:5" x14ac:dyDescent="0.25">
      <c r="A551" s="1">
        <v>43650</v>
      </c>
      <c r="C551" s="5">
        <f>_xlfn.FORECAST.ETS(A551,$B$2:$B$425,$A$2:$A$425,1,1)</f>
        <v>3944104.3255942506</v>
      </c>
      <c r="D551" s="6">
        <f>C551-_xlfn.FORECAST.ETS.CONFINT(A551,$B$2:$B$425,$A$2:$A$425,0.95,1,1)</f>
        <v>-30032455.436518226</v>
      </c>
      <c r="E551" s="6">
        <f>C551+_xlfn.FORECAST.ETS.CONFINT(A551,$B$2:$B$425,$A$2:$A$425,0.95,1,1)</f>
        <v>37920664.08770673</v>
      </c>
    </row>
    <row r="552" spans="1:5" x14ac:dyDescent="0.25">
      <c r="A552" s="1">
        <v>43651</v>
      </c>
      <c r="C552" s="5">
        <f>_xlfn.FORECAST.ETS(A552,$B$2:$B$425,$A$2:$A$425,1,1)</f>
        <v>3893865.2141825883</v>
      </c>
      <c r="D552" s="6">
        <f>C552-_xlfn.FORECAST.ETS.CONFINT(A552,$B$2:$B$425,$A$2:$A$425,0.95,1,1)</f>
        <v>-30235090.753624726</v>
      </c>
      <c r="E552" s="6">
        <f>C552+_xlfn.FORECAST.ETS.CONFINT(A552,$B$2:$B$425,$A$2:$A$425,0.95,1,1)</f>
        <v>38022821.181989901</v>
      </c>
    </row>
    <row r="553" spans="1:5" x14ac:dyDescent="0.25">
      <c r="A553" s="1">
        <v>43652</v>
      </c>
      <c r="C553" s="5">
        <f>_xlfn.FORECAST.ETS(A553,$B$2:$B$425,$A$2:$A$425,1,1)</f>
        <v>3819023.502076474</v>
      </c>
      <c r="D553" s="6">
        <f>C553-_xlfn.FORECAST.ETS.CONFINT(A553,$B$2:$B$425,$A$2:$A$425,0.95,1,1)</f>
        <v>-30461946.430356454</v>
      </c>
      <c r="E553" s="6">
        <f>C553+_xlfn.FORECAST.ETS.CONFINT(A553,$B$2:$B$425,$A$2:$A$425,0.95,1,1)</f>
        <v>38099993.434509404</v>
      </c>
    </row>
    <row r="554" spans="1:5" x14ac:dyDescent="0.25">
      <c r="A554" s="1">
        <v>43653</v>
      </c>
      <c r="C554" s="5">
        <f>_xlfn.FORECAST.ETS(A554,$B$2:$B$425,$A$2:$A$425,1,1)</f>
        <v>3654346.537061655</v>
      </c>
      <c r="D554" s="6">
        <f>C554-_xlfn.FORECAST.ETS.CONFINT(A554,$B$2:$B$425,$A$2:$A$425,0.95,1,1)</f>
        <v>-30778260.467857838</v>
      </c>
      <c r="E554" s="6">
        <f>C554+_xlfn.FORECAST.ETS.CONFINT(A554,$B$2:$B$425,$A$2:$A$425,0.95,1,1)</f>
        <v>38086953.541981146</v>
      </c>
    </row>
    <row r="555" spans="1:5" x14ac:dyDescent="0.25">
      <c r="A555" s="1">
        <v>43654</v>
      </c>
      <c r="C555" s="5">
        <f>_xlfn.FORECAST.ETS(A555,$B$2:$B$425,$A$2:$A$425,1,1)</f>
        <v>3253300.891609394</v>
      </c>
      <c r="D555" s="6">
        <f>C555-_xlfn.FORECAST.ETS.CONFINT(A555,$B$2:$B$425,$A$2:$A$425,0.95,1,1)</f>
        <v>-31330571.536336266</v>
      </c>
      <c r="E555" s="6">
        <f>C555+_xlfn.FORECAST.ETS.CONFINT(A555,$B$2:$B$425,$A$2:$A$425,0.95,1,1)</f>
        <v>37837173.319555052</v>
      </c>
    </row>
    <row r="556" spans="1:5" x14ac:dyDescent="0.25">
      <c r="A556" s="1">
        <v>43655</v>
      </c>
      <c r="C556" s="5">
        <f>_xlfn.FORECAST.ETS(A556,$B$2:$B$425,$A$2:$A$425,1,1)</f>
        <v>3052352.6822910681</v>
      </c>
      <c r="D556" s="6">
        <f>C556-_xlfn.FORECAST.ETS.CONFINT(A556,$B$2:$B$425,$A$2:$A$425,0.95,1,1)</f>
        <v>-31682418.6585318</v>
      </c>
      <c r="E556" s="6">
        <f>C556+_xlfn.FORECAST.ETS.CONFINT(A556,$B$2:$B$425,$A$2:$A$425,0.95,1,1)</f>
        <v>37787124.023113936</v>
      </c>
    </row>
    <row r="557" spans="1:5" x14ac:dyDescent="0.25">
      <c r="A557" s="1">
        <v>43656</v>
      </c>
      <c r="C557" s="5">
        <f>_xlfn.FORECAST.ETS(A557,$B$2:$B$425,$A$2:$A$425,1,1)</f>
        <v>3467193.755370914</v>
      </c>
      <c r="D557" s="6">
        <f>C557-_xlfn.FORECAST.ETS.CONFINT(A557,$B$2:$B$425,$A$2:$A$425,0.95,1,1)</f>
        <v>-31418115.02690918</v>
      </c>
      <c r="E557" s="6">
        <f>C557+_xlfn.FORECAST.ETS.CONFINT(A557,$B$2:$B$425,$A$2:$A$425,0.95,1,1)</f>
        <v>38352502.53765101</v>
      </c>
    </row>
    <row r="558" spans="1:5" x14ac:dyDescent="0.25">
      <c r="A558" s="1">
        <v>43657</v>
      </c>
      <c r="C558" s="5">
        <f>_xlfn.FORECAST.ETS(A558,$B$2:$B$425,$A$2:$A$425,1,1)</f>
        <v>4681094.4704426825</v>
      </c>
      <c r="D558" s="6">
        <f>C558-_xlfn.FORECAST.ETS.CONFINT(A558,$B$2:$B$425,$A$2:$A$425,0.95,1,1)</f>
        <v>-30354395.222710855</v>
      </c>
      <c r="E558" s="6">
        <f>C558+_xlfn.FORECAST.ETS.CONFINT(A558,$B$2:$B$425,$A$2:$A$425,0.95,1,1)</f>
        <v>39716584.16359622</v>
      </c>
    </row>
    <row r="559" spans="1:5" x14ac:dyDescent="0.25">
      <c r="A559" s="1">
        <v>43658</v>
      </c>
      <c r="C559" s="5">
        <f>_xlfn.FORECAST.ETS(A559,$B$2:$B$425,$A$2:$A$425,1,1)</f>
        <v>4806061.7568707028</v>
      </c>
      <c r="D559" s="6">
        <f>C559-_xlfn.FORECAST.ETS.CONFINT(A559,$B$2:$B$425,$A$2:$A$425,0.95,1,1)</f>
        <v>-30379257.162114203</v>
      </c>
      <c r="E559" s="6">
        <f>C559+_xlfn.FORECAST.ETS.CONFINT(A559,$B$2:$B$425,$A$2:$A$425,0.95,1,1)</f>
        <v>39991380.675855607</v>
      </c>
    </row>
    <row r="560" spans="1:5" x14ac:dyDescent="0.25">
      <c r="A560" s="1">
        <v>43659</v>
      </c>
      <c r="C560" s="5">
        <f>_xlfn.FORECAST.ETS(A560,$B$2:$B$425,$A$2:$A$425,1,1)</f>
        <v>4297268.771849825</v>
      </c>
      <c r="D560" s="6">
        <f>C560-_xlfn.FORECAST.ETS.CONFINT(A560,$B$2:$B$425,$A$2:$A$425,0.95,1,1)</f>
        <v>-31037532.440682352</v>
      </c>
      <c r="E560" s="6">
        <f>C560+_xlfn.FORECAST.ETS.CONFINT(A560,$B$2:$B$425,$A$2:$A$425,0.95,1,1)</f>
        <v>39632069.984382004</v>
      </c>
    </row>
    <row r="561" spans="1:5" x14ac:dyDescent="0.25">
      <c r="A561" s="1">
        <v>43660</v>
      </c>
      <c r="C561" s="5">
        <f>_xlfn.FORECAST.ETS(A561,$B$2:$B$425,$A$2:$A$425,1,1)</f>
        <v>4613906.5077421209</v>
      </c>
      <c r="D561" s="6">
        <f>C561-_xlfn.FORECAST.ETS.CONFINT(A561,$B$2:$B$425,$A$2:$A$425,0.95,1,1)</f>
        <v>-30870034.728454344</v>
      </c>
      <c r="E561" s="6">
        <f>C561+_xlfn.FORECAST.ETS.CONFINT(A561,$B$2:$B$425,$A$2:$A$425,0.95,1,1)</f>
        <v>40097847.743938588</v>
      </c>
    </row>
    <row r="562" spans="1:5" x14ac:dyDescent="0.25">
      <c r="A562" s="1">
        <v>43661</v>
      </c>
      <c r="C562" s="5">
        <f>_xlfn.FORECAST.ETS(A562,$B$2:$B$425,$A$2:$A$425,1,1)</f>
        <v>3591498.2278988296</v>
      </c>
      <c r="D562" s="6">
        <f>C562-_xlfn.FORECAST.ETS.CONFINT(A562,$B$2:$B$425,$A$2:$A$425,0.95,1,1)</f>
        <v>-32041245.336469352</v>
      </c>
      <c r="E562" s="6">
        <f>C562+_xlfn.FORECAST.ETS.CONFINT(A562,$B$2:$B$425,$A$2:$A$425,0.95,1,1)</f>
        <v>39224241.79226701</v>
      </c>
    </row>
    <row r="563" spans="1:5" x14ac:dyDescent="0.25">
      <c r="A563" s="1">
        <v>43662</v>
      </c>
      <c r="C563" s="5">
        <f>_xlfn.FORECAST.ETS(A563,$B$2:$B$425,$A$2:$A$425,1,1)</f>
        <v>3473759.766423801</v>
      </c>
      <c r="D563" s="6">
        <f>C563-_xlfn.FORECAST.ETS.CONFINT(A563,$B$2:$B$425,$A$2:$A$425,0.95,1,1)</f>
        <v>-32307452.919272169</v>
      </c>
      <c r="E563" s="6">
        <f>C563+_xlfn.FORECAST.ETS.CONFINT(A563,$B$2:$B$425,$A$2:$A$425,0.95,1,1)</f>
        <v>39254972.452119768</v>
      </c>
    </row>
    <row r="564" spans="1:5" x14ac:dyDescent="0.25">
      <c r="A564" s="1">
        <v>43663</v>
      </c>
      <c r="C564" s="5">
        <f>_xlfn.FORECAST.ETS(A564,$B$2:$B$425,$A$2:$A$425,1,1)</f>
        <v>3537431.894939207</v>
      </c>
      <c r="D564" s="6">
        <f>C564-_xlfn.FORECAST.ETS.CONFINT(A564,$B$2:$B$425,$A$2:$A$425,0.95,1,1)</f>
        <v>-32391921.110342123</v>
      </c>
      <c r="E564" s="6">
        <f>C564+_xlfn.FORECAST.ETS.CONFINT(A564,$B$2:$B$425,$A$2:$A$425,0.95,1,1)</f>
        <v>39466784.900220536</v>
      </c>
    </row>
    <row r="565" spans="1:5" x14ac:dyDescent="0.25">
      <c r="A565" s="1">
        <v>43664</v>
      </c>
      <c r="C565" s="5">
        <f>_xlfn.FORECAST.ETS(A565,$B$2:$B$425,$A$2:$A$425,1,1)</f>
        <v>5006266.5079078581</v>
      </c>
      <c r="D565" s="6">
        <f>C565-_xlfn.FORECAST.ETS.CONFINT(A565,$B$2:$B$425,$A$2:$A$425,0.95,1,1)</f>
        <v>-31070902.338894069</v>
      </c>
      <c r="E565" s="6">
        <f>C565+_xlfn.FORECAST.ETS.CONFINT(A565,$B$2:$B$425,$A$2:$A$425,0.95,1,1)</f>
        <v>41083435.354709789</v>
      </c>
    </row>
    <row r="566" spans="1:5" x14ac:dyDescent="0.25">
      <c r="A566" s="1">
        <v>43665</v>
      </c>
      <c r="C566" s="5">
        <f>_xlfn.FORECAST.ETS(A566,$B$2:$B$425,$A$2:$A$425,1,1)</f>
        <v>4781345.5163508002</v>
      </c>
      <c r="D566" s="6">
        <f>C566-_xlfn.FORECAST.ETS.CONFINT(A566,$B$2:$B$425,$A$2:$A$425,0.95,1,1)</f>
        <v>-31443318.938215703</v>
      </c>
      <c r="E566" s="6">
        <f>C566+_xlfn.FORECAST.ETS.CONFINT(A566,$B$2:$B$425,$A$2:$A$425,0.95,1,1)</f>
        <v>41006009.970917299</v>
      </c>
    </row>
    <row r="567" spans="1:5" x14ac:dyDescent="0.25">
      <c r="A567" s="1">
        <v>43666</v>
      </c>
      <c r="C567" s="5">
        <f>_xlfn.FORECAST.ETS(A567,$B$2:$B$425,$A$2:$A$425,1,1)</f>
        <v>4403689.0669740727</v>
      </c>
      <c r="D567" s="6">
        <f>C567-_xlfn.FORECAST.ETS.CONFINT(A567,$B$2:$B$425,$A$2:$A$425,0.95,1,1)</f>
        <v>-31997408.752743699</v>
      </c>
      <c r="E567" s="6">
        <f>C567+_xlfn.FORECAST.ETS.CONFINT(A567,$B$2:$B$425,$A$2:$A$425,0.95,1,1)</f>
        <v>40804786.886691846</v>
      </c>
    </row>
    <row r="568" spans="1:5" x14ac:dyDescent="0.25">
      <c r="A568" s="1">
        <v>43667</v>
      </c>
      <c r="C568" s="5">
        <f>_xlfn.FORECAST.ETS(A568,$B$2:$B$425,$A$2:$A$425,1,1)</f>
        <v>3811870.4996209503</v>
      </c>
      <c r="D568" s="6">
        <f>C568-_xlfn.FORECAST.ETS.CONFINT(A568,$B$2:$B$425,$A$2:$A$425,0.95,1,1)</f>
        <v>-32735977.329346344</v>
      </c>
      <c r="E568" s="6">
        <f>C568+_xlfn.FORECAST.ETS.CONFINT(A568,$B$2:$B$425,$A$2:$A$425,0.95,1,1)</f>
        <v>40359718.328588247</v>
      </c>
    </row>
    <row r="569" spans="1:5" x14ac:dyDescent="0.25">
      <c r="A569" s="1">
        <v>43668</v>
      </c>
      <c r="C569" s="5">
        <f>_xlfn.FORECAST.ETS(A569,$B$2:$B$425,$A$2:$A$425,1,1)</f>
        <v>3347727.7400403558</v>
      </c>
      <c r="D569" s="6">
        <f>C569-_xlfn.FORECAST.ETS.CONFINT(A569,$B$2:$B$425,$A$2:$A$425,0.95,1,1)</f>
        <v>-33346563.324901961</v>
      </c>
      <c r="E569" s="6">
        <f>C569+_xlfn.FORECAST.ETS.CONFINT(A569,$B$2:$B$425,$A$2:$A$425,0.95,1,1)</f>
        <v>40042018.80498267</v>
      </c>
    </row>
    <row r="570" spans="1:5" x14ac:dyDescent="0.25">
      <c r="A570" s="1">
        <v>43669</v>
      </c>
      <c r="C570" s="5">
        <f>_xlfn.FORECAST.ETS(A570,$B$2:$B$425,$A$2:$A$425,1,1)</f>
        <v>2758403.2834998509</v>
      </c>
      <c r="D570" s="6">
        <f>C570-_xlfn.FORECAST.ETS.CONFINT(A570,$B$2:$B$425,$A$2:$A$425,0.95,1,1)</f>
        <v>-34082028.170108862</v>
      </c>
      <c r="E570" s="6">
        <f>C570+_xlfn.FORECAST.ETS.CONFINT(A570,$B$2:$B$425,$A$2:$A$425,0.95,1,1)</f>
        <v>39598834.737108566</v>
      </c>
    </row>
    <row r="571" spans="1:5" x14ac:dyDescent="0.25">
      <c r="A571" s="1">
        <v>43670</v>
      </c>
      <c r="C571" s="5">
        <f>_xlfn.FORECAST.ETS(A571,$B$2:$B$425,$A$2:$A$425,1,1)</f>
        <v>2865722.9374236809</v>
      </c>
      <c r="D571" s="6">
        <f>C571-_xlfn.FORECAST.ETS.CONFINT(A571,$B$2:$B$425,$A$2:$A$425,0.95,1,1)</f>
        <v>-34120549.913955487</v>
      </c>
      <c r="E571" s="6">
        <f>C571+_xlfn.FORECAST.ETS.CONFINT(A571,$B$2:$B$425,$A$2:$A$425,0.95,1,1)</f>
        <v>39851995.788802855</v>
      </c>
    </row>
    <row r="572" spans="1:5" x14ac:dyDescent="0.25">
      <c r="A572" s="1">
        <v>43671</v>
      </c>
      <c r="C572" s="5">
        <f>_xlfn.FORECAST.ETS(A572,$B$2:$B$425,$A$2:$A$425,1,1)</f>
        <v>3557967.6042055879</v>
      </c>
      <c r="D572" s="6">
        <f>C572-_xlfn.FORECAST.ETS.CONFINT(A572,$B$2:$B$425,$A$2:$A$425,0.95,1,1)</f>
        <v>-33573851.442588963</v>
      </c>
      <c r="E572" s="6">
        <f>C572+_xlfn.FORECAST.ETS.CONFINT(A572,$B$2:$B$425,$A$2:$A$425,0.95,1,1)</f>
        <v>40689786.651000135</v>
      </c>
    </row>
    <row r="573" spans="1:5" x14ac:dyDescent="0.25">
      <c r="A573" s="1">
        <v>43672</v>
      </c>
      <c r="C573" s="5">
        <f>_xlfn.FORECAST.ETS(A573,$B$2:$B$425,$A$2:$A$425,1,1)</f>
        <v>3859949.8778909538</v>
      </c>
      <c r="D573" s="6">
        <f>C573-_xlfn.FORECAST.ETS.CONFINT(A573,$B$2:$B$425,$A$2:$A$425,0.95,1,1)</f>
        <v>-33417123.884262502</v>
      </c>
      <c r="E573" s="6">
        <f>C573+_xlfn.FORECAST.ETS.CONFINT(A573,$B$2:$B$425,$A$2:$A$425,0.95,1,1)</f>
        <v>41137023.640044406</v>
      </c>
    </row>
    <row r="574" spans="1:5" x14ac:dyDescent="0.25">
      <c r="A574" s="1">
        <v>43673</v>
      </c>
      <c r="C574" s="5">
        <f>_xlfn.FORECAST.ETS(A574,$B$2:$B$425,$A$2:$A$425,1,1)</f>
        <v>3820811.4716730732</v>
      </c>
      <c r="D574" s="6">
        <f>C574-_xlfn.FORECAST.ETS.CONFINT(A574,$B$2:$B$425,$A$2:$A$425,0.95,1,1)</f>
        <v>-33601229.18341928</v>
      </c>
      <c r="E574" s="6">
        <f>C574+_xlfn.FORECAST.ETS.CONFINT(A574,$B$2:$B$425,$A$2:$A$425,0.95,1,1)</f>
        <v>41242852.126765423</v>
      </c>
    </row>
    <row r="575" spans="1:5" x14ac:dyDescent="0.25">
      <c r="A575" s="1">
        <v>43674</v>
      </c>
      <c r="C575" s="5">
        <f>_xlfn.FORECAST.ETS(A575,$B$2:$B$425,$A$2:$A$425,1,1)</f>
        <v>3980949.9042731249</v>
      </c>
      <c r="D575" s="6">
        <f>C575-_xlfn.FORECAST.ETS.CONFINT(A575,$B$2:$B$425,$A$2:$A$425,0.95,1,1)</f>
        <v>-33585773.415844508</v>
      </c>
      <c r="E575" s="6">
        <f>C575+_xlfn.FORECAST.ETS.CONFINT(A575,$B$2:$B$425,$A$2:$A$425,0.95,1,1)</f>
        <v>41547673.224390753</v>
      </c>
    </row>
    <row r="576" spans="1:5" x14ac:dyDescent="0.25">
      <c r="A576" s="1">
        <v>43675</v>
      </c>
      <c r="C576" s="5">
        <f>_xlfn.FORECAST.ETS(A576,$B$2:$B$425,$A$2:$A$425,1,1)</f>
        <v>3748326.7546345424</v>
      </c>
      <c r="D576" s="6">
        <f>C576-_xlfn.FORECAST.ETS.CONFINT(A576,$B$2:$B$425,$A$2:$A$425,0.95,1,1)</f>
        <v>-33962798.535457171</v>
      </c>
      <c r="E576" s="6">
        <f>C576+_xlfn.FORECAST.ETS.CONFINT(A576,$B$2:$B$425,$A$2:$A$425,0.95,1,1)</f>
        <v>41459452.04472626</v>
      </c>
    </row>
    <row r="577" spans="1:5" x14ac:dyDescent="0.25">
      <c r="A577" s="1">
        <v>43676</v>
      </c>
      <c r="C577" s="5">
        <f>_xlfn.FORECAST.ETS(A577,$B$2:$B$425,$A$2:$A$425,1,1)</f>
        <v>2806083.7281199535</v>
      </c>
      <c r="D577" s="6">
        <f>C577-_xlfn.FORECAST.ETS.CONFINT(A577,$B$2:$B$425,$A$2:$A$425,0.95,1,1)</f>
        <v>-35049166.309554726</v>
      </c>
      <c r="E577" s="6">
        <f>C577+_xlfn.FORECAST.ETS.CONFINT(A577,$B$2:$B$425,$A$2:$A$425,0.95,1,1)</f>
        <v>40661333.765794635</v>
      </c>
    </row>
    <row r="578" spans="1:5" x14ac:dyDescent="0.25">
      <c r="A578" s="1">
        <v>43677</v>
      </c>
      <c r="C578" s="5">
        <f>_xlfn.FORECAST.ETS(A578,$B$2:$B$425,$A$2:$A$425,1,1)</f>
        <v>3232174.1645146813</v>
      </c>
      <c r="D578" s="6">
        <f>C578-_xlfn.FORECAST.ETS.CONFINT(A578,$B$2:$B$425,$A$2:$A$425,0.95,1,1)</f>
        <v>-34766926.812208481</v>
      </c>
      <c r="E578" s="6">
        <f>C578+_xlfn.FORECAST.ETS.CONFINT(A578,$B$2:$B$425,$A$2:$A$425,0.95,1,1)</f>
        <v>41231275.141237848</v>
      </c>
    </row>
    <row r="579" spans="1:5" x14ac:dyDescent="0.25">
      <c r="A579" s="1">
        <v>43678</v>
      </c>
      <c r="C579" s="5">
        <f>_xlfn.FORECAST.ETS(A579,$B$2:$B$425,$A$2:$A$425,1,1)</f>
        <v>4024586.2346883728</v>
      </c>
      <c r="D579" s="6">
        <f>C579-_xlfn.FORECAST.ETS.CONFINT(A579,$B$2:$B$425,$A$2:$A$425,0.95,1,1)</f>
        <v>-34118095.228959508</v>
      </c>
      <c r="E579" s="6">
        <f>C579+_xlfn.FORECAST.ETS.CONFINT(A579,$B$2:$B$425,$A$2:$A$425,0.95,1,1)</f>
        <v>42167267.698336251</v>
      </c>
    </row>
    <row r="580" spans="1:5" x14ac:dyDescent="0.25">
      <c r="A580" s="1">
        <v>43679</v>
      </c>
      <c r="C580" s="5">
        <f>_xlfn.FORECAST.ETS(A580,$B$2:$B$425,$A$2:$A$425,1,1)</f>
        <v>3476662.5970069007</v>
      </c>
      <c r="D580" s="6">
        <f>C580-_xlfn.FORECAST.ETS.CONFINT(A580,$B$2:$B$425,$A$2:$A$425,0.95,1,1)</f>
        <v>-34809332.201724537</v>
      </c>
      <c r="E580" s="6">
        <f>C580+_xlfn.FORECAST.ETS.CONFINT(A580,$B$2:$B$425,$A$2:$A$425,0.95,1,1)</f>
        <v>41762657.395738341</v>
      </c>
    </row>
    <row r="581" spans="1:5" x14ac:dyDescent="0.25">
      <c r="A581" s="1">
        <v>43680</v>
      </c>
      <c r="C581" s="5">
        <f>_xlfn.FORECAST.ETS(A581,$B$2:$B$425,$A$2:$A$425,1,1)</f>
        <v>3165755.2494778098</v>
      </c>
      <c r="D581" s="6">
        <f>C581-_xlfn.FORECAST.ETS.CONFINT(A581,$B$2:$B$425,$A$2:$A$425,0.95,1,1)</f>
        <v>-35263288.97792998</v>
      </c>
      <c r="E581" s="6">
        <f>C581+_xlfn.FORECAST.ETS.CONFINT(A581,$B$2:$B$425,$A$2:$A$425,0.95,1,1)</f>
        <v>41594799.476885602</v>
      </c>
    </row>
    <row r="582" spans="1:5" x14ac:dyDescent="0.25">
      <c r="A582" s="1">
        <v>43681</v>
      </c>
      <c r="C582" s="5">
        <f>_xlfn.FORECAST.ETS(A582,$B$2:$B$425,$A$2:$A$425,1,1)</f>
        <v>3822786.7766220258</v>
      </c>
      <c r="D582" s="6">
        <f>C582-_xlfn.FORECAST.ETS.CONFINT(A582,$B$2:$B$425,$A$2:$A$425,0.95,1,1)</f>
        <v>-34749046.164882541</v>
      </c>
      <c r="E582" s="6">
        <f>C582+_xlfn.FORECAST.ETS.CONFINT(A582,$B$2:$B$425,$A$2:$A$425,0.95,1,1)</f>
        <v>42394619.718126595</v>
      </c>
    </row>
    <row r="583" spans="1:5" x14ac:dyDescent="0.25">
      <c r="A583" s="1">
        <v>43682</v>
      </c>
      <c r="C583" s="5">
        <f>_xlfn.FORECAST.ETS(A583,$B$2:$B$425,$A$2:$A$425,1,1)</f>
        <v>3539673.2888673036</v>
      </c>
      <c r="D583" s="6">
        <f>C583-_xlfn.FORECAST.ETS.CONFINT(A583,$B$2:$B$425,$A$2:$A$425,0.95,1,1)</f>
        <v>-35174690.791582473</v>
      </c>
      <c r="E583" s="6">
        <f>C583+_xlfn.FORECAST.ETS.CONFINT(A583,$B$2:$B$425,$A$2:$A$425,0.95,1,1)</f>
        <v>42254037.369317077</v>
      </c>
    </row>
    <row r="584" spans="1:5" x14ac:dyDescent="0.25">
      <c r="A584" s="1">
        <v>43683</v>
      </c>
      <c r="C584" s="5">
        <f>_xlfn.FORECAST.ETS(A584,$B$2:$B$425,$A$2:$A$425,1,1)</f>
        <v>2859116.8218576298</v>
      </c>
      <c r="D584" s="6">
        <f>C584-_xlfn.FORECAST.ETS.CONFINT(A584,$B$2:$B$425,$A$2:$A$425,0.95,1,1)</f>
        <v>-35997523.91058632</v>
      </c>
      <c r="E584" s="6">
        <f>C584+_xlfn.FORECAST.ETS.CONFINT(A584,$B$2:$B$425,$A$2:$A$425,0.95,1,1)</f>
        <v>41715757.554301582</v>
      </c>
    </row>
    <row r="585" spans="1:5" x14ac:dyDescent="0.25">
      <c r="A585" s="1">
        <v>43684</v>
      </c>
      <c r="C585" s="5">
        <f>_xlfn.FORECAST.ETS(A585,$B$2:$B$425,$A$2:$A$425,1,1)</f>
        <v>3436034.7323276619</v>
      </c>
      <c r="D585" s="6">
        <f>C585-_xlfn.FORECAST.ETS.CONFINT(A585,$B$2:$B$425,$A$2:$A$425,0.95,1,1)</f>
        <v>-35562631.203271396</v>
      </c>
      <c r="E585" s="6">
        <f>C585+_xlfn.FORECAST.ETS.CONFINT(A585,$B$2:$B$425,$A$2:$A$425,0.95,1,1)</f>
        <v>42434700.667926721</v>
      </c>
    </row>
    <row r="586" spans="1:5" x14ac:dyDescent="0.25">
      <c r="A586" s="1">
        <v>43685</v>
      </c>
      <c r="C586" s="5">
        <f>_xlfn.FORECAST.ETS(A586,$B$2:$B$425,$A$2:$A$425,1,1)</f>
        <v>4335666.9842542373</v>
      </c>
      <c r="D586" s="6">
        <f>C586-_xlfn.FORECAST.ETS.CONFINT(A586,$B$2:$B$425,$A$2:$A$425,0.95,1,1)</f>
        <v>-34804775.694791004</v>
      </c>
      <c r="E586" s="6">
        <f>C586+_xlfn.FORECAST.ETS.CONFINT(A586,$B$2:$B$425,$A$2:$A$425,0.95,1,1)</f>
        <v>43476109.663299471</v>
      </c>
    </row>
    <row r="587" spans="1:5" x14ac:dyDescent="0.25">
      <c r="A587" s="1">
        <v>43686</v>
      </c>
      <c r="C587" s="5">
        <f>_xlfn.FORECAST.ETS(A587,$B$2:$B$425,$A$2:$A$425,1,1)</f>
        <v>4480864.4462284287</v>
      </c>
      <c r="D587" s="6">
        <f>C587-_xlfn.FORECAST.ETS.CONFINT(A587,$B$2:$B$425,$A$2:$A$425,0.95,1,1)</f>
        <v>-34801109.457778066</v>
      </c>
      <c r="E587" s="6">
        <f>C587+_xlfn.FORECAST.ETS.CONFINT(A587,$B$2:$B$425,$A$2:$A$425,0.95,1,1)</f>
        <v>43762838.350234926</v>
      </c>
    </row>
    <row r="588" spans="1:5" x14ac:dyDescent="0.25">
      <c r="A588" s="1">
        <v>43687</v>
      </c>
      <c r="C588" s="5">
        <f>_xlfn.FORECAST.ETS(A588,$B$2:$B$425,$A$2:$A$425,1,1)</f>
        <v>4480707.8462487999</v>
      </c>
      <c r="D588" s="6">
        <f>C588-_xlfn.FORECAST.ETS.CONFINT(A588,$B$2:$B$425,$A$2:$A$425,0.95,1,1)</f>
        <v>-34942554.658597596</v>
      </c>
      <c r="E588" s="6">
        <f>C588+_xlfn.FORECAST.ETS.CONFINT(A588,$B$2:$B$425,$A$2:$A$425,0.95,1,1)</f>
        <v>43903970.351095192</v>
      </c>
    </row>
    <row r="589" spans="1:5" x14ac:dyDescent="0.25">
      <c r="A589" s="1">
        <v>43688</v>
      </c>
      <c r="C589" s="5">
        <f>_xlfn.FORECAST.ETS(A589,$B$2:$B$425,$A$2:$A$425,1,1)</f>
        <v>4517450.3866758272</v>
      </c>
      <c r="D589" s="6">
        <f>C589-_xlfn.FORECAST.ETS.CONFINT(A589,$B$2:$B$425,$A$2:$A$425,0.95,1,1)</f>
        <v>-35046860.943409003</v>
      </c>
      <c r="E589" s="6">
        <f>C589+_xlfn.FORECAST.ETS.CONFINT(A589,$B$2:$B$425,$A$2:$A$425,0.95,1,1)</f>
        <v>44081761.716760658</v>
      </c>
    </row>
    <row r="590" spans="1:5" x14ac:dyDescent="0.25">
      <c r="A590" s="1">
        <v>43689</v>
      </c>
      <c r="C590" s="5">
        <f>_xlfn.FORECAST.ETS(A590,$B$2:$B$425,$A$2:$A$425,1,1)</f>
        <v>3954320.6543176915</v>
      </c>
      <c r="D590" s="6">
        <f>C590-_xlfn.FORECAST.ETS.CONFINT(A590,$B$2:$B$425,$A$2:$A$425,0.95,1,1)</f>
        <v>-35750802.529068969</v>
      </c>
      <c r="E590" s="6">
        <f>C590+_xlfn.FORECAST.ETS.CONFINT(A590,$B$2:$B$425,$A$2:$A$425,0.95,1,1)</f>
        <v>43659443.837704353</v>
      </c>
    </row>
    <row r="591" spans="1:5" x14ac:dyDescent="0.25">
      <c r="A591" s="1">
        <v>43690</v>
      </c>
      <c r="C591" s="5">
        <f>_xlfn.FORECAST.ETS(A591,$B$2:$B$425,$A$2:$A$425,1,1)</f>
        <v>3310237.926948376</v>
      </c>
      <c r="D591" s="6">
        <f>C591-_xlfn.FORECAST.ETS.CONFINT(A591,$B$2:$B$425,$A$2:$A$425,0.95,1,1)</f>
        <v>-36535462.89757508</v>
      </c>
      <c r="E591" s="6">
        <f>C591+_xlfn.FORECAST.ETS.CONFINT(A591,$B$2:$B$425,$A$2:$A$425,0.95,1,1)</f>
        <v>43155938.751471832</v>
      </c>
    </row>
    <row r="592" spans="1:5" x14ac:dyDescent="0.25">
      <c r="A592" s="1">
        <v>43691</v>
      </c>
      <c r="C592" s="5">
        <f>_xlfn.FORECAST.ETS(A592,$B$2:$B$425,$A$2:$A$425,1,1)</f>
        <v>3507912.2646545446</v>
      </c>
      <c r="D592" s="6">
        <f>C592-_xlfn.FORECAST.ETS.CONFINT(A592,$B$2:$B$425,$A$2:$A$425,0.95,1,1)</f>
        <v>-36478134.705654338</v>
      </c>
      <c r="E592" s="6">
        <f>C592+_xlfn.FORECAST.ETS.CONFINT(A592,$B$2:$B$425,$A$2:$A$425,0.95,1,1)</f>
        <v>43493959.234963432</v>
      </c>
    </row>
    <row r="593" spans="1:5" x14ac:dyDescent="0.25">
      <c r="A593" s="1">
        <v>43692</v>
      </c>
      <c r="C593" s="5">
        <f>_xlfn.FORECAST.ETS(A593,$B$2:$B$425,$A$2:$A$425,1,1)</f>
        <v>4353608.1472575143</v>
      </c>
      <c r="D593" s="6">
        <f>C593-_xlfn.FORECAST.ETS.CONFINT(A593,$B$2:$B$425,$A$2:$A$425,0.95,1,1)</f>
        <v>-35772556.148251444</v>
      </c>
      <c r="E593" s="6">
        <f>C593+_xlfn.FORECAST.ETS.CONFINT(A593,$B$2:$B$425,$A$2:$A$425,0.95,1,1)</f>
        <v>44479772.442766473</v>
      </c>
    </row>
    <row r="594" spans="1:5" x14ac:dyDescent="0.25">
      <c r="A594" s="1">
        <v>43693</v>
      </c>
      <c r="C594" s="5">
        <f>_xlfn.FORECAST.ETS(A594,$B$2:$B$425,$A$2:$A$425,1,1)</f>
        <v>4389556.1791577982</v>
      </c>
      <c r="D594" s="6">
        <f>C594-_xlfn.FORECAST.ETS.CONFINT(A594,$B$2:$B$425,$A$2:$A$425,0.95,1,1)</f>
        <v>-35876499.254569829</v>
      </c>
      <c r="E594" s="6">
        <f>C594+_xlfn.FORECAST.ETS.CONFINT(A594,$B$2:$B$425,$A$2:$A$425,0.95,1,1)</f>
        <v>44655611.61288543</v>
      </c>
    </row>
    <row r="595" spans="1:5" x14ac:dyDescent="0.25">
      <c r="A595" s="1">
        <v>43694</v>
      </c>
      <c r="C595" s="5">
        <f>_xlfn.FORECAST.ETS(A595,$B$2:$B$425,$A$2:$A$425,1,1)</f>
        <v>4445593.7522759587</v>
      </c>
      <c r="D595" s="6">
        <f>C595-_xlfn.FORECAST.ETS.CONFINT(A595,$B$2:$B$425,$A$2:$A$425,0.95,1,1)</f>
        <v>-35960129.225992911</v>
      </c>
      <c r="E595" s="6">
        <f>C595+_xlfn.FORECAST.ETS.CONFINT(A595,$B$2:$B$425,$A$2:$A$425,0.95,1,1)</f>
        <v>44851316.730544828</v>
      </c>
    </row>
    <row r="596" spans="1:5" x14ac:dyDescent="0.25">
      <c r="A596" s="1">
        <v>43695</v>
      </c>
      <c r="C596" s="5">
        <f>_xlfn.FORECAST.ETS(A596,$B$2:$B$425,$A$2:$A$425,1,1)</f>
        <v>4326903.6254569357</v>
      </c>
      <c r="D596" s="6">
        <f>C596-_xlfn.FORECAST.ETS.CONFINT(A596,$B$2:$B$425,$A$2:$A$425,0.95,1,1)</f>
        <v>-36218265.857518755</v>
      </c>
      <c r="E596" s="6">
        <f>C596+_xlfn.FORECAST.ETS.CONFINT(A596,$B$2:$B$425,$A$2:$A$425,0.95,1,1)</f>
        <v>44872073.108432628</v>
      </c>
    </row>
    <row r="597" spans="1:5" x14ac:dyDescent="0.25">
      <c r="A597" s="1">
        <v>43696</v>
      </c>
      <c r="C597" s="5">
        <f>_xlfn.FORECAST.ETS(A597,$B$2:$B$425,$A$2:$A$425,1,1)</f>
        <v>3828880.8266760339</v>
      </c>
      <c r="D597" s="6">
        <f>C597-_xlfn.FORECAST.ETS.CONFINT(A597,$B$2:$B$425,$A$2:$A$425,0.95,1,1)</f>
        <v>-36855516.636371039</v>
      </c>
      <c r="E597" s="6">
        <f>C597+_xlfn.FORECAST.ETS.CONFINT(A597,$B$2:$B$425,$A$2:$A$425,0.95,1,1)</f>
        <v>44513278.289723106</v>
      </c>
    </row>
    <row r="598" spans="1:5" x14ac:dyDescent="0.25">
      <c r="A598" s="1">
        <v>43697</v>
      </c>
      <c r="C598" s="5">
        <f>_xlfn.FORECAST.ETS(A598,$B$2:$B$425,$A$2:$A$425,1,1)</f>
        <v>2800502.3569579748</v>
      </c>
      <c r="D598" s="6">
        <f>C598-_xlfn.FORECAST.ETS.CONFINT(A598,$B$2:$B$425,$A$2:$A$425,0.95,1,1)</f>
        <v>-38022907.038875416</v>
      </c>
      <c r="E598" s="6">
        <f>C598+_xlfn.FORECAST.ETS.CONFINT(A598,$B$2:$B$425,$A$2:$A$425,0.95,1,1)</f>
        <v>43623911.75279136</v>
      </c>
    </row>
    <row r="599" spans="1:5" x14ac:dyDescent="0.25">
      <c r="A599" s="1">
        <v>43698</v>
      </c>
      <c r="C599" s="5">
        <f>_xlfn.FORECAST.ETS(A599,$B$2:$B$425,$A$2:$A$425,1,1)</f>
        <v>3004638.5026641339</v>
      </c>
      <c r="D599" s="6">
        <f>C599-_xlfn.FORECAST.ETS.CONFINT(A599,$B$2:$B$425,$A$2:$A$425,0.95,1,1)</f>
        <v>-37957569.218946956</v>
      </c>
      <c r="E599" s="6">
        <f>C599+_xlfn.FORECAST.ETS.CONFINT(A599,$B$2:$B$425,$A$2:$A$425,0.95,1,1)</f>
        <v>43966846.224275224</v>
      </c>
    </row>
    <row r="600" spans="1:5" x14ac:dyDescent="0.25">
      <c r="A600" s="1">
        <v>43699</v>
      </c>
      <c r="C600" s="5">
        <f>_xlfn.FORECAST.ETS(A600,$B$2:$B$425,$A$2:$A$425,1,1)</f>
        <v>3903461.9749223846</v>
      </c>
      <c r="D600" s="6">
        <f>C600-_xlfn.FORECAST.ETS.CONFINT(A600,$B$2:$B$425,$A$2:$A$425,0.95,1,1)</f>
        <v>-37197332.869414769</v>
      </c>
      <c r="E600" s="6">
        <f>C600+_xlfn.FORECAST.ETS.CONFINT(A600,$B$2:$B$425,$A$2:$A$425,0.95,1,1)</f>
        <v>45004256.819259532</v>
      </c>
    </row>
    <row r="601" spans="1:5" x14ac:dyDescent="0.25">
      <c r="A601" s="1">
        <v>43700</v>
      </c>
      <c r="C601" s="5">
        <f>_xlfn.FORECAST.ETS(A601,$B$2:$B$425,$A$2:$A$425,1,1)</f>
        <v>3878728.4204680338</v>
      </c>
      <c r="D601" s="6">
        <f>C601-_xlfn.FORECAST.ETS.CONFINT(A601,$B$2:$B$425,$A$2:$A$425,0.95,1,1)</f>
        <v>-37360444.711916149</v>
      </c>
      <c r="E601" s="6">
        <f>C601+_xlfn.FORECAST.ETS.CONFINT(A601,$B$2:$B$425,$A$2:$A$425,0.95,1,1)</f>
        <v>45117901.552852213</v>
      </c>
    </row>
    <row r="602" spans="1:5" x14ac:dyDescent="0.25">
      <c r="A602" s="1">
        <v>43701</v>
      </c>
      <c r="C602" s="5">
        <f>_xlfn.FORECAST.ETS(A602,$B$2:$B$425,$A$2:$A$425,1,1)</f>
        <v>3818990.1175201512</v>
      </c>
      <c r="D602" s="6">
        <f>C602-_xlfn.FORECAST.ETS.CONFINT(A602,$B$2:$B$425,$A$2:$A$425,0.95,1,1)</f>
        <v>-37558354.801736362</v>
      </c>
      <c r="E602" s="6">
        <f>C602+_xlfn.FORECAST.ETS.CONFINT(A602,$B$2:$B$425,$A$2:$A$425,0.95,1,1)</f>
        <v>45196335.036776669</v>
      </c>
    </row>
    <row r="603" spans="1:5" x14ac:dyDescent="0.25">
      <c r="A603" s="1">
        <v>43702</v>
      </c>
      <c r="C603" s="5">
        <f>_xlfn.FORECAST.ETS(A603,$B$2:$B$425,$A$2:$A$425,1,1)</f>
        <v>3632694.0611999873</v>
      </c>
      <c r="D603" s="6">
        <f>C603-_xlfn.FORECAST.ETS.CONFINT(A603,$B$2:$B$425,$A$2:$A$425,0.95,1,1)</f>
        <v>-37882618.443088099</v>
      </c>
      <c r="E603" s="6">
        <f>C603+_xlfn.FORECAST.ETS.CONFINT(A603,$B$2:$B$425,$A$2:$A$425,0.95,1,1)</f>
        <v>45148006.56548807</v>
      </c>
    </row>
    <row r="604" spans="1:5" x14ac:dyDescent="0.25">
      <c r="A604" s="1">
        <v>43703</v>
      </c>
      <c r="C604" s="5">
        <f>_xlfn.FORECAST.ETS(A604,$B$2:$B$425,$A$2:$A$425,1,1)</f>
        <v>3716294.2037163074</v>
      </c>
      <c r="D604" s="6">
        <f>C604-_xlfn.FORECAST.ETS.CONFINT(A604,$B$2:$B$425,$A$2:$A$425,0.95,1,1)</f>
        <v>-37936783.949606203</v>
      </c>
      <c r="E604" s="6">
        <f>C604+_xlfn.FORECAST.ETS.CONFINT(A604,$B$2:$B$425,$A$2:$A$425,0.95,1,1)</f>
        <v>45369372.357038818</v>
      </c>
    </row>
    <row r="605" spans="1:5" x14ac:dyDescent="0.25">
      <c r="A605" s="1">
        <v>43704</v>
      </c>
      <c r="C605" s="5">
        <f>_xlfn.FORECAST.ETS(A605,$B$2:$B$425,$A$2:$A$425,1,1)</f>
        <v>2763505.4749536663</v>
      </c>
      <c r="D605" s="6">
        <f>C605-_xlfn.FORECAST.ETS.CONFINT(A605,$B$2:$B$425,$A$2:$A$425,0.95,1,1)</f>
        <v>-39027138.624422416</v>
      </c>
      <c r="E605" s="6">
        <f>C605+_xlfn.FORECAST.ETS.CONFINT(A605,$B$2:$B$425,$A$2:$A$425,0.95,1,1)</f>
        <v>44554149.574329749</v>
      </c>
    </row>
    <row r="606" spans="1:5" x14ac:dyDescent="0.25">
      <c r="A606" s="1">
        <v>43705</v>
      </c>
      <c r="C606" s="5">
        <f>_xlfn.FORECAST.ETS(A606,$B$2:$B$425,$A$2:$A$425,1,1)</f>
        <v>2583656.5332465963</v>
      </c>
      <c r="D606" s="6">
        <f>C606-_xlfn.FORECAST.ETS.CONFINT(A606,$B$2:$B$425,$A$2:$A$425,0.95,1,1)</f>
        <v>-39344356.010037407</v>
      </c>
      <c r="E606" s="6">
        <f>C606+_xlfn.FORECAST.ETS.CONFINT(A606,$B$2:$B$425,$A$2:$A$425,0.95,1,1)</f>
        <v>44511669.076530606</v>
      </c>
    </row>
    <row r="607" spans="1:5" x14ac:dyDescent="0.25">
      <c r="A607" s="1">
        <v>43706</v>
      </c>
      <c r="C607" s="5">
        <f>_xlfn.FORECAST.ETS(A607,$B$2:$B$425,$A$2:$A$425,1,1)</f>
        <v>3644077.3131363289</v>
      </c>
      <c r="D607" s="6">
        <f>C607-_xlfn.FORECAST.ETS.CONFINT(A607,$B$2:$B$425,$A$2:$A$425,0.95,1,1)</f>
        <v>-38421108.341194198</v>
      </c>
      <c r="E607" s="6">
        <f>C607+_xlfn.FORECAST.ETS.CONFINT(A607,$B$2:$B$425,$A$2:$A$425,0.95,1,1)</f>
        <v>45709262.967466861</v>
      </c>
    </row>
    <row r="608" spans="1:5" x14ac:dyDescent="0.25">
      <c r="A608" s="1">
        <v>43707</v>
      </c>
      <c r="C608" s="5">
        <f>_xlfn.FORECAST.ETS(A608,$B$2:$B$425,$A$2:$A$425,1,1)</f>
        <v>5862350.2274096794</v>
      </c>
      <c r="D608" s="6">
        <f>C608-_xlfn.FORECAST.ETS.CONFINT(A608,$B$2:$B$425,$A$2:$A$425,0.95,1,1)</f>
        <v>-36339815.34345372</v>
      </c>
      <c r="E608" s="6">
        <f>C608+_xlfn.FORECAST.ETS.CONFINT(A608,$B$2:$B$425,$A$2:$A$425,0.95,1,1)</f>
        <v>48064515.798273072</v>
      </c>
    </row>
    <row r="609" spans="1:5" x14ac:dyDescent="0.25">
      <c r="A609" s="1">
        <v>43708</v>
      </c>
      <c r="C609" s="5">
        <f>_xlfn.FORECAST.ETS(A609,$B$2:$B$425,$A$2:$A$425,1,1)</f>
        <v>2722289.5447902717</v>
      </c>
      <c r="D609" s="6">
        <f>C609-_xlfn.FORECAST.ETS.CONFINT(A609,$B$2:$B$425,$A$2:$A$425,0.95,1,1)</f>
        <v>-39616664.856102884</v>
      </c>
      <c r="E609" s="6">
        <f>C609+_xlfn.FORECAST.ETS.CONFINT(A609,$B$2:$B$425,$A$2:$A$425,0.95,1,1)</f>
        <v>45061243.945683435</v>
      </c>
    </row>
    <row r="610" spans="1:5" x14ac:dyDescent="0.25">
      <c r="A610" s="1">
        <v>43709</v>
      </c>
      <c r="C610" s="5">
        <f>_xlfn.FORECAST.ETS(A610,$B$2:$B$425,$A$2:$A$425,1,1)</f>
        <v>3784576.7830207474</v>
      </c>
      <c r="D610" s="6">
        <f>C610-_xlfn.FORECAST.ETS.CONFINT(A610,$B$2:$B$425,$A$2:$A$425,0.95,1,1)</f>
        <v>-38690977.439656936</v>
      </c>
      <c r="E610" s="6">
        <f>C610+_xlfn.FORECAST.ETS.CONFINT(A610,$B$2:$B$425,$A$2:$A$425,0.95,1,1)</f>
        <v>46260131.005698435</v>
      </c>
    </row>
    <row r="611" spans="1:5" x14ac:dyDescent="0.25">
      <c r="A611" s="1">
        <v>43710</v>
      </c>
      <c r="C611" s="5">
        <f>_xlfn.FORECAST.ETS(A611,$B$2:$B$425,$A$2:$A$425,1,1)</f>
        <v>2032909.3371564671</v>
      </c>
      <c r="D611" s="6">
        <f>C611-_xlfn.FORECAST.ETS.CONFINT(A611,$B$2:$B$425,$A$2:$A$425,0.95,1,1)</f>
        <v>-40579057.748135947</v>
      </c>
      <c r="E611" s="6">
        <f>C611+_xlfn.FORECAST.ETS.CONFINT(A611,$B$2:$B$425,$A$2:$A$425,0.95,1,1)</f>
        <v>44644876.422448881</v>
      </c>
    </row>
    <row r="612" spans="1:5" x14ac:dyDescent="0.25">
      <c r="A612" s="1">
        <v>43711</v>
      </c>
      <c r="C612" s="5">
        <f>_xlfn.FORECAST.ETS(A612,$B$2:$B$425,$A$2:$A$425,1,1)</f>
        <v>2672743.7066984852</v>
      </c>
      <c r="D612" s="6">
        <f>C612-_xlfn.FORECAST.ETS.CONFINT(A612,$B$2:$B$425,$A$2:$A$425,0.95,1,1)</f>
        <v>-40075451.302488223</v>
      </c>
      <c r="E612" s="6">
        <f>C612+_xlfn.FORECAST.ETS.CONFINT(A612,$B$2:$B$425,$A$2:$A$425,0.95,1,1)</f>
        <v>45420938.715885192</v>
      </c>
    </row>
    <row r="613" spans="1:5" x14ac:dyDescent="0.25">
      <c r="A613" s="1">
        <v>43712</v>
      </c>
      <c r="C613" s="5">
        <f>_xlfn.FORECAST.ETS(A613,$B$2:$B$425,$A$2:$A$425,1,1)</f>
        <v>3587762.3061265177</v>
      </c>
      <c r="D613" s="6">
        <f>C613-_xlfn.FORECAST.ETS.CONFINT(A613,$B$2:$B$425,$A$2:$A$425,0.95,1,1)</f>
        <v>-39296477.680600263</v>
      </c>
      <c r="E613" s="6">
        <f>C613+_xlfn.FORECAST.ETS.CONFINT(A613,$B$2:$B$425,$A$2:$A$425,0.95,1,1)</f>
        <v>46472002.292853303</v>
      </c>
    </row>
    <row r="614" spans="1:5" x14ac:dyDescent="0.25">
      <c r="A614" s="1">
        <v>43713</v>
      </c>
      <c r="C614" s="5">
        <f>_xlfn.FORECAST.ETS(A614,$B$2:$B$425,$A$2:$A$425,1,1)</f>
        <v>3019610.4118647822</v>
      </c>
      <c r="D614" s="6">
        <f>C614-_xlfn.FORECAST.ETS.CONFINT(A614,$B$2:$B$425,$A$2:$A$425,0.95,1,1)</f>
        <v>-40000493.570860736</v>
      </c>
      <c r="E614" s="6">
        <f>C614+_xlfn.FORECAST.ETS.CONFINT(A614,$B$2:$B$425,$A$2:$A$425,0.95,1,1)</f>
        <v>46039714.394590296</v>
      </c>
    </row>
    <row r="615" spans="1:5" x14ac:dyDescent="0.25">
      <c r="A615" s="1">
        <v>43714</v>
      </c>
      <c r="C615" s="5">
        <f>_xlfn.FORECAST.ETS(A615,$B$2:$B$425,$A$2:$A$425,1,1)</f>
        <v>4832571.5708814058</v>
      </c>
      <c r="D615" s="6">
        <f>C615-_xlfn.FORECAST.ETS.CONFINT(A615,$B$2:$B$425,$A$2:$A$425,0.95,1,1)</f>
        <v>-38323217.364078246</v>
      </c>
      <c r="E615" s="6">
        <f>C615+_xlfn.FORECAST.ETS.CONFINT(A615,$B$2:$B$425,$A$2:$A$425,0.95,1,1)</f>
        <v>47988360.505841054</v>
      </c>
    </row>
    <row r="616" spans="1:5" x14ac:dyDescent="0.25">
      <c r="A616" s="1">
        <v>43715</v>
      </c>
      <c r="C616" s="5">
        <f>_xlfn.FORECAST.ETS(A616,$B$2:$B$425,$A$2:$A$425,1,1)</f>
        <v>4543204.3464466548</v>
      </c>
      <c r="D616" s="6">
        <f>C616-_xlfn.FORECAST.ETS.CONFINT(A616,$B$2:$B$425,$A$2:$A$425,0.95,1,1)</f>
        <v>-38748092.408227891</v>
      </c>
      <c r="E616" s="6">
        <f>C616+_xlfn.FORECAST.ETS.CONFINT(A616,$B$2:$B$425,$A$2:$A$425,0.95,1,1)</f>
        <v>47834501.101121202</v>
      </c>
    </row>
    <row r="617" spans="1:5" x14ac:dyDescent="0.25">
      <c r="A617" s="1">
        <v>43716</v>
      </c>
      <c r="C617" s="5">
        <f>_xlfn.FORECAST.ETS(A617,$B$2:$B$425,$A$2:$A$425,1,1)</f>
        <v>4035724.3544601505</v>
      </c>
      <c r="D617" s="6">
        <f>C617-_xlfn.FORECAST.ETS.CONFINT(A617,$B$2:$B$425,$A$2:$A$425,0.95,1,1)</f>
        <v>-39390904.972616963</v>
      </c>
      <c r="E617" s="6">
        <f>C617+_xlfn.FORECAST.ETS.CONFINT(A617,$B$2:$B$425,$A$2:$A$425,0.95,1,1)</f>
        <v>47462353.681537263</v>
      </c>
    </row>
    <row r="618" spans="1:5" x14ac:dyDescent="0.25">
      <c r="A618" s="1">
        <v>43717</v>
      </c>
      <c r="C618" s="5">
        <f>_xlfn.FORECAST.ETS(A618,$B$2:$B$425,$A$2:$A$425,1,1)</f>
        <v>3524751.3030599165</v>
      </c>
      <c r="D618" s="6">
        <f>C618-_xlfn.FORECAST.ETS.CONFINT(A618,$B$2:$B$425,$A$2:$A$425,0.95,1,1)</f>
        <v>-40037037.208757095</v>
      </c>
      <c r="E618" s="6">
        <f>C618+_xlfn.FORECAST.ETS.CONFINT(A618,$B$2:$B$425,$A$2:$A$425,0.95,1,1)</f>
        <v>47086539.814876921</v>
      </c>
    </row>
    <row r="619" spans="1:5" x14ac:dyDescent="0.25">
      <c r="A619" s="1">
        <v>43718</v>
      </c>
      <c r="C619" s="5">
        <f>_xlfn.FORECAST.ETS(A619,$B$2:$B$425,$A$2:$A$425,1,1)</f>
        <v>2812901.4314725501</v>
      </c>
      <c r="D619" s="6">
        <f>C619-_xlfn.FORECAST.ETS.CONFINT(A619,$B$2:$B$425,$A$2:$A$425,0.95,1,1)</f>
        <v>-40883874.711984083</v>
      </c>
      <c r="E619" s="6">
        <f>C619+_xlfn.FORECAST.ETS.CONFINT(A619,$B$2:$B$425,$A$2:$A$425,0.95,1,1)</f>
        <v>46509677.574929178</v>
      </c>
    </row>
    <row r="620" spans="1:5" x14ac:dyDescent="0.25">
      <c r="A620" s="1">
        <v>43719</v>
      </c>
      <c r="C620" s="5">
        <f>_xlfn.FORECAST.ETS(A620,$B$2:$B$425,$A$2:$A$425,1,1)</f>
        <v>4563145.6988573428</v>
      </c>
      <c r="D620" s="6">
        <f>C620-_xlfn.FORECAST.ETS.CONFINT(A620,$B$2:$B$425,$A$2:$A$425,0.95,1,1)</f>
        <v>-39268448.333072722</v>
      </c>
      <c r="E620" s="6">
        <f>C620+_xlfn.FORECAST.ETS.CONFINT(A620,$B$2:$B$425,$A$2:$A$425,0.95,1,1)</f>
        <v>48394739.730787411</v>
      </c>
    </row>
    <row r="621" spans="1:5" x14ac:dyDescent="0.25">
      <c r="A621" s="1">
        <v>43720</v>
      </c>
      <c r="C621" s="5">
        <f>_xlfn.FORECAST.ETS(A621,$B$2:$B$425,$A$2:$A$425,1,1)</f>
        <v>6771892.4181810394</v>
      </c>
      <c r="D621" s="6">
        <f>C621-_xlfn.FORECAST.ETS.CONFINT(A621,$B$2:$B$425,$A$2:$A$425,0.95,1,1)</f>
        <v>-37194351.544810437</v>
      </c>
      <c r="E621" s="6">
        <f>C621+_xlfn.FORECAST.ETS.CONFINT(A621,$B$2:$B$425,$A$2:$A$425,0.95,1,1)</f>
        <v>50738136.381172515</v>
      </c>
    </row>
    <row r="622" spans="1:5" x14ac:dyDescent="0.25">
      <c r="A622" s="1">
        <v>43721</v>
      </c>
      <c r="C622" s="5">
        <f>_xlfn.FORECAST.ETS(A622,$B$2:$B$425,$A$2:$A$425,1,1)</f>
        <v>5950174.4509126041</v>
      </c>
      <c r="D622" s="6">
        <f>C622-_xlfn.FORECAST.ETS.CONFINT(A622,$B$2:$B$425,$A$2:$A$425,0.95,1,1)</f>
        <v>-38150553.247740403</v>
      </c>
      <c r="E622" s="6">
        <f>C622+_xlfn.FORECAST.ETS.CONFINT(A622,$B$2:$B$425,$A$2:$A$425,0.95,1,1)</f>
        <v>50050902.149565607</v>
      </c>
    </row>
    <row r="623" spans="1:5" x14ac:dyDescent="0.25">
      <c r="A623" s="1">
        <v>43722</v>
      </c>
      <c r="C623" s="5">
        <f>_xlfn.FORECAST.ETS(A623,$B$2:$B$425,$A$2:$A$425,1,1)</f>
        <v>4251525.5310953483</v>
      </c>
      <c r="D623" s="6">
        <f>C623-_xlfn.FORECAST.ETS.CONFINT(A623,$B$2:$B$425,$A$2:$A$425,0.95,1,1)</f>
        <v>-39983521.446517393</v>
      </c>
      <c r="E623" s="6">
        <f>C623+_xlfn.FORECAST.ETS.CONFINT(A623,$B$2:$B$425,$A$2:$A$425,0.95,1,1)</f>
        <v>48486572.50870809</v>
      </c>
    </row>
    <row r="624" spans="1:5" x14ac:dyDescent="0.25">
      <c r="A624" s="1">
        <v>43723</v>
      </c>
      <c r="C624" s="5">
        <f>_xlfn.FORECAST.ETS(A624,$B$2:$B$425,$A$2:$A$425,1,1)</f>
        <v>4717605.8520093588</v>
      </c>
      <c r="D624" s="6">
        <f>C624-_xlfn.FORECAST.ETS.CONFINT(A624,$B$2:$B$425,$A$2:$A$425,0.95,1,1)</f>
        <v>-39651597.663663447</v>
      </c>
      <c r="E624" s="6">
        <f>C624+_xlfn.FORECAST.ETS.CONFINT(A624,$B$2:$B$425,$A$2:$A$425,0.95,1,1)</f>
        <v>49086809.367682159</v>
      </c>
    </row>
    <row r="625" spans="1:5" x14ac:dyDescent="0.25">
      <c r="A625" s="1">
        <v>43724</v>
      </c>
      <c r="C625" s="5">
        <f>_xlfn.FORECAST.ETS(A625,$B$2:$B$425,$A$2:$A$425,1,1)</f>
        <v>4048130.10146175</v>
      </c>
      <c r="D625" s="6">
        <f>C625-_xlfn.FORECAST.ETS.CONFINT(A625,$B$2:$B$425,$A$2:$A$425,0.95,1,1)</f>
        <v>-40455068.904686183</v>
      </c>
      <c r="E625" s="6">
        <f>C625+_xlfn.FORECAST.ETS.CONFINT(A625,$B$2:$B$425,$A$2:$A$425,0.95,1,1)</f>
        <v>48551329.107609689</v>
      </c>
    </row>
    <row r="626" spans="1:5" x14ac:dyDescent="0.25">
      <c r="A626" s="1">
        <v>43725</v>
      </c>
      <c r="C626" s="5">
        <f>_xlfn.FORECAST.ETS(A626,$B$2:$B$425,$A$2:$A$425,1,1)</f>
        <v>3313195.4179799985</v>
      </c>
      <c r="D626" s="6">
        <f>C626-_xlfn.FORECAST.ETS.CONFINT(A626,$B$2:$B$425,$A$2:$A$425,0.95,1,1)</f>
        <v>-41323839.70228488</v>
      </c>
      <c r="E626" s="6">
        <f>C626+_xlfn.FORECAST.ETS.CONFINT(A626,$B$2:$B$425,$A$2:$A$425,0.95,1,1)</f>
        <v>47950230.538244881</v>
      </c>
    </row>
    <row r="627" spans="1:5" x14ac:dyDescent="0.25">
      <c r="A627" s="1">
        <v>43726</v>
      </c>
      <c r="C627" s="5">
        <f>_xlfn.FORECAST.ETS(A627,$B$2:$B$425,$A$2:$A$425,1,1)</f>
        <v>3517128.1966170664</v>
      </c>
      <c r="D627" s="6">
        <f>C627-_xlfn.FORECAST.ETS.CONFINT(A627,$B$2:$B$425,$A$2:$A$425,0.95,1,1)</f>
        <v>-41253585.310935661</v>
      </c>
      <c r="E627" s="6">
        <f>C627+_xlfn.FORECAST.ETS.CONFINT(A627,$B$2:$B$425,$A$2:$A$425,0.95,1,1)</f>
        <v>48287841.704169795</v>
      </c>
    </row>
    <row r="628" spans="1:5" x14ac:dyDescent="0.25">
      <c r="A628" s="1">
        <v>43727</v>
      </c>
      <c r="C628" s="5">
        <f>_xlfn.FORECAST.ETS(A628,$B$2:$B$425,$A$2:$A$425,1,1)</f>
        <v>4354178.1126554282</v>
      </c>
      <c r="D628" s="6">
        <f>C628-_xlfn.FORECAST.ETS.CONFINT(A628,$B$2:$B$425,$A$2:$A$425,0.95,1,1)</f>
        <v>-40550057.683569044</v>
      </c>
      <c r="E628" s="6">
        <f>C628+_xlfn.FORECAST.ETS.CONFINT(A628,$B$2:$B$425,$A$2:$A$425,0.95,1,1)</f>
        <v>49258413.908879906</v>
      </c>
    </row>
    <row r="629" spans="1:5" x14ac:dyDescent="0.25">
      <c r="A629" s="1">
        <v>43728</v>
      </c>
      <c r="C629" s="5">
        <f>_xlfn.FORECAST.ETS(A629,$B$2:$B$425,$A$2:$A$425,1,1)</f>
        <v>4689098.7054395601</v>
      </c>
      <c r="D629" s="6">
        <f>C629-_xlfn.FORECAST.ETS.CONFINT(A629,$B$2:$B$425,$A$2:$A$425,0.95,1,1)</f>
        <v>-40348504.888110571</v>
      </c>
      <c r="E629" s="6">
        <f>C629+_xlfn.FORECAST.ETS.CONFINT(A629,$B$2:$B$425,$A$2:$A$425,0.95,1,1)</f>
        <v>49726702.298989691</v>
      </c>
    </row>
    <row r="630" spans="1:5" x14ac:dyDescent="0.25">
      <c r="A630" s="1">
        <v>43729</v>
      </c>
      <c r="C630" s="5">
        <f>_xlfn.FORECAST.ETS(A630,$B$2:$B$425,$A$2:$A$425,1,1)</f>
        <v>4346409.9568651514</v>
      </c>
      <c r="D630" s="6">
        <f>C630-_xlfn.FORECAST.ETS.CONFINT(A630,$B$2:$B$425,$A$2:$A$425,0.95,1,1)</f>
        <v>-40824408.529356368</v>
      </c>
      <c r="E630" s="6">
        <f>C630+_xlfn.FORECAST.ETS.CONFINT(A630,$B$2:$B$425,$A$2:$A$425,0.95,1,1)</f>
        <v>49517228.443086676</v>
      </c>
    </row>
    <row r="631" spans="1:5" x14ac:dyDescent="0.25">
      <c r="A631" s="1">
        <v>43730</v>
      </c>
      <c r="C631" s="5">
        <f>_xlfn.FORECAST.ETS(A631,$B$2:$B$425,$A$2:$A$425,1,1)</f>
        <v>4197285.930676071</v>
      </c>
      <c r="D631" s="6">
        <f>C631-_xlfn.FORECAST.ETS.CONFINT(A631,$B$2:$B$425,$A$2:$A$425,0.95,1,1)</f>
        <v>-41106596.110032901</v>
      </c>
      <c r="E631" s="6">
        <f>C631+_xlfn.FORECAST.ETS.CONFINT(A631,$B$2:$B$425,$A$2:$A$425,0.95,1,1)</f>
        <v>49501167.971385047</v>
      </c>
    </row>
    <row r="632" spans="1:5" x14ac:dyDescent="0.25">
      <c r="A632" s="1">
        <v>43731</v>
      </c>
      <c r="C632" s="5">
        <f>_xlfn.FORECAST.ETS(A632,$B$2:$B$425,$A$2:$A$425,1,1)</f>
        <v>3812361.8472713022</v>
      </c>
      <c r="D632" s="6">
        <f>C632-_xlfn.FORECAST.ETS.CONFINT(A632,$B$2:$B$425,$A$2:$A$425,0.95,1,1)</f>
        <v>-41624433.95633895</v>
      </c>
      <c r="E632" s="6">
        <f>C632+_xlfn.FORECAST.ETS.CONFINT(A632,$B$2:$B$425,$A$2:$A$425,0.95,1,1)</f>
        <v>49249157.650881551</v>
      </c>
    </row>
    <row r="633" spans="1:5" x14ac:dyDescent="0.25">
      <c r="A633" s="1">
        <v>43732</v>
      </c>
      <c r="C633" s="5">
        <f>_xlfn.FORECAST.ETS(A633,$B$2:$B$425,$A$2:$A$425,1,1)</f>
        <v>3480817.1301854877</v>
      </c>
      <c r="D633" s="6">
        <f>C633-_xlfn.FORECAST.ETS.CONFINT(A633,$B$2:$B$425,$A$2:$A$425,0.95,1,1)</f>
        <v>-42088744.171806268</v>
      </c>
      <c r="E633" s="6">
        <f>C633+_xlfn.FORECAST.ETS.CONFINT(A633,$B$2:$B$425,$A$2:$A$425,0.95,1,1)</f>
        <v>49050378.432177238</v>
      </c>
    </row>
    <row r="634" spans="1:5" x14ac:dyDescent="0.25">
      <c r="A634" s="1">
        <v>43733</v>
      </c>
      <c r="C634" s="5">
        <f>_xlfn.FORECAST.ETS(A634,$B$2:$B$425,$A$2:$A$425,1,1)</f>
        <v>3231759.3593374165</v>
      </c>
      <c r="D634" s="6">
        <f>C634-_xlfn.FORECAST.ETS.CONFINT(A634,$B$2:$B$425,$A$2:$A$425,0.95,1,1)</f>
        <v>-42470420.684384935</v>
      </c>
      <c r="E634" s="6">
        <f>C634+_xlfn.FORECAST.ETS.CONFINT(A634,$B$2:$B$425,$A$2:$A$425,0.95,1,1)</f>
        <v>48933939.403059773</v>
      </c>
    </row>
    <row r="635" spans="1:5" x14ac:dyDescent="0.25">
      <c r="A635" s="1">
        <v>43734</v>
      </c>
      <c r="C635" s="5">
        <f>_xlfn.FORECAST.ETS(A635,$B$2:$B$425,$A$2:$A$425,1,1)</f>
        <v>4008829.2650390514</v>
      </c>
      <c r="D635" s="6">
        <f>C635-_xlfn.FORECAST.ETS.CONFINT(A635,$B$2:$B$425,$A$2:$A$425,0.95,1,1)</f>
        <v>-41825824.252760917</v>
      </c>
      <c r="E635" s="6">
        <f>C635+_xlfn.FORECAST.ETS.CONFINT(A635,$B$2:$B$425,$A$2:$A$425,0.95,1,1)</f>
        <v>49843482.782839015</v>
      </c>
    </row>
    <row r="636" spans="1:5" x14ac:dyDescent="0.25">
      <c r="A636" s="1">
        <v>43735</v>
      </c>
      <c r="C636" s="5">
        <f>_xlfn.FORECAST.ETS(A636,$B$2:$B$425,$A$2:$A$425,1,1)</f>
        <v>4849091.3530507442</v>
      </c>
      <c r="D636" s="6">
        <f>C636-_xlfn.FORECAST.ETS.CONFINT(A636,$B$2:$B$425,$A$2:$A$425,0.95,1,1)</f>
        <v>-41117891.841620311</v>
      </c>
      <c r="E636" s="6">
        <f>C636+_xlfn.FORECAST.ETS.CONFINT(A636,$B$2:$B$425,$A$2:$A$425,0.95,1,1)</f>
        <v>50816074.547721803</v>
      </c>
    </row>
    <row r="637" spans="1:5" x14ac:dyDescent="0.25">
      <c r="A637" s="1">
        <v>43736</v>
      </c>
      <c r="C637" s="5">
        <f>_xlfn.FORECAST.ETS(A637,$B$2:$B$425,$A$2:$A$425,1,1)</f>
        <v>4542220.1920301532</v>
      </c>
      <c r="D637" s="6">
        <f>C637-_xlfn.FORECAST.ETS.CONFINT(A637,$B$2:$B$425,$A$2:$A$425,0.95,1,1)</f>
        <v>-41556950.334513158</v>
      </c>
      <c r="E637" s="6">
        <f>C637+_xlfn.FORECAST.ETS.CONFINT(A637,$B$2:$B$425,$A$2:$A$425,0.95,1,1)</f>
        <v>50641390.718573466</v>
      </c>
    </row>
    <row r="638" spans="1:5" x14ac:dyDescent="0.25">
      <c r="A638" s="1">
        <v>43737</v>
      </c>
      <c r="C638" s="5">
        <f>_xlfn.FORECAST.ETS(A638,$B$2:$B$425,$A$2:$A$425,1,1)</f>
        <v>4941532.3140318654</v>
      </c>
      <c r="D638" s="6">
        <f>C638-_xlfn.FORECAST.ETS.CONFINT(A638,$B$2:$B$425,$A$2:$A$425,0.95,1,1)</f>
        <v>-41289684.633659735</v>
      </c>
      <c r="E638" s="6">
        <f>C638+_xlfn.FORECAST.ETS.CONFINT(A638,$B$2:$B$425,$A$2:$A$425,0.95,1,1)</f>
        <v>51172749.261723459</v>
      </c>
    </row>
    <row r="639" spans="1:5" x14ac:dyDescent="0.25">
      <c r="A639" s="1">
        <v>43738</v>
      </c>
      <c r="C639" s="5">
        <f>_xlfn.FORECAST.ETS(A639,$B$2:$B$425,$A$2:$A$425,1,1)</f>
        <v>4119115.1310891313</v>
      </c>
      <c r="D639" s="6">
        <f>C639-_xlfn.FORECAST.ETS.CONFINT(A639,$B$2:$B$425,$A$2:$A$425,0.95,1,1)</f>
        <v>-42244008.743668318</v>
      </c>
      <c r="E639" s="6">
        <f>C639+_xlfn.FORECAST.ETS.CONFINT(A639,$B$2:$B$425,$A$2:$A$425,0.95,1,1)</f>
        <v>50482239.005846575</v>
      </c>
    </row>
    <row r="640" spans="1:5" x14ac:dyDescent="0.25">
      <c r="A640" s="1">
        <v>43739</v>
      </c>
      <c r="C640" s="5">
        <f>_xlfn.FORECAST.ETS(A640,$B$2:$B$425,$A$2:$A$425,1,1)</f>
        <v>3727112.1394605986</v>
      </c>
      <c r="D640" s="6">
        <f>C640-_xlfn.FORECAST.ETS.CONFINT(A640,$B$2:$B$425,$A$2:$A$425,0.95,1,1)</f>
        <v>-42767780.567581534</v>
      </c>
      <c r="E640" s="6">
        <f>C640+_xlfn.FORECAST.ETS.CONFINT(A640,$B$2:$B$425,$A$2:$A$425,0.95,1,1)</f>
        <v>50222004.846502736</v>
      </c>
    </row>
    <row r="641" spans="1:5" x14ac:dyDescent="0.25">
      <c r="A641" s="1">
        <v>43740</v>
      </c>
      <c r="C641" s="5">
        <f>_xlfn.FORECAST.ETS(A641,$B$2:$B$425,$A$2:$A$425,1,1)</f>
        <v>3653981.4549871744</v>
      </c>
      <c r="D641" s="6">
        <f>C641-_xlfn.FORECAST.ETS.CONFINT(A641,$B$2:$B$425,$A$2:$A$425,0.95,1,1)</f>
        <v>-42972543.371806487</v>
      </c>
      <c r="E641" s="6">
        <f>C641+_xlfn.FORECAST.ETS.CONFINT(A641,$B$2:$B$425,$A$2:$A$425,0.95,1,1)</f>
        <v>50280506.281780839</v>
      </c>
    </row>
    <row r="642" spans="1:5" x14ac:dyDescent="0.25">
      <c r="A642" s="1">
        <v>43741</v>
      </c>
      <c r="C642" s="5">
        <f>_xlfn.FORECAST.ETS(A642,$B$2:$B$425,$A$2:$A$425,1,1)</f>
        <v>4452362.4030889012</v>
      </c>
      <c r="D642" s="6">
        <f>C642-_xlfn.FORECAST.ETS.CONFINT(A642,$B$2:$B$425,$A$2:$A$425,0.95,1,1)</f>
        <v>-42305659.196398705</v>
      </c>
      <c r="E642" s="6">
        <f>C642+_xlfn.FORECAST.ETS.CONFINT(A642,$B$2:$B$425,$A$2:$A$425,0.95,1,1)</f>
        <v>51210384.002576515</v>
      </c>
    </row>
    <row r="643" spans="1:5" x14ac:dyDescent="0.25">
      <c r="A643" s="1">
        <v>43742</v>
      </c>
      <c r="C643" s="5">
        <f>_xlfn.FORECAST.ETS(A643,$B$2:$B$425,$A$2:$A$425,1,1)</f>
        <v>5131956.1684762565</v>
      </c>
      <c r="D643" s="6">
        <f>C643-_xlfn.FORECAST.ETS.CONFINT(A643,$B$2:$B$425,$A$2:$A$425,0.95,1,1)</f>
        <v>-41757428.205626003</v>
      </c>
      <c r="E643" s="6">
        <f>C643+_xlfn.FORECAST.ETS.CONFINT(A643,$B$2:$B$425,$A$2:$A$425,0.95,1,1)</f>
        <v>52021340.542578511</v>
      </c>
    </row>
    <row r="644" spans="1:5" x14ac:dyDescent="0.25">
      <c r="A644" s="1">
        <v>43743</v>
      </c>
      <c r="C644" s="5">
        <f>_xlfn.FORECAST.ETS(A644,$B$2:$B$425,$A$2:$A$425,1,1)</f>
        <v>5020622.7896289043</v>
      </c>
      <c r="D644" s="6">
        <f>C644-_xlfn.FORECAST.ETS.CONFINT(A644,$B$2:$B$425,$A$2:$A$425,0.95,1,1)</f>
        <v>-41999991.69375889</v>
      </c>
      <c r="E644" s="6">
        <f>C644+_xlfn.FORECAST.ETS.CONFINT(A644,$B$2:$B$425,$A$2:$A$425,0.95,1,1)</f>
        <v>52041237.273016706</v>
      </c>
    </row>
    <row r="645" spans="1:5" x14ac:dyDescent="0.25">
      <c r="A645" s="1">
        <v>43744</v>
      </c>
      <c r="C645" s="5">
        <f>_xlfn.FORECAST.ETS(A645,$B$2:$B$425,$A$2:$A$425,1,1)</f>
        <v>4729687.0047685076</v>
      </c>
      <c r="D645" s="6">
        <f>C645-_xlfn.FORECAST.ETS.CONFINT(A645,$B$2:$B$425,$A$2:$A$425,0.95,1,1)</f>
        <v>-42422026.239361674</v>
      </c>
      <c r="E645" s="6">
        <f>C645+_xlfn.FORECAST.ETS.CONFINT(A645,$B$2:$B$425,$A$2:$A$425,0.95,1,1)</f>
        <v>51881400.248898685</v>
      </c>
    </row>
    <row r="646" spans="1:5" x14ac:dyDescent="0.25">
      <c r="A646" s="1">
        <v>43745</v>
      </c>
      <c r="C646" s="5">
        <f>_xlfn.FORECAST.ETS(A646,$B$2:$B$425,$A$2:$A$425,1,1)</f>
        <v>4323663.0179925133</v>
      </c>
      <c r="D646" s="6">
        <f>C646-_xlfn.FORECAST.ETS.CONFINT(A646,$B$2:$B$425,$A$2:$A$425,0.95,1,1)</f>
        <v>-42959018.939416841</v>
      </c>
      <c r="E646" s="6">
        <f>C646+_xlfn.FORECAST.ETS.CONFINT(A646,$B$2:$B$425,$A$2:$A$425,0.95,1,1)</f>
        <v>51606344.975401863</v>
      </c>
    </row>
    <row r="647" spans="1:5" x14ac:dyDescent="0.25">
      <c r="A647" s="1">
        <v>43746</v>
      </c>
      <c r="C647" s="5">
        <f>_xlfn.FORECAST.ETS(A647,$B$2:$B$425,$A$2:$A$425,1,1)</f>
        <v>3791442.3312585042</v>
      </c>
      <c r="D647" s="6">
        <f>C647-_xlfn.FORECAST.ETS.CONFINT(A647,$B$2:$B$425,$A$2:$A$425,0.95,1,1)</f>
        <v>-43622079.577593789</v>
      </c>
      <c r="E647" s="6">
        <f>C647+_xlfn.FORECAST.ETS.CONFINT(A647,$B$2:$B$425,$A$2:$A$425,0.95,1,1)</f>
        <v>51204964.2401108</v>
      </c>
    </row>
    <row r="648" spans="1:5" x14ac:dyDescent="0.25">
      <c r="A648" s="1">
        <v>43747</v>
      </c>
      <c r="C648" s="5">
        <f>_xlfn.FORECAST.ETS(A648,$B$2:$B$425,$A$2:$A$425,1,1)</f>
        <v>3793621.071282764</v>
      </c>
      <c r="D648" s="6">
        <f>C648-_xlfn.FORECAST.ETS.CONFINT(A648,$B$2:$B$425,$A$2:$A$425,0.95,1,1)</f>
        <v>-43750613.297598034</v>
      </c>
      <c r="E648" s="6">
        <f>C648+_xlfn.FORECAST.ETS.CONFINT(A648,$B$2:$B$425,$A$2:$A$425,0.95,1,1)</f>
        <v>51337855.440163568</v>
      </c>
    </row>
    <row r="649" spans="1:5" x14ac:dyDescent="0.25">
      <c r="A649" s="1">
        <v>43748</v>
      </c>
      <c r="C649" s="5">
        <f>_xlfn.FORECAST.ETS(A649,$B$2:$B$425,$A$2:$A$425,1,1)</f>
        <v>4507625.0649927501</v>
      </c>
      <c r="D649" s="6">
        <f>C649-_xlfn.FORECAST.ETS.CONFINT(A649,$B$2:$B$425,$A$2:$A$425,0.95,1,1)</f>
        <v>-43167195.527961642</v>
      </c>
      <c r="E649" s="6">
        <f>C649+_xlfn.FORECAST.ETS.CONFINT(A649,$B$2:$B$425,$A$2:$A$425,0.95,1,1)</f>
        <v>52182445.657947138</v>
      </c>
    </row>
    <row r="650" spans="1:5" x14ac:dyDescent="0.25">
      <c r="A650" s="1">
        <v>43749</v>
      </c>
      <c r="C650" s="5">
        <f>_xlfn.FORECAST.ETS(A650,$B$2:$B$425,$A$2:$A$425,1,1)</f>
        <v>5018546.1783707347</v>
      </c>
      <c r="D650" s="6">
        <f>C650-_xlfn.FORECAST.ETS.CONFINT(A650,$B$2:$B$425,$A$2:$A$425,0.95,1,1)</f>
        <v>-42786735.643437274</v>
      </c>
      <c r="E650" s="6">
        <f>C650+_xlfn.FORECAST.ETS.CONFINT(A650,$B$2:$B$425,$A$2:$A$425,0.95,1,1)</f>
        <v>52823828.000178747</v>
      </c>
    </row>
    <row r="651" spans="1:5" x14ac:dyDescent="0.25">
      <c r="A651" s="1">
        <v>43750</v>
      </c>
      <c r="C651" s="5">
        <f>_xlfn.FORECAST.ETS(A651,$B$2:$B$425,$A$2:$A$425,1,1)</f>
        <v>4643348.2285370817</v>
      </c>
      <c r="D651" s="6">
        <f>C651-_xlfn.FORECAST.ETS.CONFINT(A651,$B$2:$B$425,$A$2:$A$425,0.95,1,1)</f>
        <v>-43292271.053148188</v>
      </c>
      <c r="E651" s="6">
        <f>C651+_xlfn.FORECAST.ETS.CONFINT(A651,$B$2:$B$425,$A$2:$A$425,0.95,1,1)</f>
        <v>52578967.510222353</v>
      </c>
    </row>
    <row r="652" spans="1:5" x14ac:dyDescent="0.25">
      <c r="A652" s="1">
        <v>43751</v>
      </c>
      <c r="C652" s="5">
        <f>_xlfn.FORECAST.ETS(A652,$B$2:$B$425,$A$2:$A$425,1,1)</f>
        <v>4643854.0242171194</v>
      </c>
      <c r="D652" s="6">
        <f>C652-_xlfn.FORECAST.ETS.CONFINT(A652,$B$2:$B$425,$A$2:$A$425,0.95,1,1)</f>
        <v>-43421980.160349622</v>
      </c>
      <c r="E652" s="6">
        <f>C652+_xlfn.FORECAST.ETS.CONFINT(A652,$B$2:$B$425,$A$2:$A$425,0.95,1,1)</f>
        <v>52709688.208783865</v>
      </c>
    </row>
    <row r="653" spans="1:5" x14ac:dyDescent="0.25">
      <c r="A653" s="1">
        <v>43752</v>
      </c>
      <c r="C653" s="5">
        <f>_xlfn.FORECAST.ETS(A653,$B$2:$B$425,$A$2:$A$425,1,1)</f>
        <v>4255247.1602134062</v>
      </c>
      <c r="D653" s="6">
        <f>C653-_xlfn.FORECAST.ETS.CONFINT(A653,$B$2:$B$425,$A$2:$A$425,0.95,1,1)</f>
        <v>-43940680.568180442</v>
      </c>
      <c r="E653" s="6">
        <f>C653+_xlfn.FORECAST.ETS.CONFINT(A653,$B$2:$B$425,$A$2:$A$425,0.95,1,1)</f>
        <v>52451174.888607249</v>
      </c>
    </row>
    <row r="654" spans="1:5" x14ac:dyDescent="0.25">
      <c r="A654" s="1">
        <v>43753</v>
      </c>
      <c r="C654" s="5">
        <f>_xlfn.FORECAST.ETS(A654,$B$2:$B$425,$A$2:$A$425,1,1)</f>
        <v>3703979.8951486475</v>
      </c>
      <c r="D654" s="6">
        <f>C654-_xlfn.FORECAST.ETS.CONFINT(A654,$B$2:$B$425,$A$2:$A$425,0.95,1,1)</f>
        <v>-44621921.202139542</v>
      </c>
      <c r="E654" s="6">
        <f>C654+_xlfn.FORECAST.ETS.CONFINT(A654,$B$2:$B$425,$A$2:$A$425,0.95,1,1)</f>
        <v>52029880.992436841</v>
      </c>
    </row>
    <row r="655" spans="1:5" x14ac:dyDescent="0.25">
      <c r="A655" s="1">
        <v>43754</v>
      </c>
      <c r="C655" s="5">
        <f>_xlfn.FORECAST.ETS(A655,$B$2:$B$425,$A$2:$A$425,1,1)</f>
        <v>3691971.9634695407</v>
      </c>
      <c r="D655" s="6">
        <f>C655-_xlfn.FORECAST.ETS.CONFINT(A655,$B$2:$B$425,$A$2:$A$425,0.95,1,1)</f>
        <v>-44763783.498297088</v>
      </c>
      <c r="E655" s="6">
        <f>C655+_xlfn.FORECAST.ETS.CONFINT(A655,$B$2:$B$425,$A$2:$A$425,0.95,1,1)</f>
        <v>52147727.425236173</v>
      </c>
    </row>
    <row r="656" spans="1:5" x14ac:dyDescent="0.25">
      <c r="A656" s="1">
        <v>43755</v>
      </c>
      <c r="C656" s="5">
        <f>_xlfn.FORECAST.ETS(A656,$B$2:$B$425,$A$2:$A$425,1,1)</f>
        <v>4314854.8697971851</v>
      </c>
      <c r="D656" s="6">
        <f>C656-_xlfn.FORECAST.ETS.CONFINT(A656,$B$2:$B$425,$A$2:$A$425,0.95,1,1)</f>
        <v>-44270637.109154843</v>
      </c>
      <c r="E656" s="6">
        <f>C656+_xlfn.FORECAST.ETS.CONFINT(A656,$B$2:$B$425,$A$2:$A$425,0.95,1,1)</f>
        <v>52900346.848749213</v>
      </c>
    </row>
    <row r="657" spans="1:5" x14ac:dyDescent="0.25">
      <c r="A657" s="1">
        <v>43756</v>
      </c>
      <c r="C657" s="5">
        <f>_xlfn.FORECAST.ETS(A657,$B$2:$B$425,$A$2:$A$425,1,1)</f>
        <v>4948546.5335880565</v>
      </c>
      <c r="D657" s="6">
        <f>C657-_xlfn.FORECAST.ETS.CONFINT(A657,$B$2:$B$425,$A$2:$A$425,0.95,1,1)</f>
        <v>-43766565.259191886</v>
      </c>
      <c r="E657" s="6">
        <f>C657+_xlfn.FORECAST.ETS.CONFINT(A657,$B$2:$B$425,$A$2:$A$425,0.95,1,1)</f>
        <v>53663658.326368004</v>
      </c>
    </row>
    <row r="658" spans="1:5" x14ac:dyDescent="0.25">
      <c r="A658" s="1">
        <v>43757</v>
      </c>
      <c r="C658" s="5">
        <f>_xlfn.FORECAST.ETS(A658,$B$2:$B$425,$A$2:$A$425,1,1)</f>
        <v>4667339.3170366297</v>
      </c>
      <c r="D658" s="6">
        <f>C658-_xlfn.FORECAST.ETS.CONFINT(A658,$B$2:$B$425,$A$2:$A$425,0.95,1,1)</f>
        <v>-44177276.717164531</v>
      </c>
      <c r="E658" s="6">
        <f>C658+_xlfn.FORECAST.ETS.CONFINT(A658,$B$2:$B$425,$A$2:$A$425,0.95,1,1)</f>
        <v>53511955.351237789</v>
      </c>
    </row>
    <row r="659" spans="1:5" x14ac:dyDescent="0.25">
      <c r="A659" s="1">
        <v>43758</v>
      </c>
      <c r="C659" s="5">
        <f>_xlfn.FORECAST.ETS(A659,$B$2:$B$425,$A$2:$A$425,1,1)</f>
        <v>4438690.6182288071</v>
      </c>
      <c r="D659" s="6">
        <f>C659-_xlfn.FORECAST.ETS.CONFINT(A659,$B$2:$B$425,$A$2:$A$425,0.95,1,1)</f>
        <v>-44535315.203151628</v>
      </c>
      <c r="E659" s="6">
        <f>C659+_xlfn.FORECAST.ETS.CONFINT(A659,$B$2:$B$425,$A$2:$A$425,0.95,1,1)</f>
        <v>53412696.439609244</v>
      </c>
    </row>
    <row r="660" spans="1:5" x14ac:dyDescent="0.25">
      <c r="A660" s="1">
        <v>43759</v>
      </c>
      <c r="C660" s="5">
        <f>_xlfn.FORECAST.ETS(A660,$B$2:$B$425,$A$2:$A$425,1,1)</f>
        <v>4161296.2254353412</v>
      </c>
      <c r="D660" s="6">
        <f>C660-_xlfn.FORECAST.ETS.CONFINT(A660,$B$2:$B$425,$A$2:$A$425,0.95,1,1)</f>
        <v>-44941986.034455881</v>
      </c>
      <c r="E660" s="6">
        <f>C660+_xlfn.FORECAST.ETS.CONFINT(A660,$B$2:$B$425,$A$2:$A$425,0.95,1,1)</f>
        <v>53264578.485326558</v>
      </c>
    </row>
    <row r="661" spans="1:5" x14ac:dyDescent="0.25">
      <c r="A661" s="1">
        <v>43760</v>
      </c>
      <c r="C661" s="5">
        <f>_xlfn.FORECAST.ETS(A661,$B$2:$B$425,$A$2:$A$425,1,1)</f>
        <v>3794665.1638454632</v>
      </c>
      <c r="D661" s="6">
        <f>C661-_xlfn.FORECAST.ETS.CONFINT(A661,$B$2:$B$425,$A$2:$A$425,0.95,1,1)</f>
        <v>-45437781.279061273</v>
      </c>
      <c r="E661" s="6">
        <f>C661+_xlfn.FORECAST.ETS.CONFINT(A661,$B$2:$B$425,$A$2:$A$425,0.95,1,1)</f>
        <v>53027111.606752202</v>
      </c>
    </row>
    <row r="662" spans="1:5" x14ac:dyDescent="0.25">
      <c r="A662" s="1">
        <v>43761</v>
      </c>
      <c r="C662" s="5">
        <f>_xlfn.FORECAST.ETS(A662,$B$2:$B$425,$A$2:$A$425,1,1)</f>
        <v>3989304.5368557526</v>
      </c>
      <c r="D662" s="6">
        <f>C662-_xlfn.FORECAST.ETS.CONFINT(A662,$B$2:$B$425,$A$2:$A$425,0.95,1,1)</f>
        <v>-45372194.914531589</v>
      </c>
      <c r="E662" s="6">
        <f>C662+_xlfn.FORECAST.ETS.CONFINT(A662,$B$2:$B$425,$A$2:$A$425,0.95,1,1)</f>
        <v>53350803.988243088</v>
      </c>
    </row>
    <row r="663" spans="1:5" x14ac:dyDescent="0.25">
      <c r="A663" s="1">
        <v>43762</v>
      </c>
      <c r="C663" s="5">
        <f>_xlfn.FORECAST.ETS(A663,$B$2:$B$425,$A$2:$A$425,1,1)</f>
        <v>4495798.9945388809</v>
      </c>
      <c r="D663" s="6">
        <f>C663-_xlfn.FORECAST.ETS.CONFINT(A663,$B$2:$B$425,$A$2:$A$425,0.95,1,1)</f>
        <v>-44994643.359725371</v>
      </c>
      <c r="E663" s="6">
        <f>C663+_xlfn.FORECAST.ETS.CONFINT(A663,$B$2:$B$425,$A$2:$A$425,0.95,1,1)</f>
        <v>53986241.348803133</v>
      </c>
    </row>
    <row r="664" spans="1:5" x14ac:dyDescent="0.25">
      <c r="A664" s="1">
        <v>43763</v>
      </c>
      <c r="C664" s="5">
        <f>_xlfn.FORECAST.ETS(A664,$B$2:$B$425,$A$2:$A$425,1,1)</f>
        <v>5269956.9438455272</v>
      </c>
      <c r="D664" s="6">
        <f>C664-_xlfn.FORECAST.ETS.CONFINT(A664,$B$2:$B$425,$A$2:$A$425,0.95,1,1)</f>
        <v>-44349319.264774375</v>
      </c>
      <c r="E664" s="6">
        <f>C664+_xlfn.FORECAST.ETS.CONFINT(A664,$B$2:$B$425,$A$2:$A$425,0.95,1,1)</f>
        <v>54889233.152465425</v>
      </c>
    </row>
    <row r="665" spans="1:5" x14ac:dyDescent="0.25">
      <c r="A665" s="1">
        <v>43764</v>
      </c>
      <c r="C665" s="5">
        <f>_xlfn.FORECAST.ETS(A665,$B$2:$B$425,$A$2:$A$425,1,1)</f>
        <v>5037984.6939375885</v>
      </c>
      <c r="D665" s="6">
        <f>C665-_xlfn.FORECAST.ETS.CONFINT(A665,$B$2:$B$425,$A$2:$A$425,0.95,1,1)</f>
        <v>-44710017.365927115</v>
      </c>
      <c r="E665" s="6">
        <f>C665+_xlfn.FORECAST.ETS.CONFINT(A665,$B$2:$B$425,$A$2:$A$425,0.95,1,1)</f>
        <v>54785986.753802285</v>
      </c>
    </row>
    <row r="666" spans="1:5" x14ac:dyDescent="0.25">
      <c r="A666" s="1">
        <v>43765</v>
      </c>
      <c r="C666" s="5">
        <f>_xlfn.FORECAST.ETS(A666,$B$2:$B$425,$A$2:$A$425,1,1)</f>
        <v>4618723.4604802607</v>
      </c>
      <c r="D666" s="6">
        <f>C666-_xlfn.FORECAST.ETS.CONFINT(A666,$B$2:$B$425,$A$2:$A$425,0.95,1,1)</f>
        <v>-45257897.4814303</v>
      </c>
      <c r="E666" s="6">
        <f>C666+_xlfn.FORECAST.ETS.CONFINT(A666,$B$2:$B$425,$A$2:$A$425,0.95,1,1)</f>
        <v>54495344.402390815</v>
      </c>
    </row>
    <row r="667" spans="1:5" x14ac:dyDescent="0.25">
      <c r="A667" s="1">
        <v>43766</v>
      </c>
      <c r="C667" s="5">
        <f>_xlfn.FORECAST.ETS(A667,$B$2:$B$425,$A$2:$A$425,1,1)</f>
        <v>4157209.6271005054</v>
      </c>
      <c r="D667" s="6">
        <f>C667-_xlfn.FORECAST.ETS.CONFINT(A667,$B$2:$B$425,$A$2:$A$425,0.95,1,1)</f>
        <v>-45847924.250240617</v>
      </c>
      <c r="E667" s="6">
        <f>C667+_xlfn.FORECAST.ETS.CONFINT(A667,$B$2:$B$425,$A$2:$A$425,0.95,1,1)</f>
        <v>54162343.504441626</v>
      </c>
    </row>
    <row r="668" spans="1:5" x14ac:dyDescent="0.25">
      <c r="A668" s="1">
        <v>43767</v>
      </c>
      <c r="C668" s="5">
        <f>_xlfn.FORECAST.ETS(A668,$B$2:$B$425,$A$2:$A$425,1,1)</f>
        <v>3950362.7901193239</v>
      </c>
      <c r="D668" s="6">
        <f>C668-_xlfn.FORECAST.ETS.CONFINT(A668,$B$2:$B$425,$A$2:$A$425,0.95,1,1)</f>
        <v>-46183179.08745946</v>
      </c>
      <c r="E668" s="6">
        <f>C668+_xlfn.FORECAST.ETS.CONFINT(A668,$B$2:$B$425,$A$2:$A$425,0.95,1,1)</f>
        <v>54083904.667698115</v>
      </c>
    </row>
    <row r="669" spans="1:5" x14ac:dyDescent="0.25">
      <c r="A669" s="1">
        <v>43768</v>
      </c>
      <c r="C669" s="5">
        <f>_xlfn.FORECAST.ETS(A669,$B$2:$B$425,$A$2:$A$425,1,1)</f>
        <v>3902829.3891153745</v>
      </c>
      <c r="D669" s="6">
        <f>C669-_xlfn.FORECAST.ETS.CONFINT(A669,$B$2:$B$425,$A$2:$A$425,0.95,1,1)</f>
        <v>-46359016.553933248</v>
      </c>
      <c r="E669" s="6">
        <f>C669+_xlfn.FORECAST.ETS.CONFINT(A669,$B$2:$B$425,$A$2:$A$425,0.95,1,1)</f>
        <v>54164675.33216399</v>
      </c>
    </row>
    <row r="670" spans="1:5" x14ac:dyDescent="0.25">
      <c r="A670" s="1">
        <v>43769</v>
      </c>
      <c r="C670" s="5">
        <f>_xlfn.FORECAST.ETS(A670,$B$2:$B$425,$A$2:$A$425,1,1)</f>
        <v>4651885.8390100319</v>
      </c>
      <c r="D670" s="6">
        <f>C670-_xlfn.FORECAST.ETS.CONFINT(A670,$B$2:$B$425,$A$2:$A$425,0.95,1,1)</f>
        <v>-45738161.224329151</v>
      </c>
      <c r="E670" s="6">
        <f>C670+_xlfn.FORECAST.ETS.CONFINT(A670,$B$2:$B$425,$A$2:$A$425,0.95,1,1)</f>
        <v>55041932.902349211</v>
      </c>
    </row>
    <row r="671" spans="1:5" x14ac:dyDescent="0.25">
      <c r="A671" s="1">
        <v>43770</v>
      </c>
      <c r="C671" s="5">
        <f>_xlfn.FORECAST.ETS(A671,$B$2:$B$425,$A$2:$A$425,1,1)</f>
        <v>5073449.9949113112</v>
      </c>
      <c r="D671" s="6">
        <f>C671-_xlfn.FORECAST.ETS.CONFINT(A671,$B$2:$B$425,$A$2:$A$425,0.95,1,1)</f>
        <v>-45444696.222449161</v>
      </c>
      <c r="E671" s="6">
        <f>C671+_xlfn.FORECAST.ETS.CONFINT(A671,$B$2:$B$425,$A$2:$A$425,0.95,1,1)</f>
        <v>55591596.212271787</v>
      </c>
    </row>
    <row r="672" spans="1:5" x14ac:dyDescent="0.25">
      <c r="A672" s="1">
        <v>43771</v>
      </c>
      <c r="C672" s="5">
        <f>_xlfn.FORECAST.ETS(A672,$B$2:$B$425,$A$2:$A$425,1,1)</f>
        <v>5267785.7355803782</v>
      </c>
      <c r="D672" s="6">
        <f>C672-_xlfn.FORECAST.ETS.CONFINT(A672,$B$2:$B$425,$A$2:$A$425,0.95,1,1)</f>
        <v>-45378358.63791845</v>
      </c>
      <c r="E672" s="6">
        <f>C672+_xlfn.FORECAST.ETS.CONFINT(A672,$B$2:$B$425,$A$2:$A$425,0.95,1,1)</f>
        <v>55913930.109079204</v>
      </c>
    </row>
    <row r="673" spans="1:5" x14ac:dyDescent="0.25">
      <c r="A673" s="1">
        <v>43772</v>
      </c>
      <c r="C673" s="5">
        <f>_xlfn.FORECAST.ETS(A673,$B$2:$B$425,$A$2:$A$425,1,1)</f>
        <v>4956386.8390071774</v>
      </c>
      <c r="D673" s="6">
        <f>C673-_xlfn.FORECAST.ETS.CONFINT(A673,$B$2:$B$425,$A$2:$A$425,0.95,1,1)</f>
        <v>-45817655.650761843</v>
      </c>
      <c r="E673" s="6">
        <f>C673+_xlfn.FORECAST.ETS.CONFINT(A673,$B$2:$B$425,$A$2:$A$425,0.95,1,1)</f>
        <v>55730429.328776196</v>
      </c>
    </row>
    <row r="674" spans="1:5" x14ac:dyDescent="0.25">
      <c r="A674" s="1">
        <v>43773</v>
      </c>
      <c r="C674" s="5">
        <f>_xlfn.FORECAST.ETS(A674,$B$2:$B$425,$A$2:$A$425,1,1)</f>
        <v>4462111.8613973754</v>
      </c>
      <c r="D674" s="6">
        <f>C674-_xlfn.FORECAST.ETS.CONFINT(A674,$B$2:$B$425,$A$2:$A$425,0.95,1,1)</f>
        <v>-46439729.652566262</v>
      </c>
      <c r="E674" s="6">
        <f>C674+_xlfn.FORECAST.ETS.CONFINT(A674,$B$2:$B$425,$A$2:$A$425,0.95,1,1)</f>
        <v>55363953.375361018</v>
      </c>
    </row>
    <row r="675" spans="1:5" x14ac:dyDescent="0.25">
      <c r="A675" s="1">
        <v>43774</v>
      </c>
      <c r="C675" s="5">
        <f>_xlfn.FORECAST.ETS(A675,$B$2:$B$425,$A$2:$A$425,1,1)</f>
        <v>3975566.2546096067</v>
      </c>
      <c r="D675" s="6">
        <f>C675-_xlfn.FORECAST.ETS.CONFINT(A675,$B$2:$B$425,$A$2:$A$425,0.95,1,1)</f>
        <v>-47053976.129190035</v>
      </c>
      <c r="E675" s="6">
        <f>C675+_xlfn.FORECAST.ETS.CONFINT(A675,$B$2:$B$425,$A$2:$A$425,0.95,1,1)</f>
        <v>55005108.638409249</v>
      </c>
    </row>
    <row r="676" spans="1:5" x14ac:dyDescent="0.25">
      <c r="A676" s="1">
        <v>43775</v>
      </c>
      <c r="C676" s="5">
        <f>_xlfn.FORECAST.ETS(A676,$B$2:$B$425,$A$2:$A$425,1,1)</f>
        <v>3803127.0867524636</v>
      </c>
      <c r="D676" s="6">
        <f>C676-_xlfn.FORECAST.ETS.CONFINT(A676,$B$2:$B$425,$A$2:$A$425,0.95,1,1)</f>
        <v>-47354018.94030983</v>
      </c>
      <c r="E676" s="6">
        <f>C676+_xlfn.FORECAST.ETS.CONFINT(A676,$B$2:$B$425,$A$2:$A$425,0.95,1,1)</f>
        <v>54960273.113814764</v>
      </c>
    </row>
    <row r="677" spans="1:5" x14ac:dyDescent="0.25">
      <c r="A677" s="1">
        <v>43776</v>
      </c>
      <c r="C677" s="5">
        <f>_xlfn.FORECAST.ETS(A677,$B$2:$B$425,$A$2:$A$425,1,1)</f>
        <v>4257075.28263079</v>
      </c>
      <c r="D677" s="6">
        <f>C677-_xlfn.FORECAST.ETS.CONFINT(A677,$B$2:$B$425,$A$2:$A$425,0.95,1,1)</f>
        <v>-47027578.079115704</v>
      </c>
      <c r="E677" s="6">
        <f>C677+_xlfn.FORECAST.ETS.CONFINT(A677,$B$2:$B$425,$A$2:$A$425,0.95,1,1)</f>
        <v>55541728.644377291</v>
      </c>
    </row>
    <row r="678" spans="1:5" x14ac:dyDescent="0.25">
      <c r="A678" s="1">
        <v>43777</v>
      </c>
      <c r="C678" s="5">
        <f>_xlfn.FORECAST.ETS(A678,$B$2:$B$425,$A$2:$A$425,1,1)</f>
        <v>4810833.3860941343</v>
      </c>
      <c r="D678" s="6">
        <f>C678-_xlfn.FORECAST.ETS.CONFINT(A678,$B$2:$B$425,$A$2:$A$425,0.95,1,1)</f>
        <v>-46601231.910101414</v>
      </c>
      <c r="E678" s="6">
        <f>C678+_xlfn.FORECAST.ETS.CONFINT(A678,$B$2:$B$425,$A$2:$A$425,0.95,1,1)</f>
        <v>56222898.68228969</v>
      </c>
    </row>
    <row r="679" spans="1:5" x14ac:dyDescent="0.25">
      <c r="A679" s="1">
        <v>43778</v>
      </c>
      <c r="C679" s="5">
        <f>_xlfn.FORECAST.ETS(A679,$B$2:$B$425,$A$2:$A$425,1,1)</f>
        <v>4544808.8254308254</v>
      </c>
      <c r="D679" s="6">
        <f>C679-_xlfn.FORECAST.ETS.CONFINT(A679,$B$2:$B$425,$A$2:$A$425,0.95,1,1)</f>
        <v>-46994573.903806664</v>
      </c>
      <c r="E679" s="6">
        <f>C679+_xlfn.FORECAST.ETS.CONFINT(A679,$B$2:$B$425,$A$2:$A$425,0.95,1,1)</f>
        <v>56084191.554668315</v>
      </c>
    </row>
    <row r="680" spans="1:5" x14ac:dyDescent="0.25">
      <c r="A680" s="1">
        <v>43779</v>
      </c>
      <c r="C680" s="5">
        <f>_xlfn.FORECAST.ETS(A680,$B$2:$B$425,$A$2:$A$425,1,1)</f>
        <v>4426946.5762424283</v>
      </c>
      <c r="D680" s="6">
        <f>C680-_xlfn.FORECAST.ETS.CONFINT(A680,$B$2:$B$425,$A$2:$A$425,0.95,1,1)</f>
        <v>-47239659.97407642</v>
      </c>
      <c r="E680" s="6">
        <f>C680+_xlfn.FORECAST.ETS.CONFINT(A680,$B$2:$B$425,$A$2:$A$425,0.95,1,1)</f>
        <v>56093553.126561284</v>
      </c>
    </row>
    <row r="681" spans="1:5" x14ac:dyDescent="0.25">
      <c r="A681" s="1">
        <v>43780</v>
      </c>
      <c r="C681" s="5">
        <f>_xlfn.FORECAST.ETS(A681,$B$2:$B$425,$A$2:$A$425,1,1)</f>
        <v>4088448.7357403408</v>
      </c>
      <c r="D681" s="6">
        <f>C681-_xlfn.FORECAST.ETS.CONFINT(A681,$B$2:$B$425,$A$2:$A$425,0.95,1,1)</f>
        <v>-47705288.903895862</v>
      </c>
      <c r="E681" s="6">
        <f>C681+_xlfn.FORECAST.ETS.CONFINT(A681,$B$2:$B$425,$A$2:$A$425,0.95,1,1)</f>
        <v>55882186.375376545</v>
      </c>
    </row>
    <row r="682" spans="1:5" x14ac:dyDescent="0.25">
      <c r="A682" s="1">
        <v>43781</v>
      </c>
      <c r="C682" s="5">
        <f>_xlfn.FORECAST.ETS(A682,$B$2:$B$425,$A$2:$A$425,1,1)</f>
        <v>3568065.3467998682</v>
      </c>
      <c r="D682" s="6">
        <f>C682-_xlfn.FORECAST.ETS.CONFINT(A682,$B$2:$B$425,$A$2:$A$425,0.95,1,1)</f>
        <v>-48352711.521465346</v>
      </c>
      <c r="E682" s="6">
        <f>C682+_xlfn.FORECAST.ETS.CONFINT(A682,$B$2:$B$425,$A$2:$A$425,0.95,1,1)</f>
        <v>55488842.215065077</v>
      </c>
    </row>
    <row r="683" spans="1:5" x14ac:dyDescent="0.25">
      <c r="A683" s="1">
        <v>43782</v>
      </c>
      <c r="C683" s="5">
        <f>_xlfn.FORECAST.ETS(A683,$B$2:$B$425,$A$2:$A$425,1,1)</f>
        <v>3472414.2893064534</v>
      </c>
      <c r="D683" s="6">
        <f>C683-_xlfn.FORECAST.ETS.CONFINT(A683,$B$2:$B$425,$A$2:$A$425,0.95,1,1)</f>
        <v>-48575310.808981083</v>
      </c>
      <c r="E683" s="6">
        <f>C683+_xlfn.FORECAST.ETS.CONFINT(A683,$B$2:$B$425,$A$2:$A$425,0.95,1,1)</f>
        <v>55520139.387593992</v>
      </c>
    </row>
    <row r="684" spans="1:5" x14ac:dyDescent="0.25">
      <c r="A684" s="1">
        <v>43783</v>
      </c>
      <c r="C684" s="5">
        <f>_xlfn.FORECAST.ETS(A684,$B$2:$B$425,$A$2:$A$425,1,1)</f>
        <v>3782028.0690978882</v>
      </c>
      <c r="D684" s="6">
        <f>C684-_xlfn.FORECAST.ETS.CONFINT(A684,$B$2:$B$425,$A$2:$A$425,0.95,1,1)</f>
        <v>-48392555.113817468</v>
      </c>
      <c r="E684" s="6">
        <f>C684+_xlfn.FORECAST.ETS.CONFINT(A684,$B$2:$B$425,$A$2:$A$425,0.95,1,1)</f>
        <v>55956611.252013251</v>
      </c>
    </row>
    <row r="685" spans="1:5" x14ac:dyDescent="0.25">
      <c r="A685" s="1">
        <v>43784</v>
      </c>
      <c r="C685" s="5">
        <f>_xlfn.FORECAST.ETS(A685,$B$2:$B$425,$A$2:$A$425,1,1)</f>
        <v>3740872.6970664402</v>
      </c>
      <c r="D685" s="6">
        <f>C685-_xlfn.FORECAST.ETS.CONFINT(A685,$B$2:$B$425,$A$2:$A$425,0.95,1,1)</f>
        <v>-48560479.269547462</v>
      </c>
      <c r="E685" s="6">
        <f>C685+_xlfn.FORECAST.ETS.CONFINT(A685,$B$2:$B$425,$A$2:$A$425,0.95,1,1)</f>
        <v>56042224.663680345</v>
      </c>
    </row>
    <row r="686" spans="1:5" x14ac:dyDescent="0.25">
      <c r="A686" s="1">
        <v>43785</v>
      </c>
      <c r="C686" s="5">
        <f>_xlfn.FORECAST.ETS(A686,$B$2:$B$425,$A$2:$A$425,1,1)</f>
        <v>4588451.058691306</v>
      </c>
      <c r="D686" s="6">
        <f>C686-_xlfn.FORECAST.ETS.CONFINT(A686,$B$2:$B$425,$A$2:$A$425,0.95,1,1)</f>
        <v>-47839581.226530321</v>
      </c>
      <c r="E686" s="6">
        <f>C686+_xlfn.FORECAST.ETS.CONFINT(A686,$B$2:$B$425,$A$2:$A$425,0.95,1,1)</f>
        <v>57016483.343912937</v>
      </c>
    </row>
    <row r="687" spans="1:5" x14ac:dyDescent="0.25">
      <c r="A687" s="1">
        <v>43786</v>
      </c>
      <c r="C687" s="5">
        <f>_xlfn.FORECAST.ETS(A687,$B$2:$B$425,$A$2:$A$425,1,1)</f>
        <v>4470177.324131852</v>
      </c>
      <c r="D687" s="6">
        <f>C687-_xlfn.FORECAST.ETS.CONFINT(A687,$B$2:$B$425,$A$2:$A$425,0.95,1,1)</f>
        <v>-48084447.64193657</v>
      </c>
      <c r="E687" s="6">
        <f>C687+_xlfn.FORECAST.ETS.CONFINT(A687,$B$2:$B$425,$A$2:$A$425,0.95,1,1)</f>
        <v>57024802.290200278</v>
      </c>
    </row>
    <row r="688" spans="1:5" x14ac:dyDescent="0.25">
      <c r="A688" s="1">
        <v>43787</v>
      </c>
      <c r="C688" s="5">
        <f>_xlfn.FORECAST.ETS(A688,$B$2:$B$425,$A$2:$A$425,1,1)</f>
        <v>4000958.9468344417</v>
      </c>
      <c r="D688" s="6">
        <f>C688-_xlfn.FORECAST.ETS.CONFINT(A688,$B$2:$B$425,$A$2:$A$425,0.95,1,1)</f>
        <v>-48680171.881257355</v>
      </c>
      <c r="E688" s="6">
        <f>C688+_xlfn.FORECAST.ETS.CONFINT(A688,$B$2:$B$425,$A$2:$A$425,0.95,1,1)</f>
        <v>56682089.774926245</v>
      </c>
    </row>
    <row r="689" spans="1:5" x14ac:dyDescent="0.25">
      <c r="A689" s="1">
        <v>43788</v>
      </c>
      <c r="C689" s="5">
        <f>_xlfn.FORECAST.ETS(A689,$B$2:$B$425,$A$2:$A$425,1,1)</f>
        <v>3649890.0121207293</v>
      </c>
      <c r="D689" s="6">
        <f>C689-_xlfn.FORECAST.ETS.CONFINT(A689,$B$2:$B$425,$A$2:$A$425,0.95,1,1)</f>
        <v>-49157660.669830181</v>
      </c>
      <c r="E689" s="6">
        <f>C689+_xlfn.FORECAST.ETS.CONFINT(A689,$B$2:$B$425,$A$2:$A$425,0.95,1,1)</f>
        <v>56457440.694071643</v>
      </c>
    </row>
    <row r="690" spans="1:5" x14ac:dyDescent="0.25">
      <c r="A690" s="1">
        <v>43789</v>
      </c>
      <c r="C690" s="5">
        <f>_xlfn.FORECAST.ETS(A690,$B$2:$B$425,$A$2:$A$425,1,1)</f>
        <v>3427309.9691572203</v>
      </c>
      <c r="D690" s="6">
        <f>C690-_xlfn.FORECAST.ETS.CONFINT(A690,$B$2:$B$425,$A$2:$A$425,0.95,1,1)</f>
        <v>-49506575.360981576</v>
      </c>
      <c r="E690" s="6">
        <f>C690+_xlfn.FORECAST.ETS.CONFINT(A690,$B$2:$B$425,$A$2:$A$425,0.95,1,1)</f>
        <v>56361195.299296014</v>
      </c>
    </row>
    <row r="691" spans="1:5" x14ac:dyDescent="0.25">
      <c r="A691" s="1">
        <v>43790</v>
      </c>
      <c r="C691" s="5">
        <f>_xlfn.FORECAST.ETS(A691,$B$2:$B$425,$A$2:$A$425,1,1)</f>
        <v>4110053.2353489706</v>
      </c>
      <c r="D691" s="6">
        <f>C691-_xlfn.FORECAST.ETS.CONFINT(A691,$B$2:$B$425,$A$2:$A$425,0.95,1,1)</f>
        <v>-48950082.331743605</v>
      </c>
      <c r="E691" s="6">
        <f>C691+_xlfn.FORECAST.ETS.CONFINT(A691,$B$2:$B$425,$A$2:$A$425,0.95,1,1)</f>
        <v>57170188.802441545</v>
      </c>
    </row>
    <row r="692" spans="1:5" x14ac:dyDescent="0.25">
      <c r="A692" s="1">
        <v>43791</v>
      </c>
      <c r="C692" s="5">
        <f>_xlfn.FORECAST.ETS(A692,$B$2:$B$425,$A$2:$A$425,1,1)</f>
        <v>4506456.2393383998</v>
      </c>
      <c r="D692" s="6">
        <f>C692-_xlfn.FORECAST.ETS.CONFINT(A692,$B$2:$B$425,$A$2:$A$425,0.95,1,1)</f>
        <v>-48679845.939963378</v>
      </c>
      <c r="E692" s="6">
        <f>C692+_xlfn.FORECAST.ETS.CONFINT(A692,$B$2:$B$425,$A$2:$A$425,0.95,1,1)</f>
        <v>57692758.418640174</v>
      </c>
    </row>
    <row r="693" spans="1:5" x14ac:dyDescent="0.25">
      <c r="A693" s="1">
        <v>43792</v>
      </c>
      <c r="C693" s="5">
        <f>_xlfn.FORECAST.ETS(A693,$B$2:$B$425,$A$2:$A$425,1,1)</f>
        <v>4456217.1279267371</v>
      </c>
      <c r="D693" s="6">
        <f>C693-_xlfn.FORECAST.ETS.CONFINT(A693,$B$2:$B$425,$A$2:$A$425,0.95,1,1)</f>
        <v>-48856168.817488112</v>
      </c>
      <c r="E693" s="6">
        <f>C693+_xlfn.FORECAST.ETS.CONFINT(A693,$B$2:$B$425,$A$2:$A$425,0.95,1,1)</f>
        <v>57768603.073341586</v>
      </c>
    </row>
    <row r="694" spans="1:5" x14ac:dyDescent="0.25">
      <c r="A694" s="1">
        <v>43793</v>
      </c>
      <c r="C694" s="5">
        <f>_xlfn.FORECAST.ETS(A694,$B$2:$B$425,$A$2:$A$425,1,1)</f>
        <v>4381375.4158206228</v>
      </c>
      <c r="D694" s="6">
        <f>C694-_xlfn.FORECAST.ETS.CONFINT(A694,$B$2:$B$425,$A$2:$A$425,0.95,1,1)</f>
        <v>-49057012.220523283</v>
      </c>
      <c r="E694" s="6">
        <f>C694+_xlfn.FORECAST.ETS.CONFINT(A694,$B$2:$B$425,$A$2:$A$425,0.95,1,1)</f>
        <v>57819763.052164525</v>
      </c>
    </row>
    <row r="695" spans="1:5" x14ac:dyDescent="0.25">
      <c r="A695" s="1">
        <v>43794</v>
      </c>
      <c r="C695" s="5">
        <f>_xlfn.FORECAST.ETS(A695,$B$2:$B$425,$A$2:$A$425,1,1)</f>
        <v>4216698.4508058038</v>
      </c>
      <c r="D695" s="6">
        <f>C695-_xlfn.FORECAST.ETS.CONFINT(A695,$B$2:$B$425,$A$2:$A$425,0.95,1,1)</f>
        <v>-49347609.56456174</v>
      </c>
      <c r="E695" s="6">
        <f>C695+_xlfn.FORECAST.ETS.CONFINT(A695,$B$2:$B$425,$A$2:$A$425,0.95,1,1)</f>
        <v>57781006.466173351</v>
      </c>
    </row>
    <row r="696" spans="1:5" x14ac:dyDescent="0.25">
      <c r="A696" s="1">
        <v>43795</v>
      </c>
      <c r="C696" s="5">
        <f>_xlfn.FORECAST.ETS(A696,$B$2:$B$425,$A$2:$A$425,1,1)</f>
        <v>3815652.8053535428</v>
      </c>
      <c r="D696" s="6">
        <f>C696-_xlfn.FORECAST.ETS.CONFINT(A696,$B$2:$B$425,$A$2:$A$425,0.95,1,1)</f>
        <v>-49874495.032878585</v>
      </c>
      <c r="E696" s="6">
        <f>C696+_xlfn.FORECAST.ETS.CONFINT(A696,$B$2:$B$425,$A$2:$A$425,0.95,1,1)</f>
        <v>57505800.643585674</v>
      </c>
    </row>
    <row r="697" spans="1:5" x14ac:dyDescent="0.25">
      <c r="A697" s="1">
        <v>43796</v>
      </c>
      <c r="C697" s="5">
        <f>_xlfn.FORECAST.ETS(A697,$B$2:$B$425,$A$2:$A$425,1,1)</f>
        <v>3614704.5960352179</v>
      </c>
      <c r="D697" s="6">
        <f>C697-_xlfn.FORECAST.ETS.CONFINT(A697,$B$2:$B$425,$A$2:$A$425,0.95,1,1)</f>
        <v>-50201203.257215992</v>
      </c>
      <c r="E697" s="6">
        <f>C697+_xlfn.FORECAST.ETS.CONFINT(A697,$B$2:$B$425,$A$2:$A$425,0.95,1,1)</f>
        <v>57430612.449286431</v>
      </c>
    </row>
    <row r="698" spans="1:5" x14ac:dyDescent="0.25">
      <c r="A698" s="1">
        <v>43797</v>
      </c>
      <c r="C698" s="5">
        <f>_xlfn.FORECAST.ETS(A698,$B$2:$B$425,$A$2:$A$425,1,1)</f>
        <v>4029545.6691150633</v>
      </c>
      <c r="D698" s="6">
        <f>C698-_xlfn.FORECAST.ETS.CONFINT(A698,$B$2:$B$425,$A$2:$A$425,0.95,1,1)</f>
        <v>-49912043.132288329</v>
      </c>
      <c r="E698" s="6">
        <f>C698+_xlfn.FORECAST.ETS.CONFINT(A698,$B$2:$B$425,$A$2:$A$425,0.95,1,1)</f>
        <v>57971134.470518462</v>
      </c>
    </row>
    <row r="699" spans="1:5" x14ac:dyDescent="0.25">
      <c r="A699" s="1">
        <v>43798</v>
      </c>
      <c r="C699" s="5">
        <f>_xlfn.FORECAST.ETS(A699,$B$2:$B$425,$A$2:$A$425,1,1)</f>
        <v>5243446.3841868304</v>
      </c>
      <c r="D699" s="6">
        <f>C699-_xlfn.FORECAST.ETS.CONFINT(A699,$B$2:$B$425,$A$2:$A$425,0.95,1,1)</f>
        <v>-48823745.032241672</v>
      </c>
      <c r="E699" s="6">
        <f>C699+_xlfn.FORECAST.ETS.CONFINT(A699,$B$2:$B$425,$A$2:$A$425,0.95,1,1)</f>
        <v>59310637.80061534</v>
      </c>
    </row>
    <row r="700" spans="1:5" x14ac:dyDescent="0.25">
      <c r="A700" s="1">
        <v>43799</v>
      </c>
      <c r="C700" s="5">
        <f>_xlfn.FORECAST.ETS(A700,$B$2:$B$425,$A$2:$A$425,1,1)</f>
        <v>5368413.6706148516</v>
      </c>
      <c r="D700" s="6">
        <f>C700-_xlfn.FORECAST.ETS.CONFINT(A700,$B$2:$B$425,$A$2:$A$425,0.95,1,1)</f>
        <v>-48824302.75430733</v>
      </c>
      <c r="E700" s="6">
        <f>C700+_xlfn.FORECAST.ETS.CONFINT(A700,$B$2:$B$425,$A$2:$A$425,0.95,1,1)</f>
        <v>59561130.095537037</v>
      </c>
    </row>
    <row r="701" spans="1:5" x14ac:dyDescent="0.25">
      <c r="A701" s="1">
        <v>43800</v>
      </c>
      <c r="C701" s="5">
        <f>_xlfn.FORECAST.ETS(A701,$B$2:$B$425,$A$2:$A$425,1,1)</f>
        <v>4859620.6855939738</v>
      </c>
      <c r="D701" s="6">
        <f>C701-_xlfn.FORECAST.ETS.CONFINT(A701,$B$2:$B$425,$A$2:$A$425,0.95,1,1)</f>
        <v>-49458543.860834971</v>
      </c>
      <c r="E701" s="6">
        <f>C701+_xlfn.FORECAST.ETS.CONFINT(A701,$B$2:$B$425,$A$2:$A$425,0.95,1,1)</f>
        <v>59177785.232022911</v>
      </c>
    </row>
    <row r="702" spans="1:5" x14ac:dyDescent="0.25">
      <c r="A702" s="1">
        <v>43801</v>
      </c>
      <c r="C702" s="5">
        <f>_xlfn.FORECAST.ETS(A702,$B$2:$B$425,$A$2:$A$425,1,1)</f>
        <v>5176258.4214862697</v>
      </c>
      <c r="D702" s="6">
        <f>C702-_xlfn.FORECAST.ETS.CONFINT(A702,$B$2:$B$425,$A$2:$A$425,0.95,1,1)</f>
        <v>-49267278.072047368</v>
      </c>
      <c r="E702" s="6">
        <f>C702+_xlfn.FORECAST.ETS.CONFINT(A702,$B$2:$B$425,$A$2:$A$425,0.95,1,1)</f>
        <v>59619794.9150199</v>
      </c>
    </row>
    <row r="703" spans="1:5" x14ac:dyDescent="0.25">
      <c r="A703" s="1">
        <v>43802</v>
      </c>
      <c r="C703" s="5">
        <f>_xlfn.FORECAST.ETS(A703,$B$2:$B$425,$A$2:$A$425,1,1)</f>
        <v>4153850.1416429784</v>
      </c>
      <c r="D703" s="6">
        <f>C703-_xlfn.FORECAST.ETS.CONFINT(A703,$B$2:$B$425,$A$2:$A$425,0.95,1,1)</f>
        <v>-50414982.830308467</v>
      </c>
      <c r="E703" s="6">
        <f>C703+_xlfn.FORECAST.ETS.CONFINT(A703,$B$2:$B$425,$A$2:$A$425,0.95,1,1)</f>
        <v>58722683.113594428</v>
      </c>
    </row>
    <row r="704" spans="1:5" x14ac:dyDescent="0.25">
      <c r="A704" s="1">
        <v>43803</v>
      </c>
      <c r="C704" s="5">
        <f>_xlfn.FORECAST.ETS(A704,$B$2:$B$425,$A$2:$A$425,1,1)</f>
        <v>4036111.6801679498</v>
      </c>
      <c r="D704" s="6">
        <f>C704-_xlfn.FORECAST.ETS.CONFINT(A704,$B$2:$B$425,$A$2:$A$425,0.95,1,1)</f>
        <v>-50657943.00044851</v>
      </c>
      <c r="E704" s="6">
        <f>C704+_xlfn.FORECAST.ETS.CONFINT(A704,$B$2:$B$425,$A$2:$A$425,0.95,1,1)</f>
        <v>58730166.360784411</v>
      </c>
    </row>
    <row r="705" spans="1:5" x14ac:dyDescent="0.25">
      <c r="A705" s="1">
        <v>43804</v>
      </c>
      <c r="C705" s="5">
        <f>_xlfn.FORECAST.ETS(A705,$B$2:$B$425,$A$2:$A$425,1,1)</f>
        <v>4099783.8086833558</v>
      </c>
      <c r="D705" s="6">
        <f>C705-_xlfn.FORECAST.ETS.CONFINT(A705,$B$2:$B$425,$A$2:$A$425,0.95,1,1)</f>
        <v>-50719418.503085271</v>
      </c>
      <c r="E705" s="6">
        <f>C705+_xlfn.FORECAST.ETS.CONFINT(A705,$B$2:$B$425,$A$2:$A$425,0.95,1,1)</f>
        <v>58918986.120451987</v>
      </c>
    </row>
    <row r="706" spans="1:5" x14ac:dyDescent="0.25">
      <c r="A706" s="1">
        <v>43805</v>
      </c>
      <c r="C706" s="5">
        <f>_xlfn.FORECAST.ETS(A706,$B$2:$B$425,$A$2:$A$425,1,1)</f>
        <v>5568618.4216520069</v>
      </c>
      <c r="D706" s="6">
        <f>C706-_xlfn.FORECAST.ETS.CONFINT(A706,$B$2:$B$425,$A$2:$A$425,0.95,1,1)</f>
        <v>-49375658.129387543</v>
      </c>
      <c r="E706" s="6">
        <f>C706+_xlfn.FORECAST.ETS.CONFINT(A706,$B$2:$B$425,$A$2:$A$425,0.95,1,1)</f>
        <v>60512894.972691551</v>
      </c>
    </row>
    <row r="707" spans="1:5" x14ac:dyDescent="0.25">
      <c r="A707" s="1">
        <v>43806</v>
      </c>
      <c r="C707" s="5">
        <f>_xlfn.FORECAST.ETS(A707,$B$2:$B$425,$A$2:$A$425,1,1)</f>
        <v>5343697.430094949</v>
      </c>
      <c r="D707" s="6">
        <f>C707-_xlfn.FORECAST.ETS.CONFINT(A707,$B$2:$B$425,$A$2:$A$425,0.95,1,1)</f>
        <v>-49725580.6474417</v>
      </c>
      <c r="E707" s="6">
        <f>C707+_xlfn.FORECAST.ETS.CONFINT(A707,$B$2:$B$425,$A$2:$A$425,0.95,1,1)</f>
        <v>60412975.5076316</v>
      </c>
    </row>
  </sheetData>
  <pageMargins left="0.7" right="0.7" top="0.75" bottom="0.75" header="0.3" footer="0.3"/>
  <pageSetup orientation="portrait" r:id="rId1"/>
  <customProperties>
    <customPr name="ORB_SHEETNAME" r:id="rId2"/>
  </customProperties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C62" sqref="C62"/>
    </sheetView>
  </sheetViews>
  <sheetFormatPr defaultRowHeight="15" x14ac:dyDescent="0.25"/>
  <cols>
    <col min="1" max="1" width="9.85546875" bestFit="1" customWidth="1"/>
    <col min="2" max="2" width="11" customWidth="1"/>
    <col min="3" max="3" width="19.85546875" customWidth="1"/>
    <col min="4" max="4" width="34.5703125" customWidth="1"/>
    <col min="5" max="5" width="34.7109375" customWidth="1"/>
    <col min="7" max="7" width="10.140625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  <c r="G1" t="s">
        <v>6</v>
      </c>
      <c r="H1" t="s">
        <v>7</v>
      </c>
    </row>
    <row r="2" spans="1:8" x14ac:dyDescent="0.25">
      <c r="A2" s="1">
        <v>43101</v>
      </c>
      <c r="B2" s="5">
        <v>439624.94</v>
      </c>
      <c r="G2" t="s">
        <v>8</v>
      </c>
      <c r="H2" s="7">
        <f>_xlfn.FORECAST.ETS.STAT($B$2:$B$60,$A$2:$A$60,1,1,1)</f>
        <v>0.751</v>
      </c>
    </row>
    <row r="3" spans="1:8" x14ac:dyDescent="0.25">
      <c r="A3" s="1">
        <v>43102</v>
      </c>
      <c r="B3" s="5">
        <v>3252465.46</v>
      </c>
      <c r="G3" t="s">
        <v>9</v>
      </c>
      <c r="H3" s="7">
        <f>_xlfn.FORECAST.ETS.STAT($B$2:$B$60,$A$2:$A$60,2,1,1)</f>
        <v>1E-3</v>
      </c>
    </row>
    <row r="4" spans="1:8" x14ac:dyDescent="0.25">
      <c r="A4" s="1">
        <v>43103</v>
      </c>
      <c r="B4" s="5">
        <v>4764283.74</v>
      </c>
      <c r="G4" t="s">
        <v>10</v>
      </c>
      <c r="H4" s="7">
        <f>_xlfn.FORECAST.ETS.STAT($B$2:$B$60,$A$2:$A$60,3,1,1)</f>
        <v>1E-3</v>
      </c>
    </row>
    <row r="5" spans="1:8" x14ac:dyDescent="0.25">
      <c r="A5" s="1">
        <v>43104</v>
      </c>
      <c r="B5" s="5">
        <v>4482056.07</v>
      </c>
      <c r="G5" t="s">
        <v>11</v>
      </c>
      <c r="H5" s="7">
        <f>_xlfn.FORECAST.ETS.STAT($B$2:$B$60,$A$2:$A$60,4,1,1)</f>
        <v>0.53513411061037253</v>
      </c>
    </row>
    <row r="6" spans="1:8" x14ac:dyDescent="0.25">
      <c r="A6" s="1">
        <v>43105</v>
      </c>
      <c r="B6" s="5">
        <v>4110930.37</v>
      </c>
      <c r="G6" t="s">
        <v>12</v>
      </c>
      <c r="H6" s="7">
        <f>_xlfn.FORECAST.ETS.STAT($B$2:$B$60,$A$2:$A$60,5,1,1)</f>
        <v>6.502679576859649E-2</v>
      </c>
    </row>
    <row r="7" spans="1:8" x14ac:dyDescent="0.25">
      <c r="A7" s="1">
        <v>43106</v>
      </c>
      <c r="B7" s="5">
        <v>3212474.56</v>
      </c>
      <c r="G7" t="s">
        <v>13</v>
      </c>
      <c r="H7" s="7">
        <f>_xlfn.FORECAST.ETS.STAT($B$2:$B$60,$A$2:$A$60,6,1,1)</f>
        <v>279692.42013147788</v>
      </c>
    </row>
    <row r="8" spans="1:8" x14ac:dyDescent="0.25">
      <c r="A8" s="1">
        <v>43107</v>
      </c>
      <c r="B8" s="5">
        <v>3653370.39</v>
      </c>
      <c r="G8" t="s">
        <v>14</v>
      </c>
      <c r="H8" s="7">
        <f>_xlfn.FORECAST.ETS.STAT($B$2:$B$60,$A$2:$A$60,7,1,1)</f>
        <v>353980.5531882036</v>
      </c>
    </row>
    <row r="9" spans="1:8" x14ac:dyDescent="0.25">
      <c r="A9" s="1">
        <v>43108</v>
      </c>
      <c r="B9" s="5">
        <v>4748244.17</v>
      </c>
    </row>
    <row r="10" spans="1:8" x14ac:dyDescent="0.25">
      <c r="A10" s="1">
        <v>43109</v>
      </c>
      <c r="B10" s="5">
        <v>4307410.8</v>
      </c>
    </row>
    <row r="11" spans="1:8" x14ac:dyDescent="0.25">
      <c r="A11" s="1">
        <v>43110</v>
      </c>
      <c r="B11" s="5">
        <v>4435138.83</v>
      </c>
    </row>
    <row r="12" spans="1:8" x14ac:dyDescent="0.25">
      <c r="A12" s="1">
        <v>43111</v>
      </c>
      <c r="B12" s="5">
        <v>4332543.25</v>
      </c>
    </row>
    <row r="13" spans="1:8" x14ac:dyDescent="0.25">
      <c r="A13" s="1">
        <v>43112</v>
      </c>
      <c r="B13" s="5">
        <v>3809539.79</v>
      </c>
    </row>
    <row r="14" spans="1:8" x14ac:dyDescent="0.25">
      <c r="A14" s="1">
        <v>43113</v>
      </c>
      <c r="B14" s="5">
        <v>3106438.45</v>
      </c>
    </row>
    <row r="15" spans="1:8" x14ac:dyDescent="0.25">
      <c r="A15" s="1">
        <v>43114</v>
      </c>
      <c r="B15" s="5">
        <v>3558765.15</v>
      </c>
    </row>
    <row r="16" spans="1:8" x14ac:dyDescent="0.25">
      <c r="A16" s="1">
        <v>43115</v>
      </c>
      <c r="B16" s="5">
        <v>4688206.04</v>
      </c>
    </row>
    <row r="17" spans="1:2" x14ac:dyDescent="0.25">
      <c r="A17" s="1">
        <v>43116</v>
      </c>
      <c r="B17" s="5">
        <v>4583661.99</v>
      </c>
    </row>
    <row r="18" spans="1:2" x14ac:dyDescent="0.25">
      <c r="A18" s="1">
        <v>43117</v>
      </c>
      <c r="B18" s="5">
        <v>4954965.47</v>
      </c>
    </row>
    <row r="19" spans="1:2" x14ac:dyDescent="0.25">
      <c r="A19" s="1">
        <v>43118</v>
      </c>
      <c r="B19" s="5">
        <v>4612606.9400000004</v>
      </c>
    </row>
    <row r="20" spans="1:2" x14ac:dyDescent="0.25">
      <c r="A20" s="1">
        <v>43119</v>
      </c>
      <c r="B20" s="5">
        <v>3947264.74</v>
      </c>
    </row>
    <row r="21" spans="1:2" x14ac:dyDescent="0.25">
      <c r="A21" s="1">
        <v>43120</v>
      </c>
      <c r="B21" s="5">
        <v>3198325.44</v>
      </c>
    </row>
    <row r="22" spans="1:2" x14ac:dyDescent="0.25">
      <c r="A22" s="1">
        <v>43121</v>
      </c>
      <c r="B22" s="5">
        <v>3713185.06</v>
      </c>
    </row>
    <row r="23" spans="1:2" x14ac:dyDescent="0.25">
      <c r="A23" s="1">
        <v>43122</v>
      </c>
      <c r="B23" s="5">
        <v>4723995.8099999996</v>
      </c>
    </row>
    <row r="24" spans="1:2" x14ac:dyDescent="0.25">
      <c r="A24" s="1">
        <v>43123</v>
      </c>
      <c r="B24" s="5">
        <v>4268120.53</v>
      </c>
    </row>
    <row r="25" spans="1:2" x14ac:dyDescent="0.25">
      <c r="A25" s="1">
        <v>43124</v>
      </c>
      <c r="B25" s="5">
        <v>4220856.5999999996</v>
      </c>
    </row>
    <row r="26" spans="1:2" x14ac:dyDescent="0.25">
      <c r="A26" s="1">
        <v>43125</v>
      </c>
      <c r="B26" s="5">
        <v>4209273.45</v>
      </c>
    </row>
    <row r="27" spans="1:2" x14ac:dyDescent="0.25">
      <c r="A27" s="1">
        <v>43126</v>
      </c>
      <c r="B27" s="5">
        <v>3897507.62</v>
      </c>
    </row>
    <row r="28" spans="1:2" x14ac:dyDescent="0.25">
      <c r="A28" s="1">
        <v>43127</v>
      </c>
      <c r="B28" s="5">
        <v>3110042.46</v>
      </c>
    </row>
    <row r="29" spans="1:2" x14ac:dyDescent="0.25">
      <c r="A29" s="1">
        <v>43128</v>
      </c>
      <c r="B29" s="5">
        <v>3642867.73</v>
      </c>
    </row>
    <row r="30" spans="1:2" x14ac:dyDescent="0.25">
      <c r="A30" s="1">
        <v>43129</v>
      </c>
      <c r="B30" s="5">
        <v>4415109.8099999996</v>
      </c>
    </row>
    <row r="31" spans="1:2" x14ac:dyDescent="0.25">
      <c r="A31" s="1">
        <v>43130</v>
      </c>
      <c r="B31" s="5">
        <v>4313264.42</v>
      </c>
    </row>
    <row r="32" spans="1:2" x14ac:dyDescent="0.25">
      <c r="A32" s="1">
        <v>43131</v>
      </c>
      <c r="B32" s="5">
        <v>4481824.5199999996</v>
      </c>
    </row>
    <row r="33" spans="1:2" x14ac:dyDescent="0.25">
      <c r="A33" s="1">
        <v>43132</v>
      </c>
      <c r="B33" s="5">
        <v>4491827.83</v>
      </c>
    </row>
    <row r="34" spans="1:2" x14ac:dyDescent="0.25">
      <c r="A34" s="1">
        <v>43133</v>
      </c>
      <c r="B34" s="5">
        <v>3940844.55</v>
      </c>
    </row>
    <row r="35" spans="1:2" x14ac:dyDescent="0.25">
      <c r="A35" s="1">
        <v>43134</v>
      </c>
      <c r="B35" s="5">
        <v>3432604.24</v>
      </c>
    </row>
    <row r="36" spans="1:2" x14ac:dyDescent="0.25">
      <c r="A36" s="1">
        <v>43135</v>
      </c>
      <c r="B36" s="5">
        <v>3791444.77</v>
      </c>
    </row>
    <row r="37" spans="1:2" x14ac:dyDescent="0.25">
      <c r="A37" s="1">
        <v>43136</v>
      </c>
      <c r="B37" s="5">
        <v>4489905.6500000004</v>
      </c>
    </row>
    <row r="38" spans="1:2" x14ac:dyDescent="0.25">
      <c r="A38" s="1">
        <v>43137</v>
      </c>
      <c r="B38" s="5">
        <v>4410991.01</v>
      </c>
    </row>
    <row r="39" spans="1:2" x14ac:dyDescent="0.25">
      <c r="A39" s="1">
        <v>43138</v>
      </c>
      <c r="B39" s="5">
        <v>4319417.8899999997</v>
      </c>
    </row>
    <row r="40" spans="1:2" x14ac:dyDescent="0.25">
      <c r="A40" s="1">
        <v>43139</v>
      </c>
      <c r="B40" s="5">
        <v>3899628.25</v>
      </c>
    </row>
    <row r="41" spans="1:2" x14ac:dyDescent="0.25">
      <c r="A41" s="1">
        <v>43140</v>
      </c>
      <c r="B41" s="5">
        <v>3753580.47</v>
      </c>
    </row>
    <row r="42" spans="1:2" x14ac:dyDescent="0.25">
      <c r="A42" s="1">
        <v>43141</v>
      </c>
      <c r="B42" s="5">
        <v>3265536.1</v>
      </c>
    </row>
    <row r="43" spans="1:2" x14ac:dyDescent="0.25">
      <c r="A43" s="1">
        <v>43142</v>
      </c>
      <c r="B43" s="5">
        <v>3560101.04</v>
      </c>
    </row>
    <row r="44" spans="1:2" x14ac:dyDescent="0.25">
      <c r="A44" s="1">
        <v>43143</v>
      </c>
      <c r="B44" s="5">
        <v>4540508.7</v>
      </c>
    </row>
    <row r="45" spans="1:2" x14ac:dyDescent="0.25">
      <c r="A45" s="1">
        <v>43144</v>
      </c>
      <c r="B45" s="5">
        <v>4100970.45</v>
      </c>
    </row>
    <row r="46" spans="1:2" x14ac:dyDescent="0.25">
      <c r="A46" s="1">
        <v>43145</v>
      </c>
      <c r="B46" s="5">
        <v>4008253.89</v>
      </c>
    </row>
    <row r="47" spans="1:2" x14ac:dyDescent="0.25">
      <c r="A47" s="1">
        <v>43146</v>
      </c>
      <c r="B47" s="5">
        <v>4189689</v>
      </c>
    </row>
    <row r="48" spans="1:2" x14ac:dyDescent="0.25">
      <c r="A48" s="1">
        <v>43147</v>
      </c>
      <c r="B48" s="5">
        <v>4256564.59</v>
      </c>
    </row>
    <row r="49" spans="1:5" x14ac:dyDescent="0.25">
      <c r="A49" s="1">
        <v>43148</v>
      </c>
      <c r="B49" s="5">
        <v>3333931.09</v>
      </c>
    </row>
    <row r="50" spans="1:5" x14ac:dyDescent="0.25">
      <c r="A50" s="1">
        <v>43149</v>
      </c>
      <c r="B50" s="5">
        <v>3844993.12</v>
      </c>
    </row>
    <row r="51" spans="1:5" x14ac:dyDescent="0.25">
      <c r="A51" s="1">
        <v>43150</v>
      </c>
      <c r="B51" s="5">
        <v>5062477.9000000004</v>
      </c>
    </row>
    <row r="52" spans="1:5" x14ac:dyDescent="0.25">
      <c r="A52" s="1">
        <v>43151</v>
      </c>
      <c r="B52" s="5">
        <v>4370528.7699999996</v>
      </c>
    </row>
    <row r="53" spans="1:5" x14ac:dyDescent="0.25">
      <c r="A53" s="1">
        <v>43152</v>
      </c>
      <c r="B53" s="5">
        <v>4331896.28</v>
      </c>
    </row>
    <row r="54" spans="1:5" x14ac:dyDescent="0.25">
      <c r="A54" s="1">
        <v>43153</v>
      </c>
      <c r="B54" s="5">
        <v>4647134.55</v>
      </c>
    </row>
    <row r="55" spans="1:5" x14ac:dyDescent="0.25">
      <c r="A55" s="1">
        <v>43154</v>
      </c>
      <c r="B55" s="5">
        <v>3961893.56</v>
      </c>
    </row>
    <row r="56" spans="1:5" x14ac:dyDescent="0.25">
      <c r="A56" s="1">
        <v>43155</v>
      </c>
      <c r="B56" s="5">
        <v>3440249.69</v>
      </c>
    </row>
    <row r="57" spans="1:5" x14ac:dyDescent="0.25">
      <c r="A57" s="1">
        <v>43156</v>
      </c>
      <c r="B57" s="5">
        <v>3873213.36</v>
      </c>
    </row>
    <row r="58" spans="1:5" x14ac:dyDescent="0.25">
      <c r="A58" s="1">
        <v>43157</v>
      </c>
      <c r="B58" s="5">
        <v>4574853.38</v>
      </c>
    </row>
    <row r="59" spans="1:5" x14ac:dyDescent="0.25">
      <c r="A59" s="1">
        <v>43158</v>
      </c>
      <c r="B59" s="5">
        <v>4536468.03</v>
      </c>
    </row>
    <row r="60" spans="1:5" x14ac:dyDescent="0.25">
      <c r="A60" s="1">
        <v>43159</v>
      </c>
      <c r="B60" s="5">
        <v>4484137.68</v>
      </c>
      <c r="C60" s="5">
        <v>4484137.68</v>
      </c>
      <c r="D60" s="6">
        <v>4484137.68</v>
      </c>
      <c r="E60" s="6">
        <v>4484137.68</v>
      </c>
    </row>
    <row r="61" spans="1:5" x14ac:dyDescent="0.25">
      <c r="A61" s="1">
        <v>43160</v>
      </c>
      <c r="C61" s="5">
        <f>_xlfn.FORECAST.ETS(A61,$B$2:$B$60,$A$2:$A$60,1,1)</f>
        <v>4276615.3032243568</v>
      </c>
      <c r="D61" s="6">
        <f>C61-_xlfn.FORECAST.ETS.CONFINT(A61,$B$2:$B$60,$A$2:$A$60,0.95,1,1)</f>
        <v>3209887.6607708782</v>
      </c>
      <c r="E61" s="6">
        <f>C61+_xlfn.FORECAST.ETS.CONFINT(A61,$B$2:$B$60,$A$2:$A$60,0.95,1,1)</f>
        <v>5343342.9456778355</v>
      </c>
    </row>
    <row r="62" spans="1:5" x14ac:dyDescent="0.25">
      <c r="A62" s="1">
        <v>43161</v>
      </c>
      <c r="C62" s="5">
        <f>_xlfn.FORECAST.ETS(A62,$B$2:$B$60,$A$2:$A$60,1,1)</f>
        <v>3745353.4913431006</v>
      </c>
      <c r="D62" s="6">
        <f>C62-_xlfn.FORECAST.ETS.CONFINT(A62,$B$2:$B$60,$A$2:$A$60,0.95,1,1)</f>
        <v>2410662.7738242783</v>
      </c>
      <c r="E62" s="6">
        <f>C62+_xlfn.FORECAST.ETS.CONFINT(A62,$B$2:$B$60,$A$2:$A$60,0.95,1,1)</f>
        <v>5080044.2088619228</v>
      </c>
    </row>
    <row r="63" spans="1:5" x14ac:dyDescent="0.25">
      <c r="A63" s="1">
        <v>43162</v>
      </c>
      <c r="C63" s="5">
        <f>_xlfn.FORECAST.ETS(A63,$B$2:$B$60,$A$2:$A$60,1,1)</f>
        <v>2986151.2469032248</v>
      </c>
      <c r="D63" s="6">
        <f>C63-_xlfn.FORECAST.ETS.CONFINT(A63,$B$2:$B$60,$A$2:$A$60,0.95,1,1)</f>
        <v>1428395.3895810521</v>
      </c>
      <c r="E63" s="6">
        <f>C63+_xlfn.FORECAST.ETS.CONFINT(A63,$B$2:$B$60,$A$2:$A$60,0.95,1,1)</f>
        <v>4543907.1042253971</v>
      </c>
    </row>
    <row r="64" spans="1:5" x14ac:dyDescent="0.25">
      <c r="A64" s="1">
        <v>43163</v>
      </c>
      <c r="C64" s="5">
        <f>_xlfn.FORECAST.ETS(A64,$B$2:$B$60,$A$2:$A$60,1,1)</f>
        <v>3470318.0615718151</v>
      </c>
      <c r="D64" s="6">
        <f>C64-_xlfn.FORECAST.ETS.CONFINT(A64,$B$2:$B$60,$A$2:$A$60,0.95,1,1)</f>
        <v>1717171.7077947066</v>
      </c>
      <c r="E64" s="6">
        <f>C64+_xlfn.FORECAST.ETS.CONFINT(A64,$B$2:$B$60,$A$2:$A$60,0.95,1,1)</f>
        <v>5223464.4153489238</v>
      </c>
    </row>
    <row r="65" spans="1:5" x14ac:dyDescent="0.25">
      <c r="A65" s="1">
        <v>43164</v>
      </c>
      <c r="C65" s="5">
        <f>_xlfn.FORECAST.ETS(A65,$B$2:$B$60,$A$2:$A$60,1,1)</f>
        <v>4562697.0412694663</v>
      </c>
      <c r="D65" s="6">
        <f>C65-_xlfn.FORECAST.ETS.CONFINT(A65,$B$2:$B$60,$A$2:$A$60,0.95,1,1)</f>
        <v>2633407.5172560452</v>
      </c>
      <c r="E65" s="6">
        <f>C65+_xlfn.FORECAST.ETS.CONFINT(A65,$B$2:$B$60,$A$2:$A$60,0.95,1,1)</f>
        <v>6491986.5652828868</v>
      </c>
    </row>
    <row r="66" spans="1:5" x14ac:dyDescent="0.25">
      <c r="A66" s="1">
        <v>43165</v>
      </c>
      <c r="C66" s="5">
        <f>_xlfn.FORECAST.ETS(A66,$B$2:$B$60,$A$2:$A$60,1,1)</f>
        <v>4240964.5649210764</v>
      </c>
      <c r="D66" s="6">
        <f>C66-_xlfn.FORECAST.ETS.CONFINT(A66,$B$2:$B$60,$A$2:$A$60,0.95,1,1)</f>
        <v>2149908.9999120664</v>
      </c>
      <c r="E66" s="6">
        <f>C66+_xlfn.FORECAST.ETS.CONFINT(A66,$B$2:$B$60,$A$2:$A$60,0.95,1,1)</f>
        <v>6332020.1299300864</v>
      </c>
    </row>
    <row r="67" spans="1:5" x14ac:dyDescent="0.25">
      <c r="A67" s="1">
        <v>43166</v>
      </c>
      <c r="C67" s="5">
        <f>_xlfn.FORECAST.ETS(A67,$B$2:$B$60,$A$2:$A$60,1,1)</f>
        <v>4688528.1405833717</v>
      </c>
      <c r="D67" s="6">
        <f>C67-_xlfn.FORECAST.ETS.CONFINT(A67,$B$2:$B$60,$A$2:$A$60,0.95,1,1)</f>
        <v>2446968.3401231314</v>
      </c>
      <c r="E67" s="6">
        <f>C67+_xlfn.FORECAST.ETS.CONFINT(A67,$B$2:$B$60,$A$2:$A$60,0.95,1,1)</f>
        <v>6930087.9410436116</v>
      </c>
    </row>
    <row r="68" spans="1:5" x14ac:dyDescent="0.25">
      <c r="A68" s="1">
        <v>43167</v>
      </c>
      <c r="C68" s="5">
        <f>_xlfn.FORECAST.ETS(A68,$B$2:$B$60,$A$2:$A$60,1,1)</f>
        <v>4368271.7517806459</v>
      </c>
      <c r="D68" s="6">
        <f>C68-_xlfn.FORECAST.ETS.CONFINT(A68,$B$2:$B$60,$A$2:$A$60,0.95,1,1)</f>
        <v>1984972.0562398811</v>
      </c>
      <c r="E68" s="6">
        <f>C68+_xlfn.FORECAST.ETS.CONFINT(A68,$B$2:$B$60,$A$2:$A$60,0.95,1,1)</f>
        <v>6751571.4473214112</v>
      </c>
    </row>
    <row r="69" spans="1:5" x14ac:dyDescent="0.25">
      <c r="A69" s="1">
        <v>43168</v>
      </c>
      <c r="C69" s="5">
        <f>_xlfn.FORECAST.ETS(A69,$B$2:$B$60,$A$2:$A$60,1,1)</f>
        <v>3837009.9398993896</v>
      </c>
      <c r="D69" s="6">
        <f>C69-_xlfn.FORECAST.ETS.CONFINT(A69,$B$2:$B$60,$A$2:$A$60,0.95,1,1)</f>
        <v>1319939.3134587957</v>
      </c>
      <c r="E69" s="6">
        <f>C69+_xlfn.FORECAST.ETS.CONFINT(A69,$B$2:$B$60,$A$2:$A$60,0.95,1,1)</f>
        <v>6354080.5663399836</v>
      </c>
    </row>
    <row r="70" spans="1:5" x14ac:dyDescent="0.25">
      <c r="A70" s="1">
        <v>43169</v>
      </c>
      <c r="C70" s="5">
        <f>_xlfn.FORECAST.ETS(A70,$B$2:$B$60,$A$2:$A$60,1,1)</f>
        <v>3077807.6954595139</v>
      </c>
      <c r="D70" s="6">
        <f>C70-_xlfn.FORECAST.ETS.CONFINT(A70,$B$2:$B$60,$A$2:$A$60,0.95,1,1)</f>
        <v>433398.47594382847</v>
      </c>
      <c r="E70" s="6">
        <f>C70+_xlfn.FORECAST.ETS.CONFINT(A70,$B$2:$B$60,$A$2:$A$60,0.95,1,1)</f>
        <v>5722216.9149751998</v>
      </c>
    </row>
    <row r="71" spans="1:5" x14ac:dyDescent="0.25">
      <c r="A71" s="1">
        <v>43170</v>
      </c>
      <c r="C71" s="5">
        <f>_xlfn.FORECAST.ETS(A71,$B$2:$B$60,$A$2:$A$60,1,1)</f>
        <v>3561974.5101281041</v>
      </c>
      <c r="D71" s="6">
        <f>C71-_xlfn.FORECAST.ETS.CONFINT(A71,$B$2:$B$60,$A$2:$A$60,0.95,1,1)</f>
        <v>795770.16845539398</v>
      </c>
      <c r="E71" s="6">
        <f>C71+_xlfn.FORECAST.ETS.CONFINT(A71,$B$2:$B$60,$A$2:$A$60,0.95,1,1)</f>
        <v>6328178.8518008143</v>
      </c>
    </row>
    <row r="72" spans="1:5" x14ac:dyDescent="0.25">
      <c r="A72" s="1">
        <v>43171</v>
      </c>
      <c r="C72" s="5">
        <f>_xlfn.FORECAST.ETS(A72,$B$2:$B$60,$A$2:$A$60,1,1)</f>
        <v>4654353.4898257554</v>
      </c>
      <c r="D72" s="6">
        <f>C72-_xlfn.FORECAST.ETS.CONFINT(A72,$B$2:$B$60,$A$2:$A$60,0.95,1,1)</f>
        <v>1771194.487412957</v>
      </c>
      <c r="E72" s="6">
        <f>C72+_xlfn.FORECAST.ETS.CONFINT(A72,$B$2:$B$60,$A$2:$A$60,0.95,1,1)</f>
        <v>7537512.4922385532</v>
      </c>
    </row>
    <row r="73" spans="1:5" x14ac:dyDescent="0.25">
      <c r="A73" s="1">
        <v>43172</v>
      </c>
      <c r="C73" s="5">
        <f>_xlfn.FORECAST.ETS(A73,$B$2:$B$60,$A$2:$A$60,1,1)</f>
        <v>4332621.0134773655</v>
      </c>
      <c r="D73" s="6">
        <f>C73-_xlfn.FORECAST.ETS.CONFINT(A73,$B$2:$B$60,$A$2:$A$60,0.95,1,1)</f>
        <v>1336780.4776693736</v>
      </c>
      <c r="E73" s="6">
        <f>C73+_xlfn.FORECAST.ETS.CONFINT(A73,$B$2:$B$60,$A$2:$A$60,0.95,1,1)</f>
        <v>7328461.5492853578</v>
      </c>
    </row>
    <row r="74" spans="1:5" x14ac:dyDescent="0.25">
      <c r="A74" s="1">
        <v>43173</v>
      </c>
      <c r="C74" s="5">
        <f>_xlfn.FORECAST.ETS(A74,$B$2:$B$60,$A$2:$A$60,1,1)</f>
        <v>4780184.5891396608</v>
      </c>
      <c r="D74" s="6">
        <f>C74-_xlfn.FORECAST.ETS.CONFINT(A74,$B$2:$B$60,$A$2:$A$60,0.95,1,1)</f>
        <v>1675469.9832388647</v>
      </c>
      <c r="E74" s="6">
        <f>C74+_xlfn.FORECAST.ETS.CONFINT(A74,$B$2:$B$60,$A$2:$A$60,0.95,1,1)</f>
        <v>7884899.195040457</v>
      </c>
    </row>
  </sheetData>
  <pageMargins left="0.7" right="0.7" top="0.75" bottom="0.75" header="0.3" footer="0.3"/>
  <pageSetup orientation="portrait" r:id="rId1"/>
  <customProperties>
    <customPr name="ORB_SHEETNAME" r:id="rId2"/>
  </customProperties>
  <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tabSelected="1" topLeftCell="A392" workbookViewId="0">
      <selection activeCell="D399" sqref="D399"/>
    </sheetView>
  </sheetViews>
  <sheetFormatPr defaultRowHeight="15" x14ac:dyDescent="0.25"/>
  <cols>
    <col min="1" max="1" width="10.140625" bestFit="1" customWidth="1"/>
    <col min="3" max="3" width="13.28515625" bestFit="1" customWidth="1"/>
    <col min="4" max="4" width="14" bestFit="1" customWidth="1"/>
    <col min="5" max="5" width="21.7109375" customWidth="1"/>
    <col min="6" max="6" width="14.28515625" bestFit="1" customWidth="1"/>
    <col min="7" max="7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43101</v>
      </c>
      <c r="B2">
        <v>439624.94</v>
      </c>
    </row>
    <row r="3" spans="1:2" x14ac:dyDescent="0.25">
      <c r="A3" s="1">
        <v>43102</v>
      </c>
      <c r="B3">
        <v>3252465.46</v>
      </c>
    </row>
    <row r="4" spans="1:2" x14ac:dyDescent="0.25">
      <c r="A4" s="1">
        <v>43103</v>
      </c>
      <c r="B4">
        <v>4764283.74</v>
      </c>
    </row>
    <row r="5" spans="1:2" x14ac:dyDescent="0.25">
      <c r="A5" s="1">
        <v>43104</v>
      </c>
      <c r="B5">
        <v>4482056.07</v>
      </c>
    </row>
    <row r="6" spans="1:2" x14ac:dyDescent="0.25">
      <c r="A6" s="1">
        <v>43105</v>
      </c>
      <c r="B6">
        <v>4110930.37</v>
      </c>
    </row>
    <row r="7" spans="1:2" x14ac:dyDescent="0.25">
      <c r="A7" s="1">
        <v>43106</v>
      </c>
      <c r="B7">
        <v>3212474.56</v>
      </c>
    </row>
    <row r="8" spans="1:2" x14ac:dyDescent="0.25">
      <c r="A8" s="1">
        <v>43107</v>
      </c>
      <c r="B8">
        <v>3653370.39</v>
      </c>
    </row>
    <row r="9" spans="1:2" x14ac:dyDescent="0.25">
      <c r="A9" s="1">
        <v>43108</v>
      </c>
      <c r="B9">
        <v>4748244.17</v>
      </c>
    </row>
    <row r="10" spans="1:2" x14ac:dyDescent="0.25">
      <c r="A10" s="1">
        <v>43109</v>
      </c>
      <c r="B10">
        <v>4307410.8</v>
      </c>
    </row>
    <row r="11" spans="1:2" x14ac:dyDescent="0.25">
      <c r="A11" s="1">
        <v>43110</v>
      </c>
      <c r="B11">
        <v>4435138.83</v>
      </c>
    </row>
    <row r="12" spans="1:2" x14ac:dyDescent="0.25">
      <c r="A12" s="1">
        <v>43111</v>
      </c>
      <c r="B12">
        <v>4332543.25</v>
      </c>
    </row>
    <row r="13" spans="1:2" x14ac:dyDescent="0.25">
      <c r="A13" s="1">
        <v>43112</v>
      </c>
      <c r="B13">
        <v>3809539.79</v>
      </c>
    </row>
    <row r="14" spans="1:2" x14ac:dyDescent="0.25">
      <c r="A14" s="1">
        <v>43113</v>
      </c>
      <c r="B14">
        <v>3106438.45</v>
      </c>
    </row>
    <row r="15" spans="1:2" x14ac:dyDescent="0.25">
      <c r="A15" s="1">
        <v>43114</v>
      </c>
      <c r="B15">
        <v>3558765.15</v>
      </c>
    </row>
    <row r="16" spans="1:2" x14ac:dyDescent="0.25">
      <c r="A16" s="1">
        <v>43115</v>
      </c>
      <c r="B16">
        <v>4688206.04</v>
      </c>
    </row>
    <row r="17" spans="1:2" x14ac:dyDescent="0.25">
      <c r="A17" s="1">
        <v>43116</v>
      </c>
      <c r="B17">
        <v>4583661.99</v>
      </c>
    </row>
    <row r="18" spans="1:2" x14ac:dyDescent="0.25">
      <c r="A18" s="1">
        <v>43117</v>
      </c>
      <c r="B18">
        <v>4954965.47</v>
      </c>
    </row>
    <row r="19" spans="1:2" x14ac:dyDescent="0.25">
      <c r="A19" s="1">
        <v>43118</v>
      </c>
      <c r="B19">
        <v>4612606.9400000004</v>
      </c>
    </row>
    <row r="20" spans="1:2" x14ac:dyDescent="0.25">
      <c r="A20" s="1">
        <v>43119</v>
      </c>
      <c r="B20">
        <v>3947264.74</v>
      </c>
    </row>
    <row r="21" spans="1:2" x14ac:dyDescent="0.25">
      <c r="A21" s="1">
        <v>43120</v>
      </c>
      <c r="B21">
        <v>3198325.44</v>
      </c>
    </row>
    <row r="22" spans="1:2" x14ac:dyDescent="0.25">
      <c r="A22" s="1">
        <v>43121</v>
      </c>
      <c r="B22">
        <v>3713185.06</v>
      </c>
    </row>
    <row r="23" spans="1:2" x14ac:dyDescent="0.25">
      <c r="A23" s="1">
        <v>43122</v>
      </c>
      <c r="B23">
        <v>4723995.8099999996</v>
      </c>
    </row>
    <row r="24" spans="1:2" x14ac:dyDescent="0.25">
      <c r="A24" s="1">
        <v>43123</v>
      </c>
      <c r="B24">
        <v>4268120.53</v>
      </c>
    </row>
    <row r="25" spans="1:2" x14ac:dyDescent="0.25">
      <c r="A25" s="1">
        <v>43124</v>
      </c>
      <c r="B25">
        <v>4220856.5999999996</v>
      </c>
    </row>
    <row r="26" spans="1:2" x14ac:dyDescent="0.25">
      <c r="A26" s="1">
        <v>43125</v>
      </c>
      <c r="B26">
        <v>4209273.45</v>
      </c>
    </row>
    <row r="27" spans="1:2" x14ac:dyDescent="0.25">
      <c r="A27" s="1">
        <v>43126</v>
      </c>
      <c r="B27">
        <v>3897507.62</v>
      </c>
    </row>
    <row r="28" spans="1:2" x14ac:dyDescent="0.25">
      <c r="A28" s="1">
        <v>43127</v>
      </c>
      <c r="B28">
        <v>3110042.46</v>
      </c>
    </row>
    <row r="29" spans="1:2" x14ac:dyDescent="0.25">
      <c r="A29" s="1">
        <v>43128</v>
      </c>
      <c r="B29">
        <v>3642867.73</v>
      </c>
    </row>
    <row r="30" spans="1:2" x14ac:dyDescent="0.25">
      <c r="A30" s="1">
        <v>43129</v>
      </c>
      <c r="B30">
        <v>4415109.8099999996</v>
      </c>
    </row>
    <row r="31" spans="1:2" x14ac:dyDescent="0.25">
      <c r="A31" s="1">
        <v>43130</v>
      </c>
      <c r="B31">
        <v>4313264.42</v>
      </c>
    </row>
    <row r="32" spans="1:2" x14ac:dyDescent="0.25">
      <c r="A32" s="1">
        <v>43131</v>
      </c>
      <c r="B32">
        <v>4481824.5199999996</v>
      </c>
    </row>
    <row r="33" spans="1:2" x14ac:dyDescent="0.25">
      <c r="A33" s="1">
        <v>43132</v>
      </c>
      <c r="B33">
        <v>4491827.83</v>
      </c>
    </row>
    <row r="34" spans="1:2" x14ac:dyDescent="0.25">
      <c r="A34" s="1">
        <v>43133</v>
      </c>
      <c r="B34">
        <v>3940844.55</v>
      </c>
    </row>
    <row r="35" spans="1:2" x14ac:dyDescent="0.25">
      <c r="A35" s="1">
        <v>43134</v>
      </c>
      <c r="B35">
        <v>3432604.24</v>
      </c>
    </row>
    <row r="36" spans="1:2" x14ac:dyDescent="0.25">
      <c r="A36" s="1">
        <v>43135</v>
      </c>
      <c r="B36">
        <v>3791444.77</v>
      </c>
    </row>
    <row r="37" spans="1:2" x14ac:dyDescent="0.25">
      <c r="A37" s="1">
        <v>43136</v>
      </c>
      <c r="B37">
        <v>4489905.6500000004</v>
      </c>
    </row>
    <row r="38" spans="1:2" x14ac:dyDescent="0.25">
      <c r="A38" s="1">
        <v>43137</v>
      </c>
      <c r="B38">
        <v>4410991.01</v>
      </c>
    </row>
    <row r="39" spans="1:2" x14ac:dyDescent="0.25">
      <c r="A39" s="1">
        <v>43138</v>
      </c>
      <c r="B39">
        <v>4319417.8899999997</v>
      </c>
    </row>
    <row r="40" spans="1:2" x14ac:dyDescent="0.25">
      <c r="A40" s="1">
        <v>43139</v>
      </c>
      <c r="B40">
        <v>3899628.25</v>
      </c>
    </row>
    <row r="41" spans="1:2" x14ac:dyDescent="0.25">
      <c r="A41" s="1">
        <v>43140</v>
      </c>
      <c r="B41">
        <v>3753580.47</v>
      </c>
    </row>
    <row r="42" spans="1:2" x14ac:dyDescent="0.25">
      <c r="A42" s="1">
        <v>43141</v>
      </c>
      <c r="B42">
        <v>3265536.1</v>
      </c>
    </row>
    <row r="43" spans="1:2" x14ac:dyDescent="0.25">
      <c r="A43" s="1">
        <v>43142</v>
      </c>
      <c r="B43">
        <v>3560101.04</v>
      </c>
    </row>
    <row r="44" spans="1:2" x14ac:dyDescent="0.25">
      <c r="A44" s="1">
        <v>43143</v>
      </c>
      <c r="B44">
        <v>4540508.7</v>
      </c>
    </row>
    <row r="45" spans="1:2" x14ac:dyDescent="0.25">
      <c r="A45" s="1">
        <v>43144</v>
      </c>
      <c r="B45">
        <v>4100970.45</v>
      </c>
    </row>
    <row r="46" spans="1:2" x14ac:dyDescent="0.25">
      <c r="A46" s="1">
        <v>43145</v>
      </c>
      <c r="B46">
        <v>4008253.89</v>
      </c>
    </row>
    <row r="47" spans="1:2" x14ac:dyDescent="0.25">
      <c r="A47" s="1">
        <v>43146</v>
      </c>
      <c r="B47">
        <v>4189689</v>
      </c>
    </row>
    <row r="48" spans="1:2" x14ac:dyDescent="0.25">
      <c r="A48" s="1">
        <v>43147</v>
      </c>
      <c r="B48">
        <v>4256564.59</v>
      </c>
    </row>
    <row r="49" spans="1:2" x14ac:dyDescent="0.25">
      <c r="A49" s="1">
        <v>43148</v>
      </c>
      <c r="B49">
        <v>3333931.09</v>
      </c>
    </row>
    <row r="50" spans="1:2" x14ac:dyDescent="0.25">
      <c r="A50" s="1">
        <v>43149</v>
      </c>
      <c r="B50">
        <v>3844993.12</v>
      </c>
    </row>
    <row r="51" spans="1:2" x14ac:dyDescent="0.25">
      <c r="A51" s="1">
        <v>43150</v>
      </c>
      <c r="B51">
        <v>5062477.9000000004</v>
      </c>
    </row>
    <row r="52" spans="1:2" x14ac:dyDescent="0.25">
      <c r="A52" s="1">
        <v>43151</v>
      </c>
      <c r="B52">
        <v>4370528.7699999996</v>
      </c>
    </row>
    <row r="53" spans="1:2" x14ac:dyDescent="0.25">
      <c r="A53" s="1">
        <v>43152</v>
      </c>
      <c r="B53">
        <v>4331896.28</v>
      </c>
    </row>
    <row r="54" spans="1:2" x14ac:dyDescent="0.25">
      <c r="A54" s="1">
        <v>43153</v>
      </c>
      <c r="B54">
        <v>4647134.55</v>
      </c>
    </row>
    <row r="55" spans="1:2" x14ac:dyDescent="0.25">
      <c r="A55" s="1">
        <v>43154</v>
      </c>
      <c r="B55">
        <v>3961893.56</v>
      </c>
    </row>
    <row r="56" spans="1:2" x14ac:dyDescent="0.25">
      <c r="A56" s="1">
        <v>43155</v>
      </c>
      <c r="B56">
        <v>3440249.69</v>
      </c>
    </row>
    <row r="57" spans="1:2" x14ac:dyDescent="0.25">
      <c r="A57" s="1">
        <v>43156</v>
      </c>
      <c r="B57">
        <v>3873213.36</v>
      </c>
    </row>
    <row r="58" spans="1:2" x14ac:dyDescent="0.25">
      <c r="A58" s="1">
        <v>43157</v>
      </c>
      <c r="B58">
        <v>4574853.38</v>
      </c>
    </row>
    <row r="59" spans="1:2" x14ac:dyDescent="0.25">
      <c r="A59" s="1">
        <v>43158</v>
      </c>
      <c r="B59">
        <v>4536468.03</v>
      </c>
    </row>
    <row r="60" spans="1:2" x14ac:dyDescent="0.25">
      <c r="A60" s="1">
        <v>43159</v>
      </c>
      <c r="B60">
        <v>4484137.68</v>
      </c>
    </row>
    <row r="61" spans="1:2" x14ac:dyDescent="0.25">
      <c r="A61" s="1">
        <v>43160</v>
      </c>
      <c r="B61">
        <v>4482806.8499999996</v>
      </c>
    </row>
    <row r="62" spans="1:2" x14ac:dyDescent="0.25">
      <c r="A62" s="1">
        <v>43161</v>
      </c>
      <c r="B62">
        <v>3847035.46</v>
      </c>
    </row>
    <row r="63" spans="1:2" x14ac:dyDescent="0.25">
      <c r="A63" s="1">
        <v>43162</v>
      </c>
      <c r="B63">
        <v>3315458.26</v>
      </c>
    </row>
    <row r="64" spans="1:2" x14ac:dyDescent="0.25">
      <c r="A64" s="1">
        <v>43163</v>
      </c>
      <c r="B64">
        <v>3738357.64</v>
      </c>
    </row>
    <row r="65" spans="1:2" x14ac:dyDescent="0.25">
      <c r="A65" s="1">
        <v>43164</v>
      </c>
      <c r="B65">
        <v>5019288.12</v>
      </c>
    </row>
    <row r="66" spans="1:2" x14ac:dyDescent="0.25">
      <c r="A66" s="1">
        <v>43165</v>
      </c>
      <c r="B66">
        <v>4336241.6900000004</v>
      </c>
    </row>
    <row r="67" spans="1:2" x14ac:dyDescent="0.25">
      <c r="A67" s="1">
        <v>43166</v>
      </c>
      <c r="B67">
        <v>4373928.4000000004</v>
      </c>
    </row>
    <row r="68" spans="1:2" x14ac:dyDescent="0.25">
      <c r="A68" s="1">
        <v>43167</v>
      </c>
      <c r="B68">
        <v>3999831.65</v>
      </c>
    </row>
    <row r="69" spans="1:2" x14ac:dyDescent="0.25">
      <c r="A69" s="1">
        <v>43168</v>
      </c>
      <c r="B69">
        <v>3887147.45</v>
      </c>
    </row>
    <row r="70" spans="1:2" x14ac:dyDescent="0.25">
      <c r="A70" s="1">
        <v>43169</v>
      </c>
      <c r="B70">
        <v>3276045.22</v>
      </c>
    </row>
    <row r="71" spans="1:2" x14ac:dyDescent="0.25">
      <c r="A71" s="1">
        <v>43170</v>
      </c>
      <c r="B71">
        <v>3550716.74</v>
      </c>
    </row>
    <row r="72" spans="1:2" x14ac:dyDescent="0.25">
      <c r="A72" s="1">
        <v>43171</v>
      </c>
      <c r="B72">
        <v>4574093.42</v>
      </c>
    </row>
    <row r="73" spans="1:2" x14ac:dyDescent="0.25">
      <c r="A73" s="1">
        <v>43172</v>
      </c>
      <c r="B73">
        <v>4468071.13</v>
      </c>
    </row>
    <row r="74" spans="1:2" x14ac:dyDescent="0.25">
      <c r="A74" s="1">
        <v>43173</v>
      </c>
      <c r="B74">
        <v>5020786.76</v>
      </c>
    </row>
    <row r="75" spans="1:2" x14ac:dyDescent="0.25">
      <c r="A75" s="1">
        <v>43174</v>
      </c>
      <c r="B75">
        <v>3834723.33</v>
      </c>
    </row>
    <row r="76" spans="1:2" x14ac:dyDescent="0.25">
      <c r="A76" s="1">
        <v>43175</v>
      </c>
      <c r="B76">
        <v>3890467.97</v>
      </c>
    </row>
    <row r="77" spans="1:2" x14ac:dyDescent="0.25">
      <c r="A77" s="1">
        <v>43176</v>
      </c>
      <c r="B77">
        <v>3207338.39</v>
      </c>
    </row>
    <row r="78" spans="1:2" x14ac:dyDescent="0.25">
      <c r="A78" s="1">
        <v>43177</v>
      </c>
      <c r="B78">
        <v>3655566.52</v>
      </c>
    </row>
    <row r="79" spans="1:2" x14ac:dyDescent="0.25">
      <c r="A79" s="1">
        <v>43178</v>
      </c>
      <c r="B79">
        <v>5273345.5599999996</v>
      </c>
    </row>
    <row r="80" spans="1:2" x14ac:dyDescent="0.25">
      <c r="A80" s="1">
        <v>43179</v>
      </c>
      <c r="B80">
        <v>4994966.37</v>
      </c>
    </row>
    <row r="81" spans="1:2" x14ac:dyDescent="0.25">
      <c r="A81" s="1">
        <v>43180</v>
      </c>
      <c r="B81">
        <v>4632424.47</v>
      </c>
    </row>
    <row r="82" spans="1:2" x14ac:dyDescent="0.25">
      <c r="A82" s="1">
        <v>43181</v>
      </c>
      <c r="B82">
        <v>4445536.9400000004</v>
      </c>
    </row>
    <row r="83" spans="1:2" x14ac:dyDescent="0.25">
      <c r="A83" s="1">
        <v>43182</v>
      </c>
      <c r="B83">
        <v>3789873.88</v>
      </c>
    </row>
    <row r="84" spans="1:2" x14ac:dyDescent="0.25">
      <c r="A84" s="1">
        <v>43183</v>
      </c>
      <c r="B84">
        <v>3340033.74</v>
      </c>
    </row>
    <row r="85" spans="1:2" x14ac:dyDescent="0.25">
      <c r="A85" s="1">
        <v>43184</v>
      </c>
      <c r="B85">
        <v>3928129.87</v>
      </c>
    </row>
    <row r="86" spans="1:2" x14ac:dyDescent="0.25">
      <c r="A86" s="1">
        <v>43185</v>
      </c>
      <c r="B86">
        <v>4876821.49</v>
      </c>
    </row>
    <row r="87" spans="1:2" x14ac:dyDescent="0.25">
      <c r="A87" s="1">
        <v>43186</v>
      </c>
      <c r="B87">
        <v>3989643.99</v>
      </c>
    </row>
    <row r="88" spans="1:2" x14ac:dyDescent="0.25">
      <c r="A88" s="1">
        <v>43187</v>
      </c>
      <c r="B88">
        <v>4473409.71</v>
      </c>
    </row>
    <row r="89" spans="1:2" x14ac:dyDescent="0.25">
      <c r="A89" s="1">
        <v>43188</v>
      </c>
      <c r="B89">
        <v>3989626.1</v>
      </c>
    </row>
    <row r="90" spans="1:2" x14ac:dyDescent="0.25">
      <c r="A90" s="1">
        <v>43189</v>
      </c>
      <c r="B90">
        <v>3454739.87</v>
      </c>
    </row>
    <row r="91" spans="1:2" x14ac:dyDescent="0.25">
      <c r="A91" s="1">
        <v>43190</v>
      </c>
      <c r="B91">
        <v>2779915.54</v>
      </c>
    </row>
    <row r="92" spans="1:2" x14ac:dyDescent="0.25">
      <c r="A92" s="1">
        <v>43191</v>
      </c>
      <c r="B92">
        <v>2970958.88</v>
      </c>
    </row>
    <row r="93" spans="1:2" x14ac:dyDescent="0.25">
      <c r="A93" s="1">
        <v>43192</v>
      </c>
      <c r="B93">
        <v>4269900.59</v>
      </c>
    </row>
    <row r="94" spans="1:2" x14ac:dyDescent="0.25">
      <c r="A94" s="1">
        <v>43193</v>
      </c>
      <c r="B94">
        <v>4142921.76</v>
      </c>
    </row>
    <row r="95" spans="1:2" x14ac:dyDescent="0.25">
      <c r="A95" s="1">
        <v>43194</v>
      </c>
      <c r="B95">
        <v>3759053.29</v>
      </c>
    </row>
    <row r="96" spans="1:2" x14ac:dyDescent="0.25">
      <c r="A96" s="1">
        <v>43195</v>
      </c>
      <c r="B96">
        <v>3723612.61</v>
      </c>
    </row>
    <row r="97" spans="1:2" x14ac:dyDescent="0.25">
      <c r="A97" s="1">
        <v>43196</v>
      </c>
      <c r="B97">
        <v>3430513.05</v>
      </c>
    </row>
    <row r="98" spans="1:2" x14ac:dyDescent="0.25">
      <c r="A98" s="1">
        <v>43197</v>
      </c>
      <c r="B98">
        <v>2908975.41</v>
      </c>
    </row>
    <row r="99" spans="1:2" x14ac:dyDescent="0.25">
      <c r="A99" s="1">
        <v>43198</v>
      </c>
      <c r="B99">
        <v>3219790.66</v>
      </c>
    </row>
    <row r="100" spans="1:2" x14ac:dyDescent="0.25">
      <c r="A100" s="1">
        <v>43199</v>
      </c>
      <c r="B100">
        <v>5162254.01</v>
      </c>
    </row>
    <row r="101" spans="1:2" x14ac:dyDescent="0.25">
      <c r="A101" s="1">
        <v>43200</v>
      </c>
      <c r="B101">
        <v>4111737.7</v>
      </c>
    </row>
    <row r="102" spans="1:2" x14ac:dyDescent="0.25">
      <c r="A102" s="1">
        <v>43201</v>
      </c>
      <c r="B102">
        <v>3939572.32</v>
      </c>
    </row>
    <row r="103" spans="1:2" x14ac:dyDescent="0.25">
      <c r="A103" s="1">
        <v>43202</v>
      </c>
      <c r="B103">
        <v>3454496.21</v>
      </c>
    </row>
    <row r="104" spans="1:2" x14ac:dyDescent="0.25">
      <c r="A104" s="1">
        <v>43203</v>
      </c>
      <c r="B104">
        <v>3505754.89</v>
      </c>
    </row>
    <row r="105" spans="1:2" x14ac:dyDescent="0.25">
      <c r="A105" s="1">
        <v>43204</v>
      </c>
      <c r="B105">
        <v>2896294.71</v>
      </c>
    </row>
    <row r="106" spans="1:2" x14ac:dyDescent="0.25">
      <c r="A106" s="1">
        <v>43205</v>
      </c>
      <c r="B106">
        <v>3443954.99</v>
      </c>
    </row>
    <row r="107" spans="1:2" x14ac:dyDescent="0.25">
      <c r="A107" s="1">
        <v>43206</v>
      </c>
      <c r="B107">
        <v>4374203.46</v>
      </c>
    </row>
    <row r="108" spans="1:2" x14ac:dyDescent="0.25">
      <c r="A108" s="1">
        <v>43207</v>
      </c>
      <c r="B108">
        <v>4834246.3600000003</v>
      </c>
    </row>
    <row r="109" spans="1:2" x14ac:dyDescent="0.25">
      <c r="A109" s="1">
        <v>43208</v>
      </c>
      <c r="B109">
        <v>4430628.1100000003</v>
      </c>
    </row>
    <row r="110" spans="1:2" x14ac:dyDescent="0.25">
      <c r="A110" s="1">
        <v>43209</v>
      </c>
      <c r="B110">
        <v>3958984.81</v>
      </c>
    </row>
    <row r="111" spans="1:2" x14ac:dyDescent="0.25">
      <c r="A111" s="1">
        <v>43210</v>
      </c>
      <c r="B111">
        <v>3373219.67</v>
      </c>
    </row>
    <row r="112" spans="1:2" x14ac:dyDescent="0.25">
      <c r="A112" s="1">
        <v>43211</v>
      </c>
      <c r="B112">
        <v>2533156.98</v>
      </c>
    </row>
    <row r="113" spans="1:2" x14ac:dyDescent="0.25">
      <c r="A113" s="1">
        <v>43212</v>
      </c>
      <c r="B113">
        <v>3101762.23</v>
      </c>
    </row>
    <row r="114" spans="1:2" x14ac:dyDescent="0.25">
      <c r="A114" s="1">
        <v>43213</v>
      </c>
      <c r="B114">
        <v>4346843.1100000003</v>
      </c>
    </row>
    <row r="115" spans="1:2" x14ac:dyDescent="0.25">
      <c r="A115" s="1">
        <v>43214</v>
      </c>
      <c r="B115">
        <v>3792941.75</v>
      </c>
    </row>
    <row r="116" spans="1:2" x14ac:dyDescent="0.25">
      <c r="A116" s="1">
        <v>43215</v>
      </c>
      <c r="B116">
        <v>3676397.16</v>
      </c>
    </row>
    <row r="117" spans="1:2" x14ac:dyDescent="0.25">
      <c r="A117" s="1">
        <v>43216</v>
      </c>
      <c r="B117">
        <v>3582029.07</v>
      </c>
    </row>
    <row r="118" spans="1:2" x14ac:dyDescent="0.25">
      <c r="A118" s="1">
        <v>43217</v>
      </c>
      <c r="B118">
        <v>3308228.08</v>
      </c>
    </row>
    <row r="119" spans="1:2" x14ac:dyDescent="0.25">
      <c r="A119" s="1">
        <v>43218</v>
      </c>
      <c r="B119">
        <v>2426885.5299999998</v>
      </c>
    </row>
    <row r="120" spans="1:2" x14ac:dyDescent="0.25">
      <c r="A120" s="1">
        <v>43219</v>
      </c>
      <c r="B120">
        <v>3053137.81</v>
      </c>
    </row>
    <row r="121" spans="1:2" x14ac:dyDescent="0.25">
      <c r="A121" s="1">
        <v>43220</v>
      </c>
      <c r="B121">
        <v>3814822.57</v>
      </c>
    </row>
    <row r="122" spans="1:2" x14ac:dyDescent="0.25">
      <c r="A122" s="1">
        <v>43221</v>
      </c>
      <c r="B122">
        <v>4286152.3899999997</v>
      </c>
    </row>
    <row r="123" spans="1:2" x14ac:dyDescent="0.25">
      <c r="A123" s="1">
        <v>43222</v>
      </c>
      <c r="B123">
        <v>4058444.98</v>
      </c>
    </row>
    <row r="124" spans="1:2" x14ac:dyDescent="0.25">
      <c r="A124" s="1">
        <v>43223</v>
      </c>
      <c r="B124">
        <v>3806391.94</v>
      </c>
    </row>
    <row r="125" spans="1:2" x14ac:dyDescent="0.25">
      <c r="A125" s="1">
        <v>43224</v>
      </c>
      <c r="B125">
        <v>3314949.49</v>
      </c>
    </row>
    <row r="126" spans="1:2" x14ac:dyDescent="0.25">
      <c r="A126" s="1">
        <v>43225</v>
      </c>
      <c r="B126">
        <v>2402600.4900000002</v>
      </c>
    </row>
    <row r="127" spans="1:2" x14ac:dyDescent="0.25">
      <c r="A127" s="1">
        <v>43226</v>
      </c>
      <c r="B127">
        <v>2915641.12</v>
      </c>
    </row>
    <row r="128" spans="1:2" x14ac:dyDescent="0.25">
      <c r="A128" s="1">
        <v>43227</v>
      </c>
      <c r="B128">
        <v>3671822.85</v>
      </c>
    </row>
    <row r="129" spans="1:2" x14ac:dyDescent="0.25">
      <c r="A129" s="1">
        <v>43228</v>
      </c>
      <c r="B129">
        <v>3582715.4</v>
      </c>
    </row>
    <row r="130" spans="1:2" x14ac:dyDescent="0.25">
      <c r="A130" s="1">
        <v>43229</v>
      </c>
      <c r="B130">
        <v>3580925.69</v>
      </c>
    </row>
    <row r="131" spans="1:2" x14ac:dyDescent="0.25">
      <c r="A131" s="1">
        <v>43230</v>
      </c>
      <c r="B131">
        <v>3533906.4</v>
      </c>
    </row>
    <row r="132" spans="1:2" x14ac:dyDescent="0.25">
      <c r="A132" s="1">
        <v>43231</v>
      </c>
      <c r="B132">
        <v>3347233.57</v>
      </c>
    </row>
    <row r="133" spans="1:2" x14ac:dyDescent="0.25">
      <c r="A133" s="1">
        <v>43232</v>
      </c>
      <c r="B133">
        <v>2439225.54</v>
      </c>
    </row>
    <row r="134" spans="1:2" x14ac:dyDescent="0.25">
      <c r="A134" s="1">
        <v>43233</v>
      </c>
      <c r="B134">
        <v>3112030.2</v>
      </c>
    </row>
    <row r="135" spans="1:2" x14ac:dyDescent="0.25">
      <c r="A135" s="1">
        <v>43234</v>
      </c>
      <c r="B135">
        <v>4277890.09</v>
      </c>
    </row>
    <row r="136" spans="1:2" x14ac:dyDescent="0.25">
      <c r="A136" s="1">
        <v>43235</v>
      </c>
      <c r="B136">
        <v>4345749.58</v>
      </c>
    </row>
    <row r="137" spans="1:2" x14ac:dyDescent="0.25">
      <c r="A137" s="1">
        <v>43236</v>
      </c>
      <c r="B137">
        <v>4046850.33</v>
      </c>
    </row>
    <row r="138" spans="1:2" x14ac:dyDescent="0.25">
      <c r="A138" s="1">
        <v>43237</v>
      </c>
      <c r="B138">
        <v>5501423.2199999997</v>
      </c>
    </row>
    <row r="139" spans="1:2" x14ac:dyDescent="0.25">
      <c r="A139" s="1">
        <v>43238</v>
      </c>
      <c r="B139">
        <v>3968389.31</v>
      </c>
    </row>
    <row r="140" spans="1:2" x14ac:dyDescent="0.25">
      <c r="A140" s="1">
        <v>43239</v>
      </c>
      <c r="B140">
        <v>2868386.51</v>
      </c>
    </row>
    <row r="141" spans="1:2" x14ac:dyDescent="0.25">
      <c r="A141" s="1">
        <v>43240</v>
      </c>
      <c r="B141">
        <v>3240865.22</v>
      </c>
    </row>
    <row r="142" spans="1:2" x14ac:dyDescent="0.25">
      <c r="A142" s="1">
        <v>43241</v>
      </c>
      <c r="B142">
        <v>5273803.83</v>
      </c>
    </row>
    <row r="143" spans="1:2" x14ac:dyDescent="0.25">
      <c r="A143" s="1">
        <v>43242</v>
      </c>
      <c r="B143">
        <v>4669979.7699999996</v>
      </c>
    </row>
    <row r="144" spans="1:2" x14ac:dyDescent="0.25">
      <c r="A144" s="1">
        <v>43243</v>
      </c>
      <c r="B144">
        <v>3991778.35</v>
      </c>
    </row>
    <row r="145" spans="1:2" x14ac:dyDescent="0.25">
      <c r="A145" s="1">
        <v>43244</v>
      </c>
      <c r="B145">
        <v>3554322.94</v>
      </c>
    </row>
    <row r="146" spans="1:2" x14ac:dyDescent="0.25">
      <c r="A146" s="1">
        <v>43245</v>
      </c>
      <c r="B146">
        <v>3225408.05</v>
      </c>
    </row>
    <row r="147" spans="1:2" x14ac:dyDescent="0.25">
      <c r="A147" s="1">
        <v>43246</v>
      </c>
      <c r="B147">
        <v>2515908.89</v>
      </c>
    </row>
    <row r="148" spans="1:2" x14ac:dyDescent="0.25">
      <c r="A148" s="1">
        <v>43247</v>
      </c>
      <c r="B148">
        <v>2826296.06</v>
      </c>
    </row>
    <row r="149" spans="1:2" x14ac:dyDescent="0.25">
      <c r="A149" s="1">
        <v>43248</v>
      </c>
      <c r="B149">
        <v>3602464.36</v>
      </c>
    </row>
    <row r="150" spans="1:2" x14ac:dyDescent="0.25">
      <c r="A150" s="1">
        <v>43249</v>
      </c>
      <c r="B150">
        <v>3784332.39</v>
      </c>
    </row>
    <row r="151" spans="1:2" x14ac:dyDescent="0.25">
      <c r="A151" s="1">
        <v>43250</v>
      </c>
      <c r="B151">
        <v>3791015.83</v>
      </c>
    </row>
    <row r="152" spans="1:2" x14ac:dyDescent="0.25">
      <c r="A152" s="1">
        <v>43251</v>
      </c>
      <c r="B152">
        <v>3983383.1</v>
      </c>
    </row>
    <row r="153" spans="1:2" x14ac:dyDescent="0.25">
      <c r="A153" s="1">
        <v>43252</v>
      </c>
      <c r="B153">
        <v>3698819.67</v>
      </c>
    </row>
    <row r="154" spans="1:2" x14ac:dyDescent="0.25">
      <c r="A154" s="1">
        <v>43253</v>
      </c>
      <c r="B154">
        <v>2487887.56</v>
      </c>
    </row>
    <row r="155" spans="1:2" x14ac:dyDescent="0.25">
      <c r="A155" s="1">
        <v>43254</v>
      </c>
      <c r="B155">
        <v>3192536.92</v>
      </c>
    </row>
    <row r="156" spans="1:2" x14ac:dyDescent="0.25">
      <c r="A156" s="1">
        <v>43255</v>
      </c>
      <c r="B156">
        <v>4049695.65</v>
      </c>
    </row>
    <row r="157" spans="1:2" x14ac:dyDescent="0.25">
      <c r="A157" s="1">
        <v>43256</v>
      </c>
      <c r="B157">
        <v>3205043.73</v>
      </c>
    </row>
    <row r="158" spans="1:2" x14ac:dyDescent="0.25">
      <c r="A158" s="1">
        <v>43257</v>
      </c>
      <c r="B158">
        <v>2776012.54</v>
      </c>
    </row>
    <row r="159" spans="1:2" x14ac:dyDescent="0.25">
      <c r="A159" s="1">
        <v>43258</v>
      </c>
      <c r="B159">
        <v>3931257.65</v>
      </c>
    </row>
    <row r="160" spans="1:2" x14ac:dyDescent="0.25">
      <c r="A160" s="1">
        <v>43259</v>
      </c>
      <c r="B160">
        <v>3542415.33</v>
      </c>
    </row>
    <row r="161" spans="1:2" x14ac:dyDescent="0.25">
      <c r="A161" s="1">
        <v>43260</v>
      </c>
      <c r="B161">
        <v>2624861.13</v>
      </c>
    </row>
    <row r="162" spans="1:2" x14ac:dyDescent="0.25">
      <c r="A162" s="1">
        <v>43261</v>
      </c>
      <c r="B162">
        <v>3424955.14</v>
      </c>
    </row>
    <row r="163" spans="1:2" x14ac:dyDescent="0.25">
      <c r="A163" s="1">
        <v>43262</v>
      </c>
      <c r="B163">
        <v>4359064.08</v>
      </c>
    </row>
    <row r="164" spans="1:2" x14ac:dyDescent="0.25">
      <c r="A164" s="1">
        <v>43263</v>
      </c>
      <c r="B164">
        <v>4339023</v>
      </c>
    </row>
    <row r="165" spans="1:2" x14ac:dyDescent="0.25">
      <c r="A165" s="1">
        <v>43264</v>
      </c>
      <c r="B165">
        <v>4340604.9800000004</v>
      </c>
    </row>
    <row r="166" spans="1:2" x14ac:dyDescent="0.25">
      <c r="A166" s="1">
        <v>43265</v>
      </c>
      <c r="B166">
        <v>4455267.96</v>
      </c>
    </row>
    <row r="167" spans="1:2" x14ac:dyDescent="0.25">
      <c r="A167" s="1">
        <v>43266</v>
      </c>
      <c r="B167">
        <v>3784761.16</v>
      </c>
    </row>
    <row r="168" spans="1:2" x14ac:dyDescent="0.25">
      <c r="A168" s="1">
        <v>43267</v>
      </c>
      <c r="B168">
        <v>2997884.4</v>
      </c>
    </row>
    <row r="169" spans="1:2" x14ac:dyDescent="0.25">
      <c r="A169" s="1">
        <v>43268</v>
      </c>
      <c r="B169">
        <v>3416760.52</v>
      </c>
    </row>
    <row r="170" spans="1:2" x14ac:dyDescent="0.25">
      <c r="A170" s="1">
        <v>43269</v>
      </c>
      <c r="B170">
        <v>4407841.5599999996</v>
      </c>
    </row>
    <row r="171" spans="1:2" x14ac:dyDescent="0.25">
      <c r="A171" s="1">
        <v>43270</v>
      </c>
      <c r="B171">
        <v>4181116.07</v>
      </c>
    </row>
    <row r="172" spans="1:2" x14ac:dyDescent="0.25">
      <c r="A172" s="1">
        <v>43271</v>
      </c>
      <c r="B172">
        <v>4281824.7699999996</v>
      </c>
    </row>
    <row r="173" spans="1:2" x14ac:dyDescent="0.25">
      <c r="A173" s="1">
        <v>43272</v>
      </c>
      <c r="B173">
        <v>4116655.13</v>
      </c>
    </row>
    <row r="174" spans="1:2" x14ac:dyDescent="0.25">
      <c r="A174" s="1">
        <v>43273</v>
      </c>
      <c r="B174">
        <v>3513345.46</v>
      </c>
    </row>
    <row r="175" spans="1:2" x14ac:dyDescent="0.25">
      <c r="A175" s="1">
        <v>43274</v>
      </c>
      <c r="B175">
        <v>2491853.86</v>
      </c>
    </row>
    <row r="176" spans="1:2" x14ac:dyDescent="0.25">
      <c r="A176" s="1">
        <v>43275</v>
      </c>
      <c r="B176">
        <v>2886421.29</v>
      </c>
    </row>
    <row r="177" spans="1:2" x14ac:dyDescent="0.25">
      <c r="A177" s="1">
        <v>43276</v>
      </c>
      <c r="B177">
        <v>3919753.69</v>
      </c>
    </row>
    <row r="178" spans="1:2" x14ac:dyDescent="0.25">
      <c r="A178" s="1">
        <v>43277</v>
      </c>
      <c r="B178">
        <v>3647366.51</v>
      </c>
    </row>
    <row r="179" spans="1:2" x14ac:dyDescent="0.25">
      <c r="A179" s="1">
        <v>43278</v>
      </c>
      <c r="B179">
        <v>3523650.76</v>
      </c>
    </row>
    <row r="180" spans="1:2" x14ac:dyDescent="0.25">
      <c r="A180" s="1">
        <v>43279</v>
      </c>
      <c r="B180">
        <v>3540033.42</v>
      </c>
    </row>
    <row r="181" spans="1:2" x14ac:dyDescent="0.25">
      <c r="A181" s="1">
        <v>43280</v>
      </c>
      <c r="B181">
        <v>3361672.9</v>
      </c>
    </row>
    <row r="182" spans="1:2" x14ac:dyDescent="0.25">
      <c r="A182" s="1">
        <v>43281</v>
      </c>
      <c r="B182">
        <v>2310123.25</v>
      </c>
    </row>
    <row r="183" spans="1:2" x14ac:dyDescent="0.25">
      <c r="A183" s="1">
        <v>43282</v>
      </c>
      <c r="B183">
        <v>2525307.66</v>
      </c>
    </row>
    <row r="184" spans="1:2" x14ac:dyDescent="0.25">
      <c r="A184" s="1">
        <v>43283</v>
      </c>
      <c r="B184">
        <v>3659000.71</v>
      </c>
    </row>
    <row r="185" spans="1:2" x14ac:dyDescent="0.25">
      <c r="A185" s="1">
        <v>43284</v>
      </c>
      <c r="B185">
        <v>3619427.39</v>
      </c>
    </row>
    <row r="186" spans="1:2" x14ac:dyDescent="0.25">
      <c r="A186" s="1">
        <v>43285</v>
      </c>
      <c r="B186">
        <v>3094218.65</v>
      </c>
    </row>
    <row r="187" spans="1:2" x14ac:dyDescent="0.25">
      <c r="A187" s="1">
        <v>43286</v>
      </c>
      <c r="B187">
        <v>3346236.91</v>
      </c>
    </row>
    <row r="188" spans="1:2" x14ac:dyDescent="0.25">
      <c r="A188" s="1">
        <v>43287</v>
      </c>
      <c r="B188">
        <v>2902802.98</v>
      </c>
    </row>
    <row r="189" spans="1:2" x14ac:dyDescent="0.25">
      <c r="A189" s="1">
        <v>43288</v>
      </c>
      <c r="B189">
        <v>2208874.39</v>
      </c>
    </row>
    <row r="190" spans="1:2" x14ac:dyDescent="0.25">
      <c r="A190" s="1">
        <v>43289</v>
      </c>
      <c r="B190">
        <v>2646190.39</v>
      </c>
    </row>
    <row r="191" spans="1:2" x14ac:dyDescent="0.25">
      <c r="A191" s="1">
        <v>43290</v>
      </c>
      <c r="B191">
        <v>4361034.22</v>
      </c>
    </row>
    <row r="192" spans="1:2" x14ac:dyDescent="0.25">
      <c r="A192" s="1">
        <v>43291</v>
      </c>
      <c r="B192">
        <v>4803161.07</v>
      </c>
    </row>
    <row r="193" spans="1:2" x14ac:dyDescent="0.25">
      <c r="A193" s="1">
        <v>43292</v>
      </c>
      <c r="B193">
        <v>4325895.43</v>
      </c>
    </row>
    <row r="194" spans="1:2" x14ac:dyDescent="0.25">
      <c r="A194" s="1">
        <v>43293</v>
      </c>
      <c r="B194">
        <v>3762312.88</v>
      </c>
    </row>
    <row r="195" spans="1:2" x14ac:dyDescent="0.25">
      <c r="A195" s="1">
        <v>43294</v>
      </c>
      <c r="B195">
        <v>3244716.41</v>
      </c>
    </row>
    <row r="196" spans="1:2" x14ac:dyDescent="0.25">
      <c r="A196" s="1">
        <v>43295</v>
      </c>
      <c r="B196">
        <v>2416969.2799999998</v>
      </c>
    </row>
    <row r="197" spans="1:2" x14ac:dyDescent="0.25">
      <c r="A197" s="1">
        <v>43296</v>
      </c>
      <c r="B197">
        <v>4642421.2699999996</v>
      </c>
    </row>
    <row r="198" spans="1:2" x14ac:dyDescent="0.25">
      <c r="A198" s="1">
        <v>43297</v>
      </c>
      <c r="B198">
        <v>7047310.7400000002</v>
      </c>
    </row>
    <row r="199" spans="1:2" x14ac:dyDescent="0.25">
      <c r="A199" s="1">
        <v>43298</v>
      </c>
      <c r="B199">
        <v>5398923.21</v>
      </c>
    </row>
    <row r="200" spans="1:2" x14ac:dyDescent="0.25">
      <c r="A200" s="1">
        <v>43299</v>
      </c>
      <c r="B200">
        <v>3695646.4</v>
      </c>
    </row>
    <row r="201" spans="1:2" x14ac:dyDescent="0.25">
      <c r="A201" s="1">
        <v>43300</v>
      </c>
      <c r="B201">
        <v>4544390.74</v>
      </c>
    </row>
    <row r="202" spans="1:2" x14ac:dyDescent="0.25">
      <c r="A202" s="1">
        <v>43301</v>
      </c>
      <c r="B202">
        <v>3761939.7</v>
      </c>
    </row>
    <row r="203" spans="1:2" x14ac:dyDescent="0.25">
      <c r="A203" s="1">
        <v>43302</v>
      </c>
      <c r="B203">
        <v>2898961.52</v>
      </c>
    </row>
    <row r="204" spans="1:2" x14ac:dyDescent="0.25">
      <c r="A204" s="1">
        <v>43303</v>
      </c>
      <c r="B204">
        <v>3279663.21</v>
      </c>
    </row>
    <row r="205" spans="1:2" x14ac:dyDescent="0.25">
      <c r="A205" s="1">
        <v>43304</v>
      </c>
      <c r="B205">
        <v>4283876.21</v>
      </c>
    </row>
    <row r="206" spans="1:2" x14ac:dyDescent="0.25">
      <c r="A206" s="1">
        <v>43305</v>
      </c>
      <c r="B206">
        <v>4393492.96</v>
      </c>
    </row>
    <row r="207" spans="1:2" x14ac:dyDescent="0.25">
      <c r="A207" s="1">
        <v>43306</v>
      </c>
      <c r="B207">
        <v>4107113.57</v>
      </c>
    </row>
    <row r="208" spans="1:2" x14ac:dyDescent="0.25">
      <c r="A208" s="1">
        <v>43307</v>
      </c>
      <c r="B208">
        <v>3866928.93</v>
      </c>
    </row>
    <row r="209" spans="1:2" x14ac:dyDescent="0.25">
      <c r="A209" s="1">
        <v>43308</v>
      </c>
      <c r="B209">
        <v>3601498.76</v>
      </c>
    </row>
    <row r="210" spans="1:2" x14ac:dyDescent="0.25">
      <c r="A210" s="1">
        <v>43309</v>
      </c>
      <c r="B210">
        <v>2882411.92</v>
      </c>
    </row>
    <row r="211" spans="1:2" x14ac:dyDescent="0.25">
      <c r="A211" s="1">
        <v>43310</v>
      </c>
      <c r="B211">
        <v>2990792.92</v>
      </c>
    </row>
    <row r="212" spans="1:2" x14ac:dyDescent="0.25">
      <c r="A212" s="1">
        <v>43311</v>
      </c>
      <c r="B212">
        <v>3977164.14</v>
      </c>
    </row>
    <row r="213" spans="1:2" x14ac:dyDescent="0.25">
      <c r="A213" s="1">
        <v>43312</v>
      </c>
      <c r="B213">
        <v>4410899.6100000003</v>
      </c>
    </row>
    <row r="214" spans="1:2" x14ac:dyDescent="0.25">
      <c r="A214" s="1">
        <v>43313</v>
      </c>
      <c r="B214">
        <v>3832853.54</v>
      </c>
    </row>
    <row r="215" spans="1:2" x14ac:dyDescent="0.25">
      <c r="A215" s="1">
        <v>43314</v>
      </c>
      <c r="B215">
        <v>3991728.26</v>
      </c>
    </row>
    <row r="216" spans="1:2" x14ac:dyDescent="0.25">
      <c r="A216" s="1">
        <v>43315</v>
      </c>
      <c r="B216">
        <v>3487095.19</v>
      </c>
    </row>
    <row r="217" spans="1:2" x14ac:dyDescent="0.25">
      <c r="A217" s="1">
        <v>43316</v>
      </c>
      <c r="B217">
        <v>2553367.38</v>
      </c>
    </row>
    <row r="218" spans="1:2" x14ac:dyDescent="0.25">
      <c r="A218" s="1">
        <v>43317</v>
      </c>
      <c r="B218">
        <v>2962721.99</v>
      </c>
    </row>
    <row r="219" spans="1:2" x14ac:dyDescent="0.25">
      <c r="A219" s="1">
        <v>43318</v>
      </c>
      <c r="B219">
        <v>4256987.8600000003</v>
      </c>
    </row>
    <row r="220" spans="1:2" x14ac:dyDescent="0.25">
      <c r="A220" s="1">
        <v>43319</v>
      </c>
      <c r="B220">
        <v>4203618.51</v>
      </c>
    </row>
    <row r="221" spans="1:2" x14ac:dyDescent="0.25">
      <c r="A221" s="1">
        <v>43320</v>
      </c>
      <c r="B221">
        <v>4139188.03</v>
      </c>
    </row>
    <row r="222" spans="1:2" x14ac:dyDescent="0.25">
      <c r="A222" s="1">
        <v>43321</v>
      </c>
      <c r="B222">
        <v>3886656.8</v>
      </c>
    </row>
    <row r="223" spans="1:2" x14ac:dyDescent="0.25">
      <c r="A223" s="1">
        <v>43322</v>
      </c>
      <c r="B223">
        <v>3417339.51</v>
      </c>
    </row>
    <row r="224" spans="1:2" x14ac:dyDescent="0.25">
      <c r="A224" s="1">
        <v>43323</v>
      </c>
      <c r="B224">
        <v>2751307.16</v>
      </c>
    </row>
    <row r="225" spans="1:2" x14ac:dyDescent="0.25">
      <c r="A225" s="1">
        <v>43324</v>
      </c>
      <c r="B225">
        <v>3262063.96</v>
      </c>
    </row>
    <row r="226" spans="1:2" x14ac:dyDescent="0.25">
      <c r="A226" s="1">
        <v>43325</v>
      </c>
      <c r="B226">
        <v>4331507.82</v>
      </c>
    </row>
    <row r="227" spans="1:2" x14ac:dyDescent="0.25">
      <c r="A227" s="1">
        <v>43326</v>
      </c>
      <c r="B227">
        <v>3962561.45</v>
      </c>
    </row>
    <row r="228" spans="1:2" x14ac:dyDescent="0.25">
      <c r="A228" s="1">
        <v>43327</v>
      </c>
      <c r="B228">
        <v>4279103.58</v>
      </c>
    </row>
    <row r="229" spans="1:2" x14ac:dyDescent="0.25">
      <c r="A229" s="1">
        <v>43328</v>
      </c>
      <c r="B229">
        <v>4076704.52</v>
      </c>
    </row>
    <row r="230" spans="1:2" x14ac:dyDescent="0.25">
      <c r="A230" s="1">
        <v>43329</v>
      </c>
      <c r="B230">
        <v>3608297.53</v>
      </c>
    </row>
    <row r="231" spans="1:2" x14ac:dyDescent="0.25">
      <c r="A231" s="1">
        <v>43330</v>
      </c>
      <c r="B231">
        <v>2826727.6</v>
      </c>
    </row>
    <row r="232" spans="1:2" x14ac:dyDescent="0.25">
      <c r="A232" s="1">
        <v>43331</v>
      </c>
      <c r="B232">
        <v>3364322.78</v>
      </c>
    </row>
    <row r="233" spans="1:2" x14ac:dyDescent="0.25">
      <c r="A233" s="1">
        <v>43332</v>
      </c>
      <c r="B233">
        <v>4894266.42</v>
      </c>
    </row>
    <row r="234" spans="1:2" x14ac:dyDescent="0.25">
      <c r="A234" s="1">
        <v>43333</v>
      </c>
      <c r="B234">
        <v>4833611.4400000004</v>
      </c>
    </row>
    <row r="235" spans="1:2" x14ac:dyDescent="0.25">
      <c r="A235" s="1">
        <v>43334</v>
      </c>
      <c r="B235">
        <v>4300847.38</v>
      </c>
    </row>
    <row r="236" spans="1:2" x14ac:dyDescent="0.25">
      <c r="A236" s="1">
        <v>43335</v>
      </c>
      <c r="B236">
        <v>4132474.6</v>
      </c>
    </row>
    <row r="237" spans="1:2" x14ac:dyDescent="0.25">
      <c r="A237" s="1">
        <v>43336</v>
      </c>
      <c r="B237">
        <v>3673557.42</v>
      </c>
    </row>
    <row r="238" spans="1:2" x14ac:dyDescent="0.25">
      <c r="A238" s="1">
        <v>43337</v>
      </c>
      <c r="B238">
        <v>2981229.86</v>
      </c>
    </row>
    <row r="239" spans="1:2" x14ac:dyDescent="0.25">
      <c r="A239" s="1">
        <v>43338</v>
      </c>
      <c r="B239">
        <v>3945531.21</v>
      </c>
    </row>
    <row r="240" spans="1:2" x14ac:dyDescent="0.25">
      <c r="A240" s="1">
        <v>43339</v>
      </c>
      <c r="B240">
        <v>4919139.2699999996</v>
      </c>
    </row>
    <row r="241" spans="1:2" x14ac:dyDescent="0.25">
      <c r="A241" s="1">
        <v>43340</v>
      </c>
      <c r="B241">
        <v>4660643.55</v>
      </c>
    </row>
    <row r="242" spans="1:2" x14ac:dyDescent="0.25">
      <c r="A242" s="1">
        <v>43341</v>
      </c>
      <c r="B242">
        <v>4970667.9000000004</v>
      </c>
    </row>
    <row r="243" spans="1:2" x14ac:dyDescent="0.25">
      <c r="A243" s="1">
        <v>43342</v>
      </c>
      <c r="B243">
        <v>4261027.75</v>
      </c>
    </row>
    <row r="244" spans="1:2" x14ac:dyDescent="0.25">
      <c r="A244" s="1">
        <v>43343</v>
      </c>
      <c r="B244">
        <v>3853935.56</v>
      </c>
    </row>
    <row r="245" spans="1:2" x14ac:dyDescent="0.25">
      <c r="A245" s="1">
        <v>43344</v>
      </c>
      <c r="B245">
        <v>3266191.43</v>
      </c>
    </row>
    <row r="246" spans="1:2" x14ac:dyDescent="0.25">
      <c r="A246" s="1">
        <v>43345</v>
      </c>
      <c r="B246">
        <v>3723488.49</v>
      </c>
    </row>
    <row r="247" spans="1:2" x14ac:dyDescent="0.25">
      <c r="A247" s="1">
        <v>43346</v>
      </c>
      <c r="B247">
        <v>5033867.9000000004</v>
      </c>
    </row>
    <row r="248" spans="1:2" x14ac:dyDescent="0.25">
      <c r="A248" s="1">
        <v>43347</v>
      </c>
      <c r="B248">
        <v>4912383.1100000003</v>
      </c>
    </row>
    <row r="249" spans="1:2" x14ac:dyDescent="0.25">
      <c r="A249" s="1">
        <v>43348</v>
      </c>
      <c r="B249">
        <v>4739928.1100000003</v>
      </c>
    </row>
    <row r="250" spans="1:2" x14ac:dyDescent="0.25">
      <c r="A250" s="1">
        <v>43349</v>
      </c>
      <c r="B250">
        <v>4480865.09</v>
      </c>
    </row>
    <row r="251" spans="1:2" x14ac:dyDescent="0.25">
      <c r="A251" s="1">
        <v>43350</v>
      </c>
      <c r="B251">
        <v>3964462.95</v>
      </c>
    </row>
    <row r="252" spans="1:2" x14ac:dyDescent="0.25">
      <c r="A252" s="1">
        <v>43351</v>
      </c>
      <c r="B252">
        <v>3313457.06</v>
      </c>
    </row>
    <row r="253" spans="1:2" x14ac:dyDescent="0.25">
      <c r="A253" s="1">
        <v>43352</v>
      </c>
      <c r="B253">
        <v>3900932.3</v>
      </c>
    </row>
    <row r="254" spans="1:2" x14ac:dyDescent="0.25">
      <c r="A254" s="1">
        <v>43353</v>
      </c>
      <c r="B254">
        <v>4601207.8600000003</v>
      </c>
    </row>
    <row r="255" spans="1:2" x14ac:dyDescent="0.25">
      <c r="A255" s="1">
        <v>43354</v>
      </c>
      <c r="B255">
        <v>4503851.8499999996</v>
      </c>
    </row>
    <row r="256" spans="1:2" x14ac:dyDescent="0.25">
      <c r="A256" s="1">
        <v>43355</v>
      </c>
      <c r="B256">
        <v>4351146.66</v>
      </c>
    </row>
    <row r="257" spans="1:2" x14ac:dyDescent="0.25">
      <c r="A257" s="1">
        <v>43356</v>
      </c>
      <c r="B257">
        <v>4358387.8499999996</v>
      </c>
    </row>
    <row r="258" spans="1:2" x14ac:dyDescent="0.25">
      <c r="A258" s="1">
        <v>43357</v>
      </c>
      <c r="B258">
        <v>3841119.01</v>
      </c>
    </row>
    <row r="259" spans="1:2" x14ac:dyDescent="0.25">
      <c r="A259" s="1">
        <v>43358</v>
      </c>
      <c r="B259">
        <v>2904177.5</v>
      </c>
    </row>
    <row r="260" spans="1:2" x14ac:dyDescent="0.25">
      <c r="A260" s="1">
        <v>43359</v>
      </c>
      <c r="B260">
        <v>3593230.95</v>
      </c>
    </row>
    <row r="261" spans="1:2" x14ac:dyDescent="0.25">
      <c r="A261" s="1">
        <v>43360</v>
      </c>
      <c r="B261">
        <v>3879855.18</v>
      </c>
    </row>
    <row r="262" spans="1:2" x14ac:dyDescent="0.25">
      <c r="A262" s="1">
        <v>43361</v>
      </c>
      <c r="B262">
        <v>2949979.01</v>
      </c>
    </row>
    <row r="263" spans="1:2" x14ac:dyDescent="0.25">
      <c r="A263" s="1">
        <v>43362</v>
      </c>
      <c r="B263">
        <v>4354997.8099999996</v>
      </c>
    </row>
    <row r="264" spans="1:2" x14ac:dyDescent="0.25">
      <c r="A264" s="1">
        <v>43363</v>
      </c>
      <c r="B264">
        <v>4245523.83</v>
      </c>
    </row>
    <row r="265" spans="1:2" x14ac:dyDescent="0.25">
      <c r="A265" s="1">
        <v>43364</v>
      </c>
      <c r="B265">
        <v>3445849.31</v>
      </c>
    </row>
    <row r="266" spans="1:2" x14ac:dyDescent="0.25">
      <c r="A266" s="1">
        <v>43365</v>
      </c>
      <c r="B266">
        <v>3037388</v>
      </c>
    </row>
    <row r="267" spans="1:2" x14ac:dyDescent="0.25">
      <c r="A267" s="1">
        <v>43366</v>
      </c>
      <c r="B267">
        <v>3452518.01</v>
      </c>
    </row>
    <row r="268" spans="1:2" x14ac:dyDescent="0.25">
      <c r="A268" s="1">
        <v>43367</v>
      </c>
      <c r="B268">
        <v>4756992.74</v>
      </c>
    </row>
    <row r="269" spans="1:2" x14ac:dyDescent="0.25">
      <c r="A269" s="1">
        <v>43368</v>
      </c>
      <c r="B269">
        <v>4748799.75</v>
      </c>
    </row>
    <row r="270" spans="1:2" x14ac:dyDescent="0.25">
      <c r="A270" s="1">
        <v>43369</v>
      </c>
      <c r="B270">
        <v>4471231.82</v>
      </c>
    </row>
    <row r="271" spans="1:2" x14ac:dyDescent="0.25">
      <c r="A271" s="1">
        <v>43370</v>
      </c>
      <c r="B271">
        <v>4407989.88</v>
      </c>
    </row>
    <row r="272" spans="1:2" x14ac:dyDescent="0.25">
      <c r="A272" s="1">
        <v>43371</v>
      </c>
      <c r="B272">
        <v>4274389.47</v>
      </c>
    </row>
    <row r="273" spans="1:2" x14ac:dyDescent="0.25">
      <c r="A273" s="1">
        <v>43372</v>
      </c>
      <c r="B273">
        <v>3349948.61</v>
      </c>
    </row>
    <row r="274" spans="1:2" x14ac:dyDescent="0.25">
      <c r="A274" s="1">
        <v>43373</v>
      </c>
      <c r="B274">
        <v>3720173.85</v>
      </c>
    </row>
    <row r="275" spans="1:2" x14ac:dyDescent="0.25">
      <c r="A275" s="1">
        <v>43374</v>
      </c>
      <c r="B275">
        <v>4452277.51</v>
      </c>
    </row>
    <row r="276" spans="1:2" x14ac:dyDescent="0.25">
      <c r="A276" s="1">
        <v>43375</v>
      </c>
      <c r="B276">
        <v>5671123.9699999997</v>
      </c>
    </row>
    <row r="277" spans="1:2" x14ac:dyDescent="0.25">
      <c r="A277" s="1">
        <v>43376</v>
      </c>
      <c r="B277">
        <v>5680538.5</v>
      </c>
    </row>
    <row r="278" spans="1:2" x14ac:dyDescent="0.25">
      <c r="A278" s="1">
        <v>43377</v>
      </c>
      <c r="B278">
        <v>4886190.8099999996</v>
      </c>
    </row>
    <row r="279" spans="1:2" x14ac:dyDescent="0.25">
      <c r="A279" s="1">
        <v>43378</v>
      </c>
      <c r="B279">
        <v>4263235.62</v>
      </c>
    </row>
    <row r="280" spans="1:2" x14ac:dyDescent="0.25">
      <c r="A280" s="1">
        <v>43379</v>
      </c>
      <c r="B280">
        <v>3195608.56</v>
      </c>
    </row>
    <row r="281" spans="1:2" x14ac:dyDescent="0.25">
      <c r="A281" s="1">
        <v>43380</v>
      </c>
      <c r="B281">
        <v>3770160.69</v>
      </c>
    </row>
    <row r="282" spans="1:2" x14ac:dyDescent="0.25">
      <c r="A282" s="1">
        <v>43381</v>
      </c>
      <c r="B282">
        <v>4603710.0999999996</v>
      </c>
    </row>
    <row r="283" spans="1:2" x14ac:dyDescent="0.25">
      <c r="A283" s="1">
        <v>43382</v>
      </c>
      <c r="B283">
        <v>4467778.5999999996</v>
      </c>
    </row>
    <row r="284" spans="1:2" x14ac:dyDescent="0.25">
      <c r="A284" s="1">
        <v>43383</v>
      </c>
      <c r="B284">
        <v>4538756.0599999996</v>
      </c>
    </row>
    <row r="285" spans="1:2" x14ac:dyDescent="0.25">
      <c r="A285" s="1">
        <v>43384</v>
      </c>
      <c r="B285">
        <v>4603447.54</v>
      </c>
    </row>
    <row r="286" spans="1:2" x14ac:dyDescent="0.25">
      <c r="A286" s="1">
        <v>43385</v>
      </c>
      <c r="B286">
        <v>3679589.44</v>
      </c>
    </row>
    <row r="287" spans="1:2" x14ac:dyDescent="0.25">
      <c r="A287" s="1">
        <v>43386</v>
      </c>
      <c r="B287">
        <v>3307721.47</v>
      </c>
    </row>
    <row r="288" spans="1:2" x14ac:dyDescent="0.25">
      <c r="A288" s="1">
        <v>43387</v>
      </c>
      <c r="B288">
        <v>3981674.74</v>
      </c>
    </row>
    <row r="289" spans="1:2" x14ac:dyDescent="0.25">
      <c r="A289" s="1">
        <v>43388</v>
      </c>
      <c r="B289">
        <v>4766800.57</v>
      </c>
    </row>
    <row r="290" spans="1:2" x14ac:dyDescent="0.25">
      <c r="A290" s="1">
        <v>43389</v>
      </c>
      <c r="B290">
        <v>4882360.2699999996</v>
      </c>
    </row>
    <row r="291" spans="1:2" x14ac:dyDescent="0.25">
      <c r="A291" s="1">
        <v>43390</v>
      </c>
      <c r="B291">
        <v>4544236.43</v>
      </c>
    </row>
    <row r="292" spans="1:2" x14ac:dyDescent="0.25">
      <c r="A292" s="1">
        <v>43391</v>
      </c>
      <c r="B292">
        <v>4295084.93</v>
      </c>
    </row>
    <row r="293" spans="1:2" x14ac:dyDescent="0.25">
      <c r="A293" s="1">
        <v>43392</v>
      </c>
      <c r="B293">
        <v>3763343.9</v>
      </c>
    </row>
    <row r="294" spans="1:2" x14ac:dyDescent="0.25">
      <c r="A294" s="1">
        <v>43393</v>
      </c>
      <c r="B294">
        <v>3022596.62</v>
      </c>
    </row>
    <row r="295" spans="1:2" x14ac:dyDescent="0.25">
      <c r="A295" s="1">
        <v>43394</v>
      </c>
      <c r="B295">
        <v>3522649.78</v>
      </c>
    </row>
    <row r="296" spans="1:2" x14ac:dyDescent="0.25">
      <c r="A296" s="1">
        <v>43395</v>
      </c>
      <c r="B296">
        <v>4413966.71</v>
      </c>
    </row>
    <row r="297" spans="1:2" x14ac:dyDescent="0.25">
      <c r="A297" s="1">
        <v>43396</v>
      </c>
      <c r="B297">
        <v>4555952.26</v>
      </c>
    </row>
    <row r="298" spans="1:2" x14ac:dyDescent="0.25">
      <c r="A298" s="1">
        <v>43397</v>
      </c>
      <c r="B298">
        <v>3998100.2</v>
      </c>
    </row>
    <row r="299" spans="1:2" x14ac:dyDescent="0.25">
      <c r="A299" s="1">
        <v>43398</v>
      </c>
      <c r="B299">
        <v>5642767.3499999996</v>
      </c>
    </row>
    <row r="300" spans="1:2" x14ac:dyDescent="0.25">
      <c r="A300" s="1">
        <v>43399</v>
      </c>
      <c r="B300">
        <v>4771682.46</v>
      </c>
    </row>
    <row r="301" spans="1:2" x14ac:dyDescent="0.25">
      <c r="A301" s="1">
        <v>43400</v>
      </c>
      <c r="B301">
        <v>3423759.8</v>
      </c>
    </row>
    <row r="302" spans="1:2" x14ac:dyDescent="0.25">
      <c r="A302" s="1">
        <v>43401</v>
      </c>
      <c r="B302">
        <v>3579636.48</v>
      </c>
    </row>
    <row r="303" spans="1:2" x14ac:dyDescent="0.25">
      <c r="A303" s="1">
        <v>43402</v>
      </c>
      <c r="B303">
        <v>4388476.01</v>
      </c>
    </row>
    <row r="304" spans="1:2" x14ac:dyDescent="0.25">
      <c r="A304" s="1">
        <v>43403</v>
      </c>
      <c r="B304">
        <v>4552180.47</v>
      </c>
    </row>
    <row r="305" spans="1:2" x14ac:dyDescent="0.25">
      <c r="A305" s="1">
        <v>43404</v>
      </c>
      <c r="B305">
        <v>4107060.55</v>
      </c>
    </row>
    <row r="306" spans="1:2" x14ac:dyDescent="0.25">
      <c r="A306" s="1">
        <v>43405</v>
      </c>
      <c r="B306">
        <v>4413606.71</v>
      </c>
    </row>
    <row r="307" spans="1:2" x14ac:dyDescent="0.25">
      <c r="A307" s="1">
        <v>43406</v>
      </c>
      <c r="B307">
        <v>3958945.47</v>
      </c>
    </row>
    <row r="308" spans="1:2" x14ac:dyDescent="0.25">
      <c r="A308" s="1">
        <v>43407</v>
      </c>
      <c r="B308">
        <v>3167626.67</v>
      </c>
    </row>
    <row r="309" spans="1:2" x14ac:dyDescent="0.25">
      <c r="A309" s="1">
        <v>43408</v>
      </c>
      <c r="B309">
        <v>3615195.94</v>
      </c>
    </row>
    <row r="310" spans="1:2" x14ac:dyDescent="0.25">
      <c r="A310" s="1">
        <v>43409</v>
      </c>
      <c r="B310">
        <v>4269920.7300000004</v>
      </c>
    </row>
    <row r="311" spans="1:2" x14ac:dyDescent="0.25">
      <c r="A311" s="1">
        <v>43410</v>
      </c>
      <c r="B311">
        <v>3859202.12</v>
      </c>
    </row>
    <row r="312" spans="1:2" x14ac:dyDescent="0.25">
      <c r="A312" s="1">
        <v>43411</v>
      </c>
      <c r="B312">
        <v>3715239.6</v>
      </c>
    </row>
    <row r="313" spans="1:2" x14ac:dyDescent="0.25">
      <c r="A313" s="1">
        <v>43412</v>
      </c>
      <c r="B313">
        <v>3861305.22</v>
      </c>
    </row>
    <row r="314" spans="1:2" x14ac:dyDescent="0.25">
      <c r="A314" s="1">
        <v>43413</v>
      </c>
      <c r="B314">
        <v>3927856.23</v>
      </c>
    </row>
    <row r="315" spans="1:2" x14ac:dyDescent="0.25">
      <c r="A315" s="1">
        <v>43414</v>
      </c>
      <c r="B315">
        <v>4244003.5</v>
      </c>
    </row>
    <row r="316" spans="1:2" x14ac:dyDescent="0.25">
      <c r="A316" s="1">
        <v>43415</v>
      </c>
      <c r="B316">
        <v>4025471.75</v>
      </c>
    </row>
    <row r="317" spans="1:2" x14ac:dyDescent="0.25">
      <c r="A317" s="1">
        <v>43416</v>
      </c>
      <c r="B317">
        <v>4425523.08</v>
      </c>
    </row>
    <row r="318" spans="1:2" x14ac:dyDescent="0.25">
      <c r="A318" s="1">
        <v>43417</v>
      </c>
      <c r="B318">
        <v>4292702.08</v>
      </c>
    </row>
    <row r="319" spans="1:2" x14ac:dyDescent="0.25">
      <c r="A319" s="1">
        <v>43418</v>
      </c>
      <c r="B319">
        <v>4089909.74</v>
      </c>
    </row>
    <row r="320" spans="1:2" x14ac:dyDescent="0.25">
      <c r="A320" s="1">
        <v>43419</v>
      </c>
      <c r="B320">
        <v>4855361.05</v>
      </c>
    </row>
    <row r="321" spans="1:2" x14ac:dyDescent="0.25">
      <c r="A321" s="1">
        <v>43420</v>
      </c>
      <c r="B321">
        <v>3818564.1</v>
      </c>
    </row>
    <row r="322" spans="1:2" x14ac:dyDescent="0.25">
      <c r="A322" s="1">
        <v>43421</v>
      </c>
      <c r="B322">
        <v>5556357.9900000002</v>
      </c>
    </row>
    <row r="323" spans="1:2" x14ac:dyDescent="0.25">
      <c r="A323" s="1">
        <v>43422</v>
      </c>
      <c r="B323">
        <v>6265822.4900000002</v>
      </c>
    </row>
    <row r="324" spans="1:2" x14ac:dyDescent="0.25">
      <c r="A324" s="1">
        <v>43423</v>
      </c>
      <c r="B324">
        <v>5279727.93</v>
      </c>
    </row>
    <row r="325" spans="1:2" x14ac:dyDescent="0.25">
      <c r="A325" s="1">
        <v>43424</v>
      </c>
      <c r="B325">
        <v>5172916.8099999996</v>
      </c>
    </row>
    <row r="326" spans="1:2" x14ac:dyDescent="0.25">
      <c r="A326" s="1">
        <v>43425</v>
      </c>
      <c r="B326">
        <v>25286625.460000001</v>
      </c>
    </row>
    <row r="327" spans="1:2" x14ac:dyDescent="0.25">
      <c r="A327" s="1">
        <v>43426</v>
      </c>
      <c r="B327">
        <v>16677985.74</v>
      </c>
    </row>
    <row r="328" spans="1:2" x14ac:dyDescent="0.25">
      <c r="A328" s="1">
        <v>43427</v>
      </c>
      <c r="B328">
        <v>20079020.489999998</v>
      </c>
    </row>
    <row r="329" spans="1:2" x14ac:dyDescent="0.25">
      <c r="A329" s="1">
        <v>43428</v>
      </c>
      <c r="B329">
        <v>8017862.96</v>
      </c>
    </row>
    <row r="330" spans="1:2" x14ac:dyDescent="0.25">
      <c r="A330" s="1">
        <v>43429</v>
      </c>
      <c r="B330">
        <v>10243300.48</v>
      </c>
    </row>
    <row r="331" spans="1:2" x14ac:dyDescent="0.25">
      <c r="A331" s="1">
        <v>43430</v>
      </c>
      <c r="B331">
        <v>18757037.829999998</v>
      </c>
    </row>
    <row r="332" spans="1:2" x14ac:dyDescent="0.25">
      <c r="A332" s="1">
        <v>43431</v>
      </c>
      <c r="B332">
        <v>5196330.22</v>
      </c>
    </row>
    <row r="333" spans="1:2" x14ac:dyDescent="0.25">
      <c r="A333" s="1">
        <v>43432</v>
      </c>
      <c r="B333">
        <v>4873965.01</v>
      </c>
    </row>
    <row r="334" spans="1:2" x14ac:dyDescent="0.25">
      <c r="A334" s="1">
        <v>43433</v>
      </c>
      <c r="B334">
        <v>4575543.1399999997</v>
      </c>
    </row>
    <row r="335" spans="1:2" x14ac:dyDescent="0.25">
      <c r="A335" s="1">
        <v>43434</v>
      </c>
      <c r="B335">
        <v>4016978.86</v>
      </c>
    </row>
    <row r="336" spans="1:2" x14ac:dyDescent="0.25">
      <c r="A336" s="1">
        <v>43435</v>
      </c>
      <c r="B336">
        <v>3128745.74</v>
      </c>
    </row>
    <row r="337" spans="1:2" x14ac:dyDescent="0.25">
      <c r="A337" s="1">
        <v>43436</v>
      </c>
      <c r="B337">
        <v>3607999.57</v>
      </c>
    </row>
    <row r="338" spans="1:2" x14ac:dyDescent="0.25">
      <c r="A338" s="1">
        <v>43437</v>
      </c>
      <c r="B338">
        <v>4680282.54</v>
      </c>
    </row>
    <row r="339" spans="1:2" x14ac:dyDescent="0.25">
      <c r="A339" s="1">
        <v>43438</v>
      </c>
      <c r="B339">
        <v>4256295.3</v>
      </c>
    </row>
    <row r="340" spans="1:2" x14ac:dyDescent="0.25">
      <c r="A340" s="1">
        <v>43439</v>
      </c>
      <c r="B340">
        <v>4744965.3899999997</v>
      </c>
    </row>
    <row r="341" spans="1:2" x14ac:dyDescent="0.25">
      <c r="A341" s="1">
        <v>43440</v>
      </c>
      <c r="B341">
        <v>4230515.0599999996</v>
      </c>
    </row>
    <row r="342" spans="1:2" x14ac:dyDescent="0.25">
      <c r="A342" s="1">
        <v>43441</v>
      </c>
      <c r="B342">
        <v>4453115.82</v>
      </c>
    </row>
    <row r="343" spans="1:2" x14ac:dyDescent="0.25">
      <c r="A343" s="1">
        <v>43442</v>
      </c>
      <c r="B343">
        <v>3594978.64</v>
      </c>
    </row>
    <row r="344" spans="1:2" x14ac:dyDescent="0.25">
      <c r="A344" s="1">
        <v>43443</v>
      </c>
      <c r="B344">
        <v>4105714.47</v>
      </c>
    </row>
    <row r="345" spans="1:2" x14ac:dyDescent="0.25">
      <c r="A345" s="1">
        <v>43444</v>
      </c>
      <c r="B345">
        <v>4928831.21</v>
      </c>
    </row>
    <row r="346" spans="1:2" x14ac:dyDescent="0.25">
      <c r="A346" s="1">
        <v>43445</v>
      </c>
      <c r="B346">
        <v>4755913.45</v>
      </c>
    </row>
    <row r="347" spans="1:2" x14ac:dyDescent="0.25">
      <c r="A347" s="1">
        <v>43446</v>
      </c>
      <c r="B347">
        <v>4638211.92</v>
      </c>
    </row>
    <row r="348" spans="1:2" x14ac:dyDescent="0.25">
      <c r="A348" s="1">
        <v>43447</v>
      </c>
      <c r="B348">
        <v>4263332.6900000004</v>
      </c>
    </row>
    <row r="349" spans="1:2" x14ac:dyDescent="0.25">
      <c r="A349" s="1">
        <v>43448</v>
      </c>
      <c r="B349">
        <v>4467980.2300000004</v>
      </c>
    </row>
    <row r="350" spans="1:2" x14ac:dyDescent="0.25">
      <c r="A350" s="1">
        <v>43449</v>
      </c>
      <c r="B350">
        <v>3525220</v>
      </c>
    </row>
    <row r="351" spans="1:2" x14ac:dyDescent="0.25">
      <c r="A351" s="1">
        <v>43450</v>
      </c>
      <c r="B351">
        <v>5683225.1900000004</v>
      </c>
    </row>
    <row r="352" spans="1:2" x14ac:dyDescent="0.25">
      <c r="A352" s="1">
        <v>43451</v>
      </c>
      <c r="B352">
        <v>5653629.9299999997</v>
      </c>
    </row>
    <row r="353" spans="1:2" x14ac:dyDescent="0.25">
      <c r="A353" s="1">
        <v>43452</v>
      </c>
      <c r="B353">
        <v>5058360.07</v>
      </c>
    </row>
    <row r="354" spans="1:2" x14ac:dyDescent="0.25">
      <c r="A354" s="1">
        <v>43453</v>
      </c>
      <c r="B354">
        <v>5061396.21</v>
      </c>
    </row>
    <row r="355" spans="1:2" x14ac:dyDescent="0.25">
      <c r="A355" s="1">
        <v>43454</v>
      </c>
      <c r="B355">
        <v>4098455.48</v>
      </c>
    </row>
    <row r="356" spans="1:2" x14ac:dyDescent="0.25">
      <c r="A356" s="1">
        <v>43455</v>
      </c>
      <c r="B356">
        <v>4202791.84</v>
      </c>
    </row>
    <row r="357" spans="1:2" x14ac:dyDescent="0.25">
      <c r="A357" s="1">
        <v>43456</v>
      </c>
      <c r="B357">
        <v>3229796.22</v>
      </c>
    </row>
    <row r="358" spans="1:2" x14ac:dyDescent="0.25">
      <c r="A358" s="1">
        <v>43457</v>
      </c>
      <c r="B358">
        <v>3229180.77</v>
      </c>
    </row>
    <row r="359" spans="1:2" x14ac:dyDescent="0.25">
      <c r="A359" s="1">
        <v>43458</v>
      </c>
      <c r="B359">
        <v>3994204.51</v>
      </c>
    </row>
    <row r="360" spans="1:2" x14ac:dyDescent="0.25">
      <c r="A360" s="1">
        <v>43459</v>
      </c>
      <c r="B360">
        <v>5046193.79</v>
      </c>
    </row>
    <row r="361" spans="1:2" x14ac:dyDescent="0.25">
      <c r="A361" s="1">
        <v>43460</v>
      </c>
      <c r="B361">
        <v>5159871.1399999997</v>
      </c>
    </row>
    <row r="362" spans="1:2" x14ac:dyDescent="0.25">
      <c r="A362" s="1">
        <v>43461</v>
      </c>
      <c r="B362">
        <v>4846783.24</v>
      </c>
    </row>
    <row r="363" spans="1:2" x14ac:dyDescent="0.25">
      <c r="A363" s="1">
        <v>43462</v>
      </c>
      <c r="B363">
        <v>4538058.47</v>
      </c>
    </row>
    <row r="364" spans="1:2" x14ac:dyDescent="0.25">
      <c r="A364" s="1">
        <v>43463</v>
      </c>
      <c r="B364">
        <v>3402656.21</v>
      </c>
    </row>
    <row r="365" spans="1:2" x14ac:dyDescent="0.25">
      <c r="A365" s="1">
        <v>43464</v>
      </c>
      <c r="B365">
        <v>3280050.12</v>
      </c>
    </row>
    <row r="366" spans="1:2" x14ac:dyDescent="0.25">
      <c r="A366" s="1">
        <v>43465</v>
      </c>
      <c r="B366">
        <v>3397431.77</v>
      </c>
    </row>
    <row r="367" spans="1:2" x14ac:dyDescent="0.25">
      <c r="A367" s="1">
        <v>43466</v>
      </c>
      <c r="B367">
        <v>3232295.07</v>
      </c>
    </row>
    <row r="368" spans="1:2" x14ac:dyDescent="0.25">
      <c r="A368" s="1">
        <v>43467</v>
      </c>
      <c r="B368">
        <v>4940720.5</v>
      </c>
    </row>
    <row r="369" spans="1:2" x14ac:dyDescent="0.25">
      <c r="A369" s="1">
        <v>43468</v>
      </c>
      <c r="B369">
        <v>4786437.91</v>
      </c>
    </row>
    <row r="370" spans="1:2" x14ac:dyDescent="0.25">
      <c r="A370" s="1">
        <v>43469</v>
      </c>
      <c r="B370">
        <v>3894393.84</v>
      </c>
    </row>
    <row r="371" spans="1:2" x14ac:dyDescent="0.25">
      <c r="A371" s="1">
        <v>43470</v>
      </c>
      <c r="B371">
        <v>3311436.09</v>
      </c>
    </row>
    <row r="372" spans="1:2" x14ac:dyDescent="0.25">
      <c r="A372" s="1">
        <v>43471</v>
      </c>
      <c r="B372">
        <v>3557797.88</v>
      </c>
    </row>
    <row r="373" spans="1:2" x14ac:dyDescent="0.25">
      <c r="A373" s="1">
        <v>43472</v>
      </c>
      <c r="B373">
        <v>4784332.6500000004</v>
      </c>
    </row>
    <row r="374" spans="1:2" x14ac:dyDescent="0.25">
      <c r="A374" s="1">
        <v>43473</v>
      </c>
      <c r="B374">
        <v>4516460.87</v>
      </c>
    </row>
    <row r="375" spans="1:2" x14ac:dyDescent="0.25">
      <c r="A375" s="1">
        <v>43474</v>
      </c>
      <c r="B375">
        <v>4508604.2</v>
      </c>
    </row>
    <row r="376" spans="1:2" x14ac:dyDescent="0.25">
      <c r="A376" s="1">
        <v>43475</v>
      </c>
      <c r="B376">
        <v>3873598.95</v>
      </c>
    </row>
    <row r="377" spans="1:2" x14ac:dyDescent="0.25">
      <c r="A377" s="1">
        <v>43476</v>
      </c>
      <c r="B377">
        <v>3684134.68</v>
      </c>
    </row>
    <row r="378" spans="1:2" x14ac:dyDescent="0.25">
      <c r="A378" s="1">
        <v>43477</v>
      </c>
      <c r="B378">
        <v>3197860</v>
      </c>
    </row>
    <row r="379" spans="1:2" x14ac:dyDescent="0.25">
      <c r="A379" s="1">
        <v>43478</v>
      </c>
      <c r="B379">
        <v>3739440.73</v>
      </c>
    </row>
    <row r="380" spans="1:2" x14ac:dyDescent="0.25">
      <c r="A380" s="1">
        <v>43479</v>
      </c>
      <c r="B380">
        <v>4505733.72</v>
      </c>
    </row>
    <row r="381" spans="1:2" x14ac:dyDescent="0.25">
      <c r="A381" s="1">
        <v>43480</v>
      </c>
      <c r="B381">
        <v>4430432.13</v>
      </c>
    </row>
    <row r="382" spans="1:2" x14ac:dyDescent="0.25">
      <c r="A382" s="1">
        <v>43481</v>
      </c>
      <c r="B382">
        <v>4093335.89</v>
      </c>
    </row>
    <row r="383" spans="1:2" x14ac:dyDescent="0.25">
      <c r="A383" s="1">
        <v>43482</v>
      </c>
      <c r="B383">
        <v>3717454.75</v>
      </c>
    </row>
    <row r="384" spans="1:2" x14ac:dyDescent="0.25">
      <c r="A384" s="1">
        <v>43483</v>
      </c>
      <c r="B384">
        <v>3517621.97</v>
      </c>
    </row>
    <row r="385" spans="1:7" x14ac:dyDescent="0.25">
      <c r="A385" s="1">
        <v>43484</v>
      </c>
      <c r="B385">
        <v>3053964.4</v>
      </c>
    </row>
    <row r="386" spans="1:7" x14ac:dyDescent="0.25">
      <c r="A386" s="1">
        <v>43485</v>
      </c>
      <c r="B386">
        <v>3450898.16</v>
      </c>
    </row>
    <row r="387" spans="1:7" x14ac:dyDescent="0.25">
      <c r="A387" s="1">
        <v>43486</v>
      </c>
      <c r="B387">
        <v>4174413.34</v>
      </c>
    </row>
    <row r="388" spans="1:7" x14ac:dyDescent="0.25">
      <c r="A388" s="1">
        <v>43487</v>
      </c>
      <c r="B388">
        <v>4118240.51</v>
      </c>
    </row>
    <row r="389" spans="1:7" x14ac:dyDescent="0.25">
      <c r="A389" s="1">
        <v>43488</v>
      </c>
      <c r="B389">
        <v>3963303.55</v>
      </c>
    </row>
    <row r="390" spans="1:7" x14ac:dyDescent="0.25">
      <c r="A390" s="1">
        <v>43489</v>
      </c>
      <c r="B390">
        <v>3956815.56</v>
      </c>
    </row>
    <row r="391" spans="1:7" x14ac:dyDescent="0.25">
      <c r="A391" s="1">
        <v>43490</v>
      </c>
      <c r="B391">
        <v>3580972.49</v>
      </c>
    </row>
    <row r="392" spans="1:7" x14ac:dyDescent="0.25">
      <c r="A392" s="1">
        <v>43491</v>
      </c>
      <c r="B392">
        <v>3068839.42</v>
      </c>
    </row>
    <row r="393" spans="1:7" x14ac:dyDescent="0.25">
      <c r="A393" s="1">
        <v>43492</v>
      </c>
      <c r="B393">
        <v>3803979.08</v>
      </c>
    </row>
    <row r="394" spans="1:7" x14ac:dyDescent="0.25">
      <c r="A394" s="1">
        <v>43493</v>
      </c>
      <c r="B394">
        <v>4394429.0599999996</v>
      </c>
    </row>
    <row r="395" spans="1:7" x14ac:dyDescent="0.25">
      <c r="A395" s="1">
        <v>43494</v>
      </c>
      <c r="B395">
        <v>4091319.95</v>
      </c>
    </row>
    <row r="396" spans="1:7" x14ac:dyDescent="0.25">
      <c r="A396" s="1">
        <v>43495</v>
      </c>
      <c r="B396">
        <v>4007450.43</v>
      </c>
    </row>
    <row r="397" spans="1:7" x14ac:dyDescent="0.25">
      <c r="A397" s="1">
        <v>43496</v>
      </c>
      <c r="B397">
        <v>3975353.83</v>
      </c>
    </row>
    <row r="398" spans="1:7" x14ac:dyDescent="0.25">
      <c r="A398" s="1">
        <v>43497</v>
      </c>
      <c r="B398">
        <v>3822403.77</v>
      </c>
      <c r="C398" s="2">
        <f>_xlfn.FORECAST.ETS(A398,$B$1:$B$397,$A$1:$A$397,26,1,1)</f>
        <v>4176435.2276655887</v>
      </c>
      <c r="D398" s="4">
        <f ca="1">C398-B398+D398:DD425</f>
        <v>0</v>
      </c>
      <c r="F398" t="s">
        <v>14</v>
      </c>
      <c r="G398" s="12">
        <f>SQRT(SUMSQ(D399:D425))/COUNTA(D399:D425)</f>
        <v>195212.2561145183</v>
      </c>
    </row>
    <row r="399" spans="1:7" x14ac:dyDescent="0.25">
      <c r="A399" s="1">
        <v>43498</v>
      </c>
      <c r="B399">
        <v>3276097.43</v>
      </c>
      <c r="C399" s="2">
        <f t="shared" ref="C399:C442" si="0">_xlfn.FORECAST.ETS(A399,$B$1:$B$397,$A$1:$A$397,26,1,1)</f>
        <v>3723853.8876336203</v>
      </c>
      <c r="D399" s="4">
        <f t="shared" ref="D399:D424" si="1">C399-B399</f>
        <v>447756.45763362013</v>
      </c>
      <c r="E399">
        <f>_xlfn.FORECAST.ETS.SEASONALITY(B2:B398,A2:A398)</f>
        <v>26</v>
      </c>
    </row>
    <row r="400" spans="1:7" x14ac:dyDescent="0.25">
      <c r="A400" s="1">
        <v>43499</v>
      </c>
      <c r="B400">
        <v>3419812.86</v>
      </c>
      <c r="C400" s="2">
        <f t="shared" si="0"/>
        <v>3799908.9135024603</v>
      </c>
      <c r="D400" s="4">
        <f t="shared" si="1"/>
        <v>380096.05350246048</v>
      </c>
      <c r="E400">
        <f>_xlfn.FORECAST.ETS.SEASONALITY(B2:B425,A2:A425,1,1)</f>
        <v>141</v>
      </c>
    </row>
    <row r="401" spans="1:4" x14ac:dyDescent="0.25">
      <c r="A401" s="1">
        <v>43500</v>
      </c>
      <c r="B401">
        <v>4096704.38</v>
      </c>
      <c r="C401" s="2">
        <f t="shared" si="0"/>
        <v>3701365.0743845291</v>
      </c>
      <c r="D401" s="4">
        <f t="shared" si="1"/>
        <v>-395339.30561547074</v>
      </c>
    </row>
    <row r="402" spans="1:4" x14ac:dyDescent="0.25">
      <c r="A402" s="1">
        <v>43501</v>
      </c>
      <c r="B402">
        <v>4043969.44</v>
      </c>
      <c r="C402" s="2">
        <f t="shared" si="0"/>
        <v>3652655.4702069275</v>
      </c>
      <c r="D402" s="4">
        <f t="shared" si="1"/>
        <v>-391313.96979307244</v>
      </c>
    </row>
    <row r="403" spans="1:4" x14ac:dyDescent="0.25">
      <c r="A403" s="1">
        <v>43502</v>
      </c>
      <c r="B403">
        <v>4032326.03</v>
      </c>
      <c r="C403" s="2">
        <f t="shared" si="0"/>
        <v>3839153.90047479</v>
      </c>
      <c r="D403" s="4">
        <f t="shared" si="1"/>
        <v>-193172.12952520978</v>
      </c>
    </row>
    <row r="404" spans="1:4" x14ac:dyDescent="0.25">
      <c r="A404" s="1">
        <v>43503</v>
      </c>
      <c r="B404">
        <v>3893537.1</v>
      </c>
      <c r="C404" s="2">
        <f t="shared" si="0"/>
        <v>3520085.951994251</v>
      </c>
      <c r="D404" s="4">
        <f t="shared" si="1"/>
        <v>-373451.1480057491</v>
      </c>
    </row>
    <row r="405" spans="1:4" x14ac:dyDescent="0.25">
      <c r="A405" s="1">
        <v>43504</v>
      </c>
      <c r="B405">
        <v>3350922.91</v>
      </c>
      <c r="C405" s="2">
        <f t="shared" si="0"/>
        <v>3582622.5975957518</v>
      </c>
      <c r="D405" s="4">
        <f t="shared" si="1"/>
        <v>231699.6875957516</v>
      </c>
    </row>
    <row r="406" spans="1:4" x14ac:dyDescent="0.25">
      <c r="A406" s="1">
        <v>43505</v>
      </c>
      <c r="B406">
        <v>2971522.39</v>
      </c>
      <c r="C406" s="2">
        <f t="shared" si="0"/>
        <v>3671344.0258499789</v>
      </c>
      <c r="D406" s="4">
        <f t="shared" si="1"/>
        <v>699821.63584997877</v>
      </c>
    </row>
    <row r="407" spans="1:4" x14ac:dyDescent="0.25">
      <c r="A407" s="1">
        <v>43506</v>
      </c>
      <c r="B407">
        <v>3551608.12</v>
      </c>
      <c r="C407" s="2">
        <f t="shared" si="0"/>
        <v>3681784.3661826891</v>
      </c>
      <c r="D407" s="4">
        <f t="shared" si="1"/>
        <v>130176.24618268898</v>
      </c>
    </row>
    <row r="408" spans="1:4" x14ac:dyDescent="0.25">
      <c r="A408" s="1">
        <v>43507</v>
      </c>
      <c r="B408">
        <v>4443940.33</v>
      </c>
      <c r="C408" s="2">
        <f t="shared" si="0"/>
        <v>3943680.4226484103</v>
      </c>
      <c r="D408" s="4">
        <f t="shared" si="1"/>
        <v>-500259.90735158976</v>
      </c>
    </row>
    <row r="409" spans="1:4" x14ac:dyDescent="0.25">
      <c r="A409" s="1">
        <v>43508</v>
      </c>
      <c r="B409">
        <v>4203820.46</v>
      </c>
      <c r="C409" s="2">
        <f t="shared" si="0"/>
        <v>3799905.6597943357</v>
      </c>
      <c r="D409" s="4">
        <f t="shared" si="1"/>
        <v>-403914.80020566424</v>
      </c>
    </row>
    <row r="410" spans="1:4" x14ac:dyDescent="0.25">
      <c r="A410" s="1">
        <v>43509</v>
      </c>
      <c r="B410">
        <v>3908903.65</v>
      </c>
      <c r="C410" s="2">
        <f t="shared" si="0"/>
        <v>3874479.9295605635</v>
      </c>
      <c r="D410" s="4">
        <f t="shared" si="1"/>
        <v>-34423.72043943638</v>
      </c>
    </row>
    <row r="411" spans="1:4" x14ac:dyDescent="0.25">
      <c r="A411" s="1">
        <v>43510</v>
      </c>
      <c r="B411">
        <v>4279799.9800000004</v>
      </c>
      <c r="C411" s="2">
        <f t="shared" si="0"/>
        <v>3668147.1807962861</v>
      </c>
      <c r="D411" s="4">
        <f>C411-B411</f>
        <v>-611652.79920371436</v>
      </c>
    </row>
    <row r="412" spans="1:4" x14ac:dyDescent="0.25">
      <c r="A412" s="1">
        <v>43511</v>
      </c>
      <c r="B412">
        <v>4224381.16</v>
      </c>
      <c r="C412" s="2">
        <f t="shared" si="0"/>
        <v>4055476.5816284399</v>
      </c>
      <c r="D412" s="4">
        <f t="shared" si="1"/>
        <v>-168904.5783715602</v>
      </c>
    </row>
    <row r="413" spans="1:4" x14ac:dyDescent="0.25">
      <c r="A413" s="1">
        <v>43512</v>
      </c>
      <c r="B413">
        <v>3390475.76</v>
      </c>
      <c r="C413" s="2">
        <f t="shared" si="0"/>
        <v>3695585.5275833574</v>
      </c>
      <c r="D413" s="4">
        <f t="shared" si="1"/>
        <v>305109.76758335764</v>
      </c>
    </row>
    <row r="414" spans="1:4" x14ac:dyDescent="0.25">
      <c r="A414" s="1">
        <v>43513</v>
      </c>
      <c r="B414">
        <v>3753112.49</v>
      </c>
      <c r="C414" s="2">
        <f t="shared" si="0"/>
        <v>3739807.0600379929</v>
      </c>
      <c r="D414" s="4">
        <f t="shared" si="1"/>
        <v>-13305.429962007329</v>
      </c>
    </row>
    <row r="415" spans="1:4" x14ac:dyDescent="0.25">
      <c r="A415" s="1">
        <v>43514</v>
      </c>
      <c r="B415">
        <v>4826723.5</v>
      </c>
      <c r="C415" s="2">
        <f t="shared" si="0"/>
        <v>3914982.4736092682</v>
      </c>
      <c r="D415" s="4">
        <f t="shared" si="1"/>
        <v>-911741.0263907318</v>
      </c>
    </row>
    <row r="416" spans="1:4" x14ac:dyDescent="0.25">
      <c r="A416" s="1">
        <v>43515</v>
      </c>
      <c r="B416">
        <v>4013630.19</v>
      </c>
      <c r="C416" s="2">
        <f t="shared" si="0"/>
        <v>3847056.1574715269</v>
      </c>
      <c r="D416" s="4">
        <f t="shared" si="1"/>
        <v>-166574.03252847306</v>
      </c>
    </row>
    <row r="417" spans="1:8" x14ac:dyDescent="0.25">
      <c r="A417" s="1">
        <v>43516</v>
      </c>
      <c r="B417">
        <v>4155299.76</v>
      </c>
      <c r="C417" s="2">
        <f t="shared" si="0"/>
        <v>4270764.2475227574</v>
      </c>
      <c r="D417" s="4">
        <f t="shared" si="1"/>
        <v>115464.48752275761</v>
      </c>
    </row>
    <row r="418" spans="1:8" x14ac:dyDescent="0.25">
      <c r="A418" s="1">
        <v>43517</v>
      </c>
      <c r="B418">
        <v>3974829.11</v>
      </c>
      <c r="C418" s="2">
        <f t="shared" si="0"/>
        <v>4037790.0327514093</v>
      </c>
      <c r="D418" s="4">
        <f t="shared" si="1"/>
        <v>62960.922751409467</v>
      </c>
    </row>
    <row r="419" spans="1:8" x14ac:dyDescent="0.25">
      <c r="A419" s="1">
        <v>43518</v>
      </c>
      <c r="B419">
        <v>3508242.28</v>
      </c>
      <c r="C419" s="2">
        <f t="shared" si="0"/>
        <v>3882687.2098968085</v>
      </c>
      <c r="D419" s="4">
        <f t="shared" si="1"/>
        <v>374444.9298968087</v>
      </c>
    </row>
    <row r="420" spans="1:8" x14ac:dyDescent="0.25">
      <c r="A420" s="1">
        <v>43519</v>
      </c>
      <c r="B420">
        <v>3000538.29</v>
      </c>
      <c r="C420" s="2">
        <f t="shared" si="0"/>
        <v>3909377.3014278095</v>
      </c>
      <c r="D420" s="4">
        <f t="shared" si="1"/>
        <v>908839.01142780948</v>
      </c>
    </row>
    <row r="421" spans="1:8" x14ac:dyDescent="0.25">
      <c r="A421" s="1">
        <v>43520</v>
      </c>
      <c r="B421">
        <v>3528257</v>
      </c>
      <c r="C421" s="2">
        <f t="shared" si="0"/>
        <v>3810691.9870542213</v>
      </c>
      <c r="D421" s="4">
        <f t="shared" si="1"/>
        <v>282434.98705422133</v>
      </c>
    </row>
    <row r="422" spans="1:8" x14ac:dyDescent="0.25">
      <c r="A422" s="1">
        <v>43521</v>
      </c>
      <c r="B422">
        <v>6327663.3200000003</v>
      </c>
      <c r="C422" s="2">
        <f t="shared" si="0"/>
        <v>3958135.5372610716</v>
      </c>
      <c r="D422" s="4">
        <f t="shared" si="1"/>
        <v>-2369527.7827389287</v>
      </c>
    </row>
    <row r="423" spans="1:8" x14ac:dyDescent="0.25">
      <c r="A423" s="1">
        <v>43522</v>
      </c>
      <c r="B423">
        <v>4520398.17</v>
      </c>
      <c r="C423" s="2">
        <f t="shared" si="0"/>
        <v>4154553.5201030695</v>
      </c>
      <c r="D423" s="4">
        <f t="shared" si="1"/>
        <v>-365844.64989693044</v>
      </c>
    </row>
    <row r="424" spans="1:8" x14ac:dyDescent="0.25">
      <c r="A424" s="1">
        <v>43523</v>
      </c>
      <c r="B424">
        <v>4368989.79</v>
      </c>
      <c r="C424" s="2">
        <f t="shared" si="0"/>
        <v>4284282.2955589322</v>
      </c>
      <c r="D424" s="4">
        <f t="shared" si="1"/>
        <v>-84707.4944410678</v>
      </c>
      <c r="G424" s="3">
        <v>0.02</v>
      </c>
      <c r="H424" s="3"/>
    </row>
    <row r="425" spans="1:8" x14ac:dyDescent="0.25">
      <c r="A425" s="1">
        <v>43524</v>
      </c>
      <c r="B425">
        <v>4219074.9400000004</v>
      </c>
      <c r="C425" s="2">
        <f t="shared" si="0"/>
        <v>3831700.9555269638</v>
      </c>
      <c r="D425">
        <v>4219074.9400000004</v>
      </c>
      <c r="E425" s="4">
        <v>4219074.9400000004</v>
      </c>
      <c r="F425" s="4">
        <f>C425+$G$424*C425</f>
        <v>3908334.9746375033</v>
      </c>
    </row>
    <row r="426" spans="1:8" x14ac:dyDescent="0.25">
      <c r="A426" s="8">
        <v>43525</v>
      </c>
      <c r="B426" s="9"/>
      <c r="C426" s="2">
        <f t="shared" si="0"/>
        <v>3907755.9813958039</v>
      </c>
      <c r="D426" s="10">
        <f>C426-_xlfn.FORECAST.ETS.CONFINT(A426,$B$1:$B$425,$A$1:$A$425,0.95,1,1,1)</f>
        <v>767747.22384706279</v>
      </c>
      <c r="E426" s="11">
        <f>C426+_xlfn.FORECAST.ETS.CONFINT(A426,$B$1:$B$425,$A$1:$A$425,0.95,1,1,1)</f>
        <v>7047764.7389445454</v>
      </c>
      <c r="F426" s="11">
        <f t="shared" ref="F426:F442" si="2">C426+$G$424*C426</f>
        <v>3985911.1010237201</v>
      </c>
    </row>
    <row r="427" spans="1:8" x14ac:dyDescent="0.25">
      <c r="A427" s="8">
        <v>43526</v>
      </c>
      <c r="B427" s="9"/>
      <c r="C427" s="2">
        <f t="shared" si="0"/>
        <v>3809212.1422778722</v>
      </c>
      <c r="D427" s="10">
        <f t="shared" ref="D427:D442" si="3">C427-_xlfn.FORECAST.ETS.CONFINT(A427,$B$1:$B$425,$A$1:$A$425,0.95,1,1,1)</f>
        <v>-417338.79011301883</v>
      </c>
      <c r="E427" s="11">
        <f t="shared" ref="E427:E442" si="4">C427+_xlfn.FORECAST.ETS.CONFINT(A427,$B$1:$B$425,$A$1:$A$425,0.95,1,1,1)</f>
        <v>8035763.0746687632</v>
      </c>
      <c r="F427" s="11">
        <f t="shared" si="2"/>
        <v>3885396.3851234298</v>
      </c>
    </row>
    <row r="428" spans="1:8" x14ac:dyDescent="0.25">
      <c r="A428" s="8">
        <v>43527</v>
      </c>
      <c r="B428" s="9"/>
      <c r="C428" s="2">
        <f t="shared" si="0"/>
        <v>3760502.538100271</v>
      </c>
      <c r="D428" s="10">
        <f t="shared" si="3"/>
        <v>-1327285.5400989675</v>
      </c>
      <c r="E428" s="11">
        <f t="shared" si="4"/>
        <v>8848290.61629951</v>
      </c>
      <c r="F428" s="11">
        <f t="shared" si="2"/>
        <v>3835712.5888622766</v>
      </c>
    </row>
    <row r="429" spans="1:8" x14ac:dyDescent="0.25">
      <c r="A429" s="8">
        <v>43528</v>
      </c>
      <c r="B429" s="9"/>
      <c r="C429" s="2">
        <f t="shared" si="0"/>
        <v>3947000.9683681335</v>
      </c>
      <c r="D429" s="10">
        <f t="shared" si="3"/>
        <v>-1877536.6914387587</v>
      </c>
      <c r="E429" s="11">
        <f t="shared" si="4"/>
        <v>9771538.6281750258</v>
      </c>
      <c r="F429" s="11">
        <f t="shared" si="2"/>
        <v>4025940.9877354964</v>
      </c>
    </row>
    <row r="430" spans="1:8" x14ac:dyDescent="0.25">
      <c r="A430" s="8">
        <v>43529</v>
      </c>
      <c r="B430" s="9"/>
      <c r="C430" s="2">
        <f t="shared" si="0"/>
        <v>3627933.0198875945</v>
      </c>
      <c r="D430" s="10">
        <f t="shared" si="3"/>
        <v>-2851473.3394119702</v>
      </c>
      <c r="E430" s="11">
        <f t="shared" si="4"/>
        <v>10107339.379187159</v>
      </c>
      <c r="F430" s="11">
        <f t="shared" si="2"/>
        <v>3700491.6802853462</v>
      </c>
    </row>
    <row r="431" spans="1:8" x14ac:dyDescent="0.25">
      <c r="A431" s="8">
        <v>43530</v>
      </c>
      <c r="B431" s="9"/>
      <c r="C431" s="2">
        <f t="shared" si="0"/>
        <v>3690469.6654890953</v>
      </c>
      <c r="D431" s="10">
        <f t="shared" si="3"/>
        <v>-3384698.9334380701</v>
      </c>
      <c r="E431" s="11">
        <f t="shared" si="4"/>
        <v>10765638.264416261</v>
      </c>
      <c r="F431" s="11">
        <f t="shared" si="2"/>
        <v>3764279.0587988771</v>
      </c>
    </row>
    <row r="432" spans="1:8" x14ac:dyDescent="0.25">
      <c r="A432" s="8">
        <v>43531</v>
      </c>
      <c r="B432" s="9"/>
      <c r="C432" s="2">
        <f t="shared" si="0"/>
        <v>3779191.0937433224</v>
      </c>
      <c r="D432" s="10">
        <f>C432-_xlfn.FORECAST.ETS.CONFINT(A432,$B$1:$B$425,$A$1:$A$425,0.95,1,1,1)</f>
        <v>-3846500.3813137934</v>
      </c>
      <c r="E432" s="11">
        <f t="shared" si="4"/>
        <v>11404882.568800438</v>
      </c>
      <c r="F432" s="11">
        <f t="shared" si="2"/>
        <v>3854774.9156181887</v>
      </c>
    </row>
    <row r="433" spans="1:6" x14ac:dyDescent="0.25">
      <c r="A433" s="8">
        <v>43532</v>
      </c>
      <c r="B433" s="9"/>
      <c r="C433" s="2">
        <f t="shared" si="0"/>
        <v>3789631.4340760326</v>
      </c>
      <c r="D433" s="10">
        <f t="shared" si="3"/>
        <v>-4350528.6255777692</v>
      </c>
      <c r="E433" s="11">
        <f t="shared" si="4"/>
        <v>11929791.493729834</v>
      </c>
      <c r="F433" s="11">
        <f t="shared" si="2"/>
        <v>3865424.0627575531</v>
      </c>
    </row>
    <row r="434" spans="1:6" x14ac:dyDescent="0.25">
      <c r="A434" s="8">
        <v>43533</v>
      </c>
      <c r="B434" s="9"/>
      <c r="C434" s="2">
        <f t="shared" si="0"/>
        <v>4051527.4905417534</v>
      </c>
      <c r="D434" s="10">
        <f t="shared" si="3"/>
        <v>-4573502.155472667</v>
      </c>
      <c r="E434" s="11">
        <f t="shared" si="4"/>
        <v>12676557.136556175</v>
      </c>
      <c r="F434" s="11">
        <f t="shared" si="2"/>
        <v>4132558.0403525885</v>
      </c>
    </row>
    <row r="435" spans="1:6" x14ac:dyDescent="0.25">
      <c r="A435" s="8">
        <v>43534</v>
      </c>
      <c r="B435" s="9"/>
      <c r="C435" s="2">
        <f t="shared" si="0"/>
        <v>3907752.7276876792</v>
      </c>
      <c r="D435" s="10">
        <f t="shared" si="3"/>
        <v>-5177288.9335047845</v>
      </c>
      <c r="E435" s="11">
        <f t="shared" si="4"/>
        <v>12992794.388880143</v>
      </c>
      <c r="F435" s="11">
        <f t="shared" si="2"/>
        <v>3985907.7822414329</v>
      </c>
    </row>
    <row r="436" spans="1:6" x14ac:dyDescent="0.25">
      <c r="A436" s="8">
        <v>43535</v>
      </c>
      <c r="B436" s="9"/>
      <c r="C436" s="2">
        <f t="shared" si="0"/>
        <v>3982326.997453907</v>
      </c>
      <c r="D436" s="10">
        <f t="shared" si="3"/>
        <v>-5541472.7846193276</v>
      </c>
      <c r="E436" s="11">
        <f t="shared" si="4"/>
        <v>13506126.779527143</v>
      </c>
      <c r="F436" s="11">
        <f t="shared" si="2"/>
        <v>4061973.5374029852</v>
      </c>
    </row>
    <row r="437" spans="1:6" x14ac:dyDescent="0.25">
      <c r="A437" s="8">
        <v>43536</v>
      </c>
      <c r="B437" s="9"/>
      <c r="C437" s="2">
        <f t="shared" si="0"/>
        <v>3775994.2486896296</v>
      </c>
      <c r="D437" s="10">
        <f t="shared" si="3"/>
        <v>-6168124.4666206483</v>
      </c>
      <c r="E437" s="11">
        <f t="shared" si="4"/>
        <v>13720112.963999907</v>
      </c>
      <c r="F437" s="11">
        <f t="shared" si="2"/>
        <v>3851514.1336634224</v>
      </c>
    </row>
    <row r="438" spans="1:6" x14ac:dyDescent="0.25">
      <c r="A438" s="8">
        <v>43537</v>
      </c>
      <c r="B438" s="9"/>
      <c r="C438" s="2">
        <f t="shared" si="0"/>
        <v>4163323.6495217835</v>
      </c>
      <c r="D438" s="10">
        <f t="shared" si="3"/>
        <v>-6184922.8642799854</v>
      </c>
      <c r="E438" s="11">
        <f t="shared" si="4"/>
        <v>14511570.163323551</v>
      </c>
      <c r="F438" s="11">
        <f t="shared" si="2"/>
        <v>4246590.1225122195</v>
      </c>
    </row>
    <row r="439" spans="1:6" x14ac:dyDescent="0.25">
      <c r="A439" s="8">
        <v>43538</v>
      </c>
      <c r="B439" s="9"/>
      <c r="C439" s="2">
        <f t="shared" si="0"/>
        <v>3803432.5954767009</v>
      </c>
      <c r="D439" s="10">
        <f t="shared" si="3"/>
        <v>-6934579.7283664411</v>
      </c>
      <c r="E439" s="11">
        <f t="shared" si="4"/>
        <v>14541444.919319842</v>
      </c>
      <c r="F439" s="11">
        <f t="shared" si="2"/>
        <v>3879501.2473862348</v>
      </c>
    </row>
    <row r="440" spans="1:6" x14ac:dyDescent="0.25">
      <c r="A440" s="8">
        <v>43539</v>
      </c>
      <c r="B440" s="9"/>
      <c r="C440" s="2">
        <f t="shared" si="0"/>
        <v>3847654.1279313364</v>
      </c>
      <c r="D440" s="10">
        <f t="shared" si="3"/>
        <v>-7267273.8976243995</v>
      </c>
      <c r="E440" s="11">
        <f t="shared" si="4"/>
        <v>14962582.153487071</v>
      </c>
      <c r="F440" s="11">
        <f t="shared" si="2"/>
        <v>3924607.2104899632</v>
      </c>
    </row>
    <row r="441" spans="1:6" x14ac:dyDescent="0.25">
      <c r="A441" s="8">
        <v>43540</v>
      </c>
      <c r="B441" s="9"/>
      <c r="C441" s="2">
        <f t="shared" si="0"/>
        <v>4022829.5415026112</v>
      </c>
      <c r="D441" s="10">
        <f t="shared" si="3"/>
        <v>-7457430.6763039455</v>
      </c>
      <c r="E441" s="11">
        <f t="shared" si="4"/>
        <v>15503089.759309169</v>
      </c>
      <c r="F441" s="11">
        <f t="shared" si="2"/>
        <v>4103286.1323326635</v>
      </c>
    </row>
    <row r="442" spans="1:6" x14ac:dyDescent="0.25">
      <c r="A442" s="8">
        <v>43541</v>
      </c>
      <c r="B442" s="9"/>
      <c r="C442" s="2">
        <f t="shared" si="0"/>
        <v>3954903.2253648704</v>
      </c>
      <c r="D442" s="10">
        <f t="shared" si="3"/>
        <v>-7880179.2564820452</v>
      </c>
      <c r="E442" s="11">
        <f t="shared" si="4"/>
        <v>15789985.707211785</v>
      </c>
      <c r="F442" s="11">
        <f t="shared" si="2"/>
        <v>4034001.2898721676</v>
      </c>
    </row>
  </sheetData>
  <pageMargins left="0.7" right="0.7" top="0.75" bottom="0.75" header="0.3" footer="0.3"/>
  <pageSetup orientation="portrait" r:id="rId1"/>
  <customProperties>
    <customPr name="ORB_SHEETNAME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customProperties>
    <customPr name="ORB_SHEETNAM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A S S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I A S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E k k 4 o i k e 4 D g A A A B E A A A A T A B w A R m 9 y b X V s Y X M v U 2 V j d G l v b j E u b S C i G A A o o B Q A A A A A A A A A A A A A A A A A A A A A A A A A A A A r T k 0 u y c z P U w i G 0 I b W A F B L A Q I t A B Q A A g A I A C A E k k 7 j Y 7 s Q p w A A A P g A A A A S A A A A A A A A A A A A A A A A A A A A A A B D b 2 5 m a W c v U G F j a 2 F n Z S 5 4 b W x Q S w E C L Q A U A A I A C A A g B J J O D 8 r p q 6 Q A A A D p A A A A E w A A A A A A A A A A A A A A A A D z A A A A W 0 N v b n R l b n R f V H l w Z X N d L n h t b F B L A Q I t A B Q A A g A I A C A E k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K n I e A e V 3 Q 7 j n C S l a i r Q y A A A A A A I A A A A A A A N m A A D A A A A A E A A A A H 5 x L m v + A Y p l Z k z F k v f c + 7 s A A A A A B I A A A K A A A A A Q A A A A d 7 6 l h K e O c H g G s V X r m Z v L + l A A A A B I P G 5 + W i E 6 A r 6 1 0 f P r K e y 8 V u 4 S g 2 w Q k y J u C G E N l r m P + M 9 l t 7 h Z y J O s x c G n + T 5 Q I 9 a l 5 F w d R c E t + t L V C 4 m e 3 9 R L V e 8 4 c v S e V 7 q l 4 6 B b 8 V 2 c v R Q A A A D x Z b f c g 6 i Z l J 2 1 Q h Q 1 T s O B W w u d p A = = < / D a t a M a s h u p > 
</file>

<file path=customXml/itemProps1.xml><?xml version="1.0" encoding="utf-8"?>
<ds:datastoreItem xmlns:ds="http://schemas.openxmlformats.org/officeDocument/2006/customXml" ds:itemID="{E99ED0D9-2875-4A2F-9F9C-7C59A279B1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Daily-Revenue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Sulbha Jain (Tata Consultancy Services Ltd)</cp:lastModifiedBy>
  <dcterms:created xsi:type="dcterms:W3CDTF">2019-04-18T05:04:08Z</dcterms:created>
  <dcterms:modified xsi:type="dcterms:W3CDTF">2019-04-18T07:33:07Z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v-suljai@microsoft.com</vt:lpwstr>
  </property>
  <property fmtid="{D5CDD505-2E9C-101B-9397-08002B2CF9AE}" pid="5" name="MSIP_Label_f42aa342-8706-4288-bd11-ebb85995028c_SetDate">
    <vt:lpwstr>2019-04-18T05:08:35.4568872Z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2c947c96-5aa4-43ff-814d-25e65ca800c8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