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ulekhas BOOKSHELF\Python\Python for DataScience\"/>
    </mc:Choice>
  </mc:AlternateContent>
  <bookViews>
    <workbookView xWindow="0" yWindow="0" windowWidth="20490" windowHeight="6870" activeTab="1"/>
  </bookViews>
  <sheets>
    <sheet name="Data" sheetId="1" r:id="rId1"/>
    <sheet name="Gini" sheetId="2" r:id="rId2"/>
    <sheet name="Entrop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E4" i="3"/>
  <c r="E5" i="3"/>
  <c r="E6" i="3"/>
  <c r="E3" i="3"/>
  <c r="D4" i="3"/>
  <c r="D5" i="3"/>
  <c r="D6" i="3"/>
  <c r="D3" i="3"/>
  <c r="C4" i="3"/>
  <c r="C5" i="3"/>
  <c r="C6" i="3"/>
  <c r="C3" i="3"/>
  <c r="B8" i="2"/>
  <c r="C4" i="2"/>
  <c r="C5" i="2"/>
  <c r="C6" i="2"/>
  <c r="C3" i="2"/>
</calcChain>
</file>

<file path=xl/sharedStrings.xml><?xml version="1.0" encoding="utf-8"?>
<sst xmlns="http://schemas.openxmlformats.org/spreadsheetml/2006/main" count="139" uniqueCount="32">
  <si>
    <t>fruit_label</t>
  </si>
  <si>
    <t>fruit_name</t>
  </si>
  <si>
    <t>fruit_subtype</t>
  </si>
  <si>
    <t>mass</t>
  </si>
  <si>
    <t>width</t>
  </si>
  <si>
    <t>height</t>
  </si>
  <si>
    <t>color_score</t>
  </si>
  <si>
    <t>apple</t>
  </si>
  <si>
    <t>granny_smith</t>
  </si>
  <si>
    <t>mandarin</t>
  </si>
  <si>
    <t>braeburn</t>
  </si>
  <si>
    <t>golden_delicious</t>
  </si>
  <si>
    <t>cripps_pink</t>
  </si>
  <si>
    <t>orange</t>
  </si>
  <si>
    <t>spanish_jumbo</t>
  </si>
  <si>
    <t>selected_seconds</t>
  </si>
  <si>
    <t>turkey_navel</t>
  </si>
  <si>
    <t>lemon</t>
  </si>
  <si>
    <t>spanish_belsan</t>
  </si>
  <si>
    <t>unknown</t>
  </si>
  <si>
    <t>Condition</t>
  </si>
  <si>
    <t>height &lt;=7.95</t>
  </si>
  <si>
    <t>Gini index =</t>
  </si>
  <si>
    <t>Gini index</t>
  </si>
  <si>
    <t>Value</t>
  </si>
  <si>
    <t>Probability</t>
  </si>
  <si>
    <t>Square of Probability</t>
  </si>
  <si>
    <t>Entropy =</t>
  </si>
  <si>
    <t>Entropy</t>
  </si>
  <si>
    <t>width &lt;=6.6</t>
  </si>
  <si>
    <t>Log</t>
  </si>
  <si>
    <t>-Probability *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</si>
</sst>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0" xfId="0" quotePrefix="1"/>
    <xf numFmtId="171" fontId="0" fillId="0" borderId="0" xfId="0" applyNumberFormat="1"/>
    <xf numFmtId="0" fontId="1" fillId="2" borderId="0" xfId="0" applyFont="1" applyFill="1"/>
    <xf numFmtId="171" fontId="1" fillId="2" borderId="0" xfId="0" applyNumberFormat="1" applyFont="1" applyFill="1"/>
    <xf numFmtId="0" fontId="0" fillId="2" borderId="0" xfId="0" applyFill="1"/>
    <xf numFmtId="17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171450</xdr:colOff>
      <xdr:row>1</xdr:row>
      <xdr:rowOff>9525</xdr:rowOff>
    </xdr:from>
    <xdr:ext cx="952500" cy="7143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5048250" y="200025"/>
              <a:ext cx="952500" cy="714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>
                        <a:latin typeface="Cambria Math" panose="02040503050406030204" pitchFamily="18" charset="0"/>
                      </a:rPr>
                      <m:t>1</m:t>
                    </m:r>
                    <m:r>
                      <a:rPr lang="en-US" sz="1400" i="0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limLoc m:val="undOvr"/>
                        <m:grow m:val="on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Sup>
                          <m:sSubSup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4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5048250" y="200025"/>
              <a:ext cx="952500" cy="714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1−∑129_(𝑖=1)^𝑛▒𝑝_𝑖^2 </a:t>
              </a:r>
              <a:endParaRPr lang="en-US" sz="1400"/>
            </a:p>
          </xdr:txBody>
        </xdr:sp>
      </mc:Fallback>
    </mc:AlternateContent>
    <xdr:clientData/>
  </xdr:oneCellAnchor>
  <xdr:twoCellAnchor editAs="oneCell">
    <xdr:from>
      <xdr:col>2</xdr:col>
      <xdr:colOff>1135209</xdr:colOff>
      <xdr:row>7</xdr:row>
      <xdr:rowOff>66675</xdr:rowOff>
    </xdr:from>
    <xdr:to>
      <xdr:col>12</xdr:col>
      <xdr:colOff>534518</xdr:colOff>
      <xdr:row>26</xdr:row>
      <xdr:rowOff>57800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4009" y="1400175"/>
          <a:ext cx="6209684" cy="3610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343159</xdr:colOff>
      <xdr:row>7</xdr:row>
      <xdr:rowOff>95249</xdr:rowOff>
    </xdr:from>
    <xdr:to>
      <xdr:col>13</xdr:col>
      <xdr:colOff>420386</xdr:colOff>
      <xdr:row>27</xdr:row>
      <xdr:rowOff>86458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5934" y="1428749"/>
          <a:ext cx="6659002" cy="3801209"/>
        </a:xfrm>
        <a:prstGeom prst="rect">
          <a:avLst/>
        </a:prstGeom>
      </xdr:spPr>
    </xdr:pic>
    <xdr:clientData/>
  </xdr:twoCellAnchor>
  <xdr:oneCellAnchor>
    <xdr:from>
      <xdr:col>7</xdr:col>
      <xdr:colOff>352425</xdr:colOff>
      <xdr:row>9</xdr:row>
      <xdr:rowOff>14287</xdr:rowOff>
    </xdr:from>
    <xdr:ext cx="65" cy="172227"/>
    <xdr:sp macro="" textlink="">
      <xdr:nvSpPr>
        <xdr:cNvPr id="5" name="TextBox 4"/>
        <xdr:cNvSpPr txBox="1"/>
      </xdr:nvSpPr>
      <xdr:spPr>
        <a:xfrm>
          <a:off x="5943600" y="1728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609599</xdr:colOff>
      <xdr:row>0</xdr:row>
      <xdr:rowOff>90487</xdr:rowOff>
    </xdr:from>
    <xdr:ext cx="2752725" cy="8402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4981574" y="90487"/>
              <a:ext cx="2752725" cy="840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2000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20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n-US" sz="2000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2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acc>
                              <m:accPr>
                                <m:chr m:val="̇"/>
                                <m:ctrlPr>
                                  <a:rPr lang="en-US" sz="20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20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</m:acc>
                            <m:r>
                              <a:rPr lang="en-US" sz="2000" i="0">
                                <a:latin typeface="Cambria Math" panose="02040503050406030204" pitchFamily="18" charset="0"/>
                              </a:rPr>
                              <m:t>∗</m:t>
                            </m:r>
                            <m:func>
                              <m:funcPr>
                                <m:ctrlPr>
                                  <a:rPr lang="en-US" sz="200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sSub>
                                  <m:sSubPr>
                                    <m:ctrlPr>
                                      <a:rPr lang="en-US" sz="20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2000" i="0">
                                        <a:latin typeface="Cambria Math" panose="02040503050406030204" pitchFamily="18" charset="0"/>
                                      </a:rPr>
                                      <m:t>log</m:t>
                                    </m:r>
                                  </m:e>
                                  <m:sub>
                                    <m:r>
                                      <a:rPr lang="en-US" sz="20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fName>
                              <m:e>
                                <m:d>
                                  <m:dPr>
                                    <m:ctrlPr>
                                      <a:rPr lang="en-US" sz="20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20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  <m:t>𝑝</m:t>
                                        </m:r>
                                      </m:e>
                                      <m:sub>
                                        <m:r>
                                          <a:rPr lang="en-US" sz="20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sub>
                        </m:sSub>
                      </m:e>
                    </m:nary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4981574" y="90487"/>
              <a:ext cx="2752725" cy="840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i="0">
                  <a:latin typeface="Cambria Math" panose="02040503050406030204" pitchFamily="18" charset="0"/>
                </a:rPr>
                <a:t>∑24_(𝑖</a:t>
              </a:r>
              <a:r>
                <a:rPr lang="en-US" sz="2000" b="0" i="0">
                  <a:latin typeface="Cambria Math" panose="02040503050406030204" pitchFamily="18" charset="0"/>
                </a:rPr>
                <a:t>=1)^𝑛▒〖</a:t>
              </a:r>
              <a:r>
                <a:rPr lang="en-US" sz="2000" i="0">
                  <a:latin typeface="Cambria Math" panose="02040503050406030204" pitchFamily="18" charset="0"/>
                </a:rPr>
                <a:t>−𝑝_(𝑖 ̇∗log_2⁡(</a:t>
              </a:r>
              <a:r>
                <a:rPr lang="en-US" sz="2000" b="0" i="0">
                  <a:latin typeface="Cambria Math" panose="02040503050406030204" pitchFamily="18" charset="0"/>
                </a:rPr>
                <a:t>𝑝_𝑖 ) ) 〗</a:t>
              </a:r>
              <a:endParaRPr lang="en-US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/>
  </sheetViews>
  <sheetFormatPr defaultRowHeight="15" x14ac:dyDescent="0.25"/>
  <cols>
    <col min="2" max="2" width="10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>
        <v>192</v>
      </c>
      <c r="E2">
        <v>8.4</v>
      </c>
      <c r="F2">
        <v>7.3</v>
      </c>
      <c r="G2">
        <v>0.55000000000000004</v>
      </c>
    </row>
    <row r="3" spans="1:7" x14ac:dyDescent="0.25">
      <c r="A3">
        <v>1</v>
      </c>
      <c r="B3" t="s">
        <v>7</v>
      </c>
      <c r="C3" t="s">
        <v>8</v>
      </c>
      <c r="D3">
        <v>180</v>
      </c>
      <c r="E3">
        <v>8</v>
      </c>
      <c r="F3">
        <v>6.8</v>
      </c>
      <c r="G3">
        <v>0.59</v>
      </c>
    </row>
    <row r="4" spans="1:7" x14ac:dyDescent="0.25">
      <c r="A4">
        <v>1</v>
      </c>
      <c r="B4" t="s">
        <v>7</v>
      </c>
      <c r="C4" t="s">
        <v>8</v>
      </c>
      <c r="D4">
        <v>176</v>
      </c>
      <c r="E4">
        <v>7.4</v>
      </c>
      <c r="F4">
        <v>7.2</v>
      </c>
      <c r="G4">
        <v>0.6</v>
      </c>
    </row>
    <row r="5" spans="1:7" x14ac:dyDescent="0.25">
      <c r="A5">
        <v>2</v>
      </c>
      <c r="B5" t="s">
        <v>9</v>
      </c>
      <c r="C5" t="s">
        <v>9</v>
      </c>
      <c r="D5">
        <v>86</v>
      </c>
      <c r="E5">
        <v>6.2</v>
      </c>
      <c r="F5">
        <v>4.7</v>
      </c>
      <c r="G5">
        <v>0.8</v>
      </c>
    </row>
    <row r="6" spans="1:7" x14ac:dyDescent="0.25">
      <c r="A6">
        <v>2</v>
      </c>
      <c r="B6" t="s">
        <v>9</v>
      </c>
      <c r="C6" t="s">
        <v>9</v>
      </c>
      <c r="D6">
        <v>84</v>
      </c>
      <c r="E6">
        <v>6</v>
      </c>
      <c r="F6">
        <v>4.5999999999999996</v>
      </c>
      <c r="G6">
        <v>0.79</v>
      </c>
    </row>
    <row r="7" spans="1:7" x14ac:dyDescent="0.25">
      <c r="A7">
        <v>2</v>
      </c>
      <c r="B7" t="s">
        <v>9</v>
      </c>
      <c r="C7" t="s">
        <v>9</v>
      </c>
      <c r="D7">
        <v>80</v>
      </c>
      <c r="E7">
        <v>5.8</v>
      </c>
      <c r="F7">
        <v>4.3</v>
      </c>
      <c r="G7">
        <v>0.77</v>
      </c>
    </row>
    <row r="8" spans="1:7" x14ac:dyDescent="0.25">
      <c r="A8">
        <v>2</v>
      </c>
      <c r="B8" t="s">
        <v>9</v>
      </c>
      <c r="C8" t="s">
        <v>9</v>
      </c>
      <c r="D8">
        <v>80</v>
      </c>
      <c r="E8">
        <v>5.9</v>
      </c>
      <c r="F8">
        <v>4.3</v>
      </c>
      <c r="G8">
        <v>0.81</v>
      </c>
    </row>
    <row r="9" spans="1:7" x14ac:dyDescent="0.25">
      <c r="A9">
        <v>1</v>
      </c>
      <c r="B9" t="s">
        <v>7</v>
      </c>
      <c r="C9" t="s">
        <v>10</v>
      </c>
      <c r="D9">
        <v>178</v>
      </c>
      <c r="E9">
        <v>7.1</v>
      </c>
      <c r="F9">
        <v>7.8</v>
      </c>
      <c r="G9">
        <v>0.92</v>
      </c>
    </row>
    <row r="10" spans="1:7" x14ac:dyDescent="0.25">
      <c r="A10">
        <v>1</v>
      </c>
      <c r="B10" t="s">
        <v>7</v>
      </c>
      <c r="C10" t="s">
        <v>10</v>
      </c>
      <c r="D10">
        <v>172</v>
      </c>
      <c r="E10">
        <v>7.4</v>
      </c>
      <c r="F10">
        <v>7</v>
      </c>
      <c r="G10">
        <v>0.89</v>
      </c>
    </row>
    <row r="11" spans="1:7" x14ac:dyDescent="0.25">
      <c r="A11">
        <v>1</v>
      </c>
      <c r="B11" t="s">
        <v>7</v>
      </c>
      <c r="C11" t="s">
        <v>10</v>
      </c>
      <c r="D11">
        <v>166</v>
      </c>
      <c r="E11">
        <v>6.9</v>
      </c>
      <c r="F11">
        <v>7.3</v>
      </c>
      <c r="G11">
        <v>0.93</v>
      </c>
    </row>
    <row r="12" spans="1:7" x14ac:dyDescent="0.25">
      <c r="A12">
        <v>1</v>
      </c>
      <c r="B12" t="s">
        <v>7</v>
      </c>
      <c r="C12" t="s">
        <v>10</v>
      </c>
      <c r="D12">
        <v>172</v>
      </c>
      <c r="E12">
        <v>7.1</v>
      </c>
      <c r="F12">
        <v>7.6</v>
      </c>
      <c r="G12">
        <v>0.92</v>
      </c>
    </row>
    <row r="13" spans="1:7" x14ac:dyDescent="0.25">
      <c r="A13">
        <v>1</v>
      </c>
      <c r="B13" t="s">
        <v>7</v>
      </c>
      <c r="C13" t="s">
        <v>10</v>
      </c>
      <c r="D13">
        <v>154</v>
      </c>
      <c r="E13">
        <v>7</v>
      </c>
      <c r="F13">
        <v>7.1</v>
      </c>
      <c r="G13">
        <v>0.88</v>
      </c>
    </row>
    <row r="14" spans="1:7" x14ac:dyDescent="0.25">
      <c r="A14">
        <v>1</v>
      </c>
      <c r="B14" t="s">
        <v>7</v>
      </c>
      <c r="C14" t="s">
        <v>11</v>
      </c>
      <c r="D14">
        <v>164</v>
      </c>
      <c r="E14">
        <v>7.3</v>
      </c>
      <c r="F14">
        <v>7.7</v>
      </c>
      <c r="G14">
        <v>0.7</v>
      </c>
    </row>
    <row r="15" spans="1:7" x14ac:dyDescent="0.25">
      <c r="A15">
        <v>1</v>
      </c>
      <c r="B15" t="s">
        <v>7</v>
      </c>
      <c r="C15" t="s">
        <v>11</v>
      </c>
      <c r="D15">
        <v>152</v>
      </c>
      <c r="E15">
        <v>7.6</v>
      </c>
      <c r="F15">
        <v>7.3</v>
      </c>
      <c r="G15">
        <v>0.69</v>
      </c>
    </row>
    <row r="16" spans="1:7" x14ac:dyDescent="0.25">
      <c r="A16">
        <v>1</v>
      </c>
      <c r="B16" t="s">
        <v>7</v>
      </c>
      <c r="C16" t="s">
        <v>11</v>
      </c>
      <c r="D16">
        <v>156</v>
      </c>
      <c r="E16">
        <v>7.7</v>
      </c>
      <c r="F16">
        <v>7.1</v>
      </c>
      <c r="G16">
        <v>0.69</v>
      </c>
    </row>
    <row r="17" spans="1:7" x14ac:dyDescent="0.25">
      <c r="A17">
        <v>1</v>
      </c>
      <c r="B17" t="s">
        <v>7</v>
      </c>
      <c r="C17" t="s">
        <v>11</v>
      </c>
      <c r="D17">
        <v>156</v>
      </c>
      <c r="E17">
        <v>7.6</v>
      </c>
      <c r="F17">
        <v>7.5</v>
      </c>
      <c r="G17">
        <v>0.67</v>
      </c>
    </row>
    <row r="18" spans="1:7" x14ac:dyDescent="0.25">
      <c r="A18">
        <v>1</v>
      </c>
      <c r="B18" t="s">
        <v>7</v>
      </c>
      <c r="C18" t="s">
        <v>11</v>
      </c>
      <c r="D18">
        <v>168</v>
      </c>
      <c r="E18">
        <v>7.5</v>
      </c>
      <c r="F18">
        <v>7.6</v>
      </c>
      <c r="G18">
        <v>0.73</v>
      </c>
    </row>
    <row r="19" spans="1:7" x14ac:dyDescent="0.25">
      <c r="A19">
        <v>1</v>
      </c>
      <c r="B19" t="s">
        <v>7</v>
      </c>
      <c r="C19" t="s">
        <v>12</v>
      </c>
      <c r="D19">
        <v>162</v>
      </c>
      <c r="E19">
        <v>7.5</v>
      </c>
      <c r="F19">
        <v>7.1</v>
      </c>
      <c r="G19">
        <v>0.83</v>
      </c>
    </row>
    <row r="20" spans="1:7" x14ac:dyDescent="0.25">
      <c r="A20">
        <v>1</v>
      </c>
      <c r="B20" t="s">
        <v>7</v>
      </c>
      <c r="C20" t="s">
        <v>12</v>
      </c>
      <c r="D20">
        <v>162</v>
      </c>
      <c r="E20">
        <v>7.4</v>
      </c>
      <c r="F20">
        <v>7.2</v>
      </c>
      <c r="G20">
        <v>0.85</v>
      </c>
    </row>
    <row r="21" spans="1:7" x14ac:dyDescent="0.25">
      <c r="A21">
        <v>1</v>
      </c>
      <c r="B21" t="s">
        <v>7</v>
      </c>
      <c r="C21" t="s">
        <v>12</v>
      </c>
      <c r="D21">
        <v>160</v>
      </c>
      <c r="E21">
        <v>7.5</v>
      </c>
      <c r="F21">
        <v>7.5</v>
      </c>
      <c r="G21">
        <v>0.86</v>
      </c>
    </row>
    <row r="22" spans="1:7" x14ac:dyDescent="0.25">
      <c r="A22">
        <v>1</v>
      </c>
      <c r="B22" t="s">
        <v>7</v>
      </c>
      <c r="C22" t="s">
        <v>12</v>
      </c>
      <c r="D22">
        <v>156</v>
      </c>
      <c r="E22">
        <v>7.4</v>
      </c>
      <c r="F22">
        <v>7.4</v>
      </c>
      <c r="G22">
        <v>0.84</v>
      </c>
    </row>
    <row r="23" spans="1:7" x14ac:dyDescent="0.25">
      <c r="A23">
        <v>1</v>
      </c>
      <c r="B23" t="s">
        <v>7</v>
      </c>
      <c r="C23" t="s">
        <v>12</v>
      </c>
      <c r="D23">
        <v>140</v>
      </c>
      <c r="E23">
        <v>7.3</v>
      </c>
      <c r="F23">
        <v>7.1</v>
      </c>
      <c r="G23">
        <v>0.87</v>
      </c>
    </row>
    <row r="24" spans="1:7" x14ac:dyDescent="0.25">
      <c r="A24">
        <v>3</v>
      </c>
      <c r="B24" t="s">
        <v>13</v>
      </c>
      <c r="C24" t="s">
        <v>14</v>
      </c>
      <c r="D24">
        <v>342</v>
      </c>
      <c r="E24">
        <v>9</v>
      </c>
      <c r="F24">
        <v>9.4</v>
      </c>
      <c r="G24">
        <v>0.75</v>
      </c>
    </row>
    <row r="25" spans="1:7" x14ac:dyDescent="0.25">
      <c r="A25">
        <v>3</v>
      </c>
      <c r="B25" t="s">
        <v>13</v>
      </c>
      <c r="C25" t="s">
        <v>14</v>
      </c>
      <c r="D25">
        <v>356</v>
      </c>
      <c r="E25">
        <v>9.1999999999999993</v>
      </c>
      <c r="F25">
        <v>9.1999999999999993</v>
      </c>
      <c r="G25">
        <v>0.75</v>
      </c>
    </row>
    <row r="26" spans="1:7" x14ac:dyDescent="0.25">
      <c r="A26">
        <v>3</v>
      </c>
      <c r="B26" t="s">
        <v>13</v>
      </c>
      <c r="C26" t="s">
        <v>14</v>
      </c>
      <c r="D26">
        <v>362</v>
      </c>
      <c r="E26">
        <v>9.6</v>
      </c>
      <c r="F26">
        <v>9.1999999999999993</v>
      </c>
      <c r="G26">
        <v>0.74</v>
      </c>
    </row>
    <row r="27" spans="1:7" x14ac:dyDescent="0.25">
      <c r="A27">
        <v>3</v>
      </c>
      <c r="B27" t="s">
        <v>13</v>
      </c>
      <c r="C27" t="s">
        <v>15</v>
      </c>
      <c r="D27">
        <v>204</v>
      </c>
      <c r="E27">
        <v>7.5</v>
      </c>
      <c r="F27">
        <v>9.1999999999999993</v>
      </c>
      <c r="G27">
        <v>0.77</v>
      </c>
    </row>
    <row r="28" spans="1:7" x14ac:dyDescent="0.25">
      <c r="A28">
        <v>3</v>
      </c>
      <c r="B28" t="s">
        <v>13</v>
      </c>
      <c r="C28" t="s">
        <v>15</v>
      </c>
      <c r="D28">
        <v>140</v>
      </c>
      <c r="E28">
        <v>6.7</v>
      </c>
      <c r="F28">
        <v>7.1</v>
      </c>
      <c r="G28">
        <v>0.72</v>
      </c>
    </row>
    <row r="29" spans="1:7" x14ac:dyDescent="0.25">
      <c r="A29">
        <v>3</v>
      </c>
      <c r="B29" t="s">
        <v>13</v>
      </c>
      <c r="C29" t="s">
        <v>15</v>
      </c>
      <c r="D29">
        <v>160</v>
      </c>
      <c r="E29">
        <v>7</v>
      </c>
      <c r="F29">
        <v>7.4</v>
      </c>
      <c r="G29">
        <v>0.81</v>
      </c>
    </row>
    <row r="30" spans="1:7" x14ac:dyDescent="0.25">
      <c r="A30">
        <v>3</v>
      </c>
      <c r="B30" t="s">
        <v>13</v>
      </c>
      <c r="C30" t="s">
        <v>15</v>
      </c>
      <c r="D30">
        <v>158</v>
      </c>
      <c r="E30">
        <v>7.1</v>
      </c>
      <c r="F30">
        <v>7.5</v>
      </c>
      <c r="G30">
        <v>0.79</v>
      </c>
    </row>
    <row r="31" spans="1:7" x14ac:dyDescent="0.25">
      <c r="A31">
        <v>3</v>
      </c>
      <c r="B31" t="s">
        <v>13</v>
      </c>
      <c r="C31" t="s">
        <v>15</v>
      </c>
      <c r="D31">
        <v>210</v>
      </c>
      <c r="E31">
        <v>7.8</v>
      </c>
      <c r="F31">
        <v>8</v>
      </c>
      <c r="G31">
        <v>0.82</v>
      </c>
    </row>
    <row r="32" spans="1:7" x14ac:dyDescent="0.25">
      <c r="A32">
        <v>3</v>
      </c>
      <c r="B32" t="s">
        <v>13</v>
      </c>
      <c r="C32" t="s">
        <v>15</v>
      </c>
      <c r="D32">
        <v>164</v>
      </c>
      <c r="E32">
        <v>7.2</v>
      </c>
      <c r="F32">
        <v>7</v>
      </c>
      <c r="G32">
        <v>0.8</v>
      </c>
    </row>
    <row r="33" spans="1:7" x14ac:dyDescent="0.25">
      <c r="A33">
        <v>3</v>
      </c>
      <c r="B33" t="s">
        <v>13</v>
      </c>
      <c r="C33" t="s">
        <v>16</v>
      </c>
      <c r="D33">
        <v>190</v>
      </c>
      <c r="E33">
        <v>7.5</v>
      </c>
      <c r="F33">
        <v>8.1</v>
      </c>
      <c r="G33">
        <v>0.74</v>
      </c>
    </row>
    <row r="34" spans="1:7" x14ac:dyDescent="0.25">
      <c r="A34">
        <v>3</v>
      </c>
      <c r="B34" t="s">
        <v>13</v>
      </c>
      <c r="C34" t="s">
        <v>16</v>
      </c>
      <c r="D34">
        <v>142</v>
      </c>
      <c r="E34">
        <v>7.6</v>
      </c>
      <c r="F34">
        <v>7.8</v>
      </c>
      <c r="G34">
        <v>0.75</v>
      </c>
    </row>
    <row r="35" spans="1:7" x14ac:dyDescent="0.25">
      <c r="A35">
        <v>3</v>
      </c>
      <c r="B35" t="s">
        <v>13</v>
      </c>
      <c r="C35" t="s">
        <v>16</v>
      </c>
      <c r="D35">
        <v>150</v>
      </c>
      <c r="E35">
        <v>7.1</v>
      </c>
      <c r="F35">
        <v>7.9</v>
      </c>
      <c r="G35">
        <v>0.75</v>
      </c>
    </row>
    <row r="36" spans="1:7" x14ac:dyDescent="0.25">
      <c r="A36">
        <v>3</v>
      </c>
      <c r="B36" t="s">
        <v>13</v>
      </c>
      <c r="C36" t="s">
        <v>16</v>
      </c>
      <c r="D36">
        <v>160</v>
      </c>
      <c r="E36">
        <v>7.1</v>
      </c>
      <c r="F36">
        <v>7.6</v>
      </c>
      <c r="G36">
        <v>0.76</v>
      </c>
    </row>
    <row r="37" spans="1:7" x14ac:dyDescent="0.25">
      <c r="A37">
        <v>3</v>
      </c>
      <c r="B37" t="s">
        <v>13</v>
      </c>
      <c r="C37" t="s">
        <v>16</v>
      </c>
      <c r="D37">
        <v>154</v>
      </c>
      <c r="E37">
        <v>7.3</v>
      </c>
      <c r="F37">
        <v>7.3</v>
      </c>
      <c r="G37">
        <v>0.79</v>
      </c>
    </row>
    <row r="38" spans="1:7" x14ac:dyDescent="0.25">
      <c r="A38">
        <v>3</v>
      </c>
      <c r="B38" t="s">
        <v>13</v>
      </c>
      <c r="C38" t="s">
        <v>16</v>
      </c>
      <c r="D38">
        <v>158</v>
      </c>
      <c r="E38">
        <v>7.2</v>
      </c>
      <c r="F38">
        <v>7.8</v>
      </c>
      <c r="G38">
        <v>0.77</v>
      </c>
    </row>
    <row r="39" spans="1:7" x14ac:dyDescent="0.25">
      <c r="A39">
        <v>3</v>
      </c>
      <c r="B39" t="s">
        <v>13</v>
      </c>
      <c r="C39" t="s">
        <v>16</v>
      </c>
      <c r="D39">
        <v>144</v>
      </c>
      <c r="E39">
        <v>6.8</v>
      </c>
      <c r="F39">
        <v>7.4</v>
      </c>
      <c r="G39">
        <v>0.75</v>
      </c>
    </row>
    <row r="40" spans="1:7" x14ac:dyDescent="0.25">
      <c r="A40">
        <v>3</v>
      </c>
      <c r="B40" t="s">
        <v>13</v>
      </c>
      <c r="C40" t="s">
        <v>16</v>
      </c>
      <c r="D40">
        <v>154</v>
      </c>
      <c r="E40">
        <v>7.1</v>
      </c>
      <c r="F40">
        <v>7.5</v>
      </c>
      <c r="G40">
        <v>0.78</v>
      </c>
    </row>
    <row r="41" spans="1:7" x14ac:dyDescent="0.25">
      <c r="A41">
        <v>3</v>
      </c>
      <c r="B41" t="s">
        <v>13</v>
      </c>
      <c r="C41" t="s">
        <v>16</v>
      </c>
      <c r="D41">
        <v>180</v>
      </c>
      <c r="E41">
        <v>7.6</v>
      </c>
      <c r="F41">
        <v>8.1999999999999993</v>
      </c>
      <c r="G41">
        <v>0.79</v>
      </c>
    </row>
    <row r="42" spans="1:7" x14ac:dyDescent="0.25">
      <c r="A42">
        <v>4</v>
      </c>
      <c r="B42" t="s">
        <v>17</v>
      </c>
      <c r="C42" t="s">
        <v>18</v>
      </c>
      <c r="D42">
        <v>194</v>
      </c>
      <c r="E42">
        <v>7.2</v>
      </c>
      <c r="F42">
        <v>10.3</v>
      </c>
      <c r="G42">
        <v>0.7</v>
      </c>
    </row>
    <row r="43" spans="1:7" x14ac:dyDescent="0.25">
      <c r="A43">
        <v>4</v>
      </c>
      <c r="B43" t="s">
        <v>17</v>
      </c>
      <c r="C43" t="s">
        <v>18</v>
      </c>
      <c r="D43">
        <v>200</v>
      </c>
      <c r="E43">
        <v>7.3</v>
      </c>
      <c r="F43">
        <v>10.5</v>
      </c>
      <c r="G43">
        <v>0.72</v>
      </c>
    </row>
    <row r="44" spans="1:7" x14ac:dyDescent="0.25">
      <c r="A44">
        <v>4</v>
      </c>
      <c r="B44" t="s">
        <v>17</v>
      </c>
      <c r="C44" t="s">
        <v>18</v>
      </c>
      <c r="D44">
        <v>186</v>
      </c>
      <c r="E44">
        <v>7.2</v>
      </c>
      <c r="F44">
        <v>9.1999999999999993</v>
      </c>
      <c r="G44">
        <v>0.72</v>
      </c>
    </row>
    <row r="45" spans="1:7" x14ac:dyDescent="0.25">
      <c r="A45">
        <v>4</v>
      </c>
      <c r="B45" t="s">
        <v>17</v>
      </c>
      <c r="C45" t="s">
        <v>18</v>
      </c>
      <c r="D45">
        <v>216</v>
      </c>
      <c r="E45">
        <v>7.3</v>
      </c>
      <c r="F45">
        <v>10.199999999999999</v>
      </c>
      <c r="G45">
        <v>0.71</v>
      </c>
    </row>
    <row r="46" spans="1:7" x14ac:dyDescent="0.25">
      <c r="A46">
        <v>4</v>
      </c>
      <c r="B46" t="s">
        <v>17</v>
      </c>
      <c r="C46" t="s">
        <v>18</v>
      </c>
      <c r="D46">
        <v>196</v>
      </c>
      <c r="E46">
        <v>7.3</v>
      </c>
      <c r="F46">
        <v>9.6999999999999993</v>
      </c>
      <c r="G46">
        <v>0.72</v>
      </c>
    </row>
    <row r="47" spans="1:7" x14ac:dyDescent="0.25">
      <c r="A47">
        <v>4</v>
      </c>
      <c r="B47" t="s">
        <v>17</v>
      </c>
      <c r="C47" t="s">
        <v>18</v>
      </c>
      <c r="D47">
        <v>174</v>
      </c>
      <c r="E47">
        <v>7.3</v>
      </c>
      <c r="F47">
        <v>10.1</v>
      </c>
      <c r="G47">
        <v>0.72</v>
      </c>
    </row>
    <row r="48" spans="1:7" x14ac:dyDescent="0.25">
      <c r="A48">
        <v>4</v>
      </c>
      <c r="B48" t="s">
        <v>17</v>
      </c>
      <c r="C48" t="s">
        <v>19</v>
      </c>
      <c r="D48">
        <v>132</v>
      </c>
      <c r="E48">
        <v>5.8</v>
      </c>
      <c r="F48">
        <v>8.6999999999999993</v>
      </c>
      <c r="G48">
        <v>0.73</v>
      </c>
    </row>
    <row r="49" spans="1:7" x14ac:dyDescent="0.25">
      <c r="A49">
        <v>4</v>
      </c>
      <c r="B49" t="s">
        <v>17</v>
      </c>
      <c r="C49" t="s">
        <v>19</v>
      </c>
      <c r="D49">
        <v>130</v>
      </c>
      <c r="E49">
        <v>6</v>
      </c>
      <c r="F49">
        <v>8.1999999999999993</v>
      </c>
      <c r="G49">
        <v>0.71</v>
      </c>
    </row>
    <row r="50" spans="1:7" x14ac:dyDescent="0.25">
      <c r="A50">
        <v>4</v>
      </c>
      <c r="B50" t="s">
        <v>17</v>
      </c>
      <c r="C50" t="s">
        <v>19</v>
      </c>
      <c r="D50">
        <v>116</v>
      </c>
      <c r="E50">
        <v>6</v>
      </c>
      <c r="F50">
        <v>7.5</v>
      </c>
      <c r="G50">
        <v>0.72</v>
      </c>
    </row>
    <row r="51" spans="1:7" x14ac:dyDescent="0.25">
      <c r="A51">
        <v>4</v>
      </c>
      <c r="B51" t="s">
        <v>17</v>
      </c>
      <c r="C51" t="s">
        <v>19</v>
      </c>
      <c r="D51">
        <v>118</v>
      </c>
      <c r="E51">
        <v>5.9</v>
      </c>
      <c r="F51">
        <v>8</v>
      </c>
      <c r="G51">
        <v>0.72</v>
      </c>
    </row>
    <row r="52" spans="1:7" x14ac:dyDescent="0.25">
      <c r="A52">
        <v>4</v>
      </c>
      <c r="B52" t="s">
        <v>17</v>
      </c>
      <c r="C52" t="s">
        <v>19</v>
      </c>
      <c r="D52">
        <v>120</v>
      </c>
      <c r="E52">
        <v>6</v>
      </c>
      <c r="F52">
        <v>8.4</v>
      </c>
      <c r="G52">
        <v>0.74</v>
      </c>
    </row>
    <row r="53" spans="1:7" x14ac:dyDescent="0.25">
      <c r="A53">
        <v>4</v>
      </c>
      <c r="B53" t="s">
        <v>17</v>
      </c>
      <c r="C53" t="s">
        <v>19</v>
      </c>
      <c r="D53">
        <v>116</v>
      </c>
      <c r="E53">
        <v>6.1</v>
      </c>
      <c r="F53">
        <v>8.5</v>
      </c>
      <c r="G53">
        <v>0.71</v>
      </c>
    </row>
    <row r="54" spans="1:7" x14ac:dyDescent="0.25">
      <c r="A54">
        <v>4</v>
      </c>
      <c r="B54" t="s">
        <v>17</v>
      </c>
      <c r="C54" t="s">
        <v>19</v>
      </c>
      <c r="D54">
        <v>116</v>
      </c>
      <c r="E54">
        <v>6.3</v>
      </c>
      <c r="F54">
        <v>7.7</v>
      </c>
      <c r="G54">
        <v>0.72</v>
      </c>
    </row>
    <row r="55" spans="1:7" x14ac:dyDescent="0.25">
      <c r="A55">
        <v>4</v>
      </c>
      <c r="B55" t="s">
        <v>17</v>
      </c>
      <c r="C55" t="s">
        <v>19</v>
      </c>
      <c r="D55">
        <v>116</v>
      </c>
      <c r="E55">
        <v>5.9</v>
      </c>
      <c r="F55">
        <v>8.1</v>
      </c>
      <c r="G55">
        <v>0.73</v>
      </c>
    </row>
    <row r="56" spans="1:7" x14ac:dyDescent="0.25">
      <c r="A56">
        <v>4</v>
      </c>
      <c r="B56" t="s">
        <v>17</v>
      </c>
      <c r="C56" t="s">
        <v>19</v>
      </c>
      <c r="D56">
        <v>152</v>
      </c>
      <c r="E56">
        <v>6.5</v>
      </c>
      <c r="F56">
        <v>8.5</v>
      </c>
      <c r="G56">
        <v>0.72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/>
  </sheetViews>
  <sheetFormatPr defaultRowHeight="15" x14ac:dyDescent="0.25"/>
  <cols>
    <col min="1" max="1" width="14.7109375" customWidth="1"/>
    <col min="2" max="2" width="12.7109375" bestFit="1" customWidth="1"/>
    <col min="3" max="3" width="19.85546875" bestFit="1" customWidth="1"/>
  </cols>
  <sheetData>
    <row r="1" spans="1:10" x14ac:dyDescent="0.25">
      <c r="A1" s="1" t="s">
        <v>20</v>
      </c>
      <c r="B1" s="1" t="s">
        <v>21</v>
      </c>
      <c r="G1" s="2" t="s">
        <v>22</v>
      </c>
      <c r="H1" s="2"/>
      <c r="I1" s="2"/>
      <c r="J1" s="2"/>
    </row>
    <row r="2" spans="1:10" x14ac:dyDescent="0.25">
      <c r="B2" t="s">
        <v>24</v>
      </c>
      <c r="C2" t="s">
        <v>26</v>
      </c>
      <c r="G2" s="2"/>
      <c r="H2" s="2"/>
      <c r="I2" s="2"/>
      <c r="J2" s="2"/>
    </row>
    <row r="3" spans="1:10" x14ac:dyDescent="0.25">
      <c r="A3" t="s">
        <v>7</v>
      </c>
      <c r="B3">
        <v>18</v>
      </c>
      <c r="C3">
        <f>(B3/SUM($B$3:$B$6))^2</f>
        <v>0.10710743801652893</v>
      </c>
      <c r="G3" s="2"/>
      <c r="H3" s="2"/>
      <c r="I3" s="2"/>
      <c r="J3" s="2"/>
    </row>
    <row r="4" spans="1:10" x14ac:dyDescent="0.25">
      <c r="A4" t="s">
        <v>9</v>
      </c>
      <c r="B4">
        <v>4</v>
      </c>
      <c r="C4">
        <f t="shared" ref="C4:C6" si="0">(B4/SUM($B$3:$B$6))^2</f>
        <v>5.289256198347107E-3</v>
      </c>
      <c r="G4" s="2"/>
      <c r="H4" s="2"/>
      <c r="I4" s="2"/>
      <c r="J4" s="2"/>
    </row>
    <row r="5" spans="1:10" x14ac:dyDescent="0.25">
      <c r="A5" t="s">
        <v>13</v>
      </c>
      <c r="B5">
        <v>18</v>
      </c>
      <c r="C5">
        <f t="shared" si="0"/>
        <v>0.10710743801652893</v>
      </c>
      <c r="G5" s="2"/>
      <c r="H5" s="2"/>
      <c r="I5" s="2"/>
      <c r="J5" s="2"/>
    </row>
    <row r="6" spans="1:10" x14ac:dyDescent="0.25">
      <c r="A6" t="s">
        <v>17</v>
      </c>
      <c r="B6">
        <v>15</v>
      </c>
      <c r="C6">
        <f t="shared" si="0"/>
        <v>7.4380165289256187E-2</v>
      </c>
    </row>
    <row r="8" spans="1:10" x14ac:dyDescent="0.25">
      <c r="A8" s="5" t="s">
        <v>23</v>
      </c>
      <c r="B8" s="6">
        <f>1-SUM(C3:C6)</f>
        <v>0.70611570247933886</v>
      </c>
    </row>
  </sheetData>
  <mergeCells count="1">
    <mergeCell ref="G1:J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5" x14ac:dyDescent="0.25"/>
  <cols>
    <col min="1" max="1" width="14.7109375" customWidth="1"/>
    <col min="2" max="2" width="12.7109375" bestFit="1" customWidth="1"/>
    <col min="3" max="3" width="19.85546875" bestFit="1" customWidth="1"/>
    <col min="5" max="5" width="16.42578125" bestFit="1" customWidth="1"/>
  </cols>
  <sheetData>
    <row r="1" spans="1:10" x14ac:dyDescent="0.25">
      <c r="A1" s="1" t="s">
        <v>20</v>
      </c>
      <c r="B1" s="1" t="s">
        <v>29</v>
      </c>
      <c r="G1" s="2" t="s">
        <v>27</v>
      </c>
      <c r="H1" s="2"/>
      <c r="I1" s="2"/>
      <c r="J1" s="2"/>
    </row>
    <row r="2" spans="1:10" x14ac:dyDescent="0.25">
      <c r="B2" t="s">
        <v>24</v>
      </c>
      <c r="C2" t="s">
        <v>25</v>
      </c>
      <c r="D2" t="s">
        <v>30</v>
      </c>
      <c r="E2" s="3" t="s">
        <v>31</v>
      </c>
      <c r="G2" s="2"/>
      <c r="H2" s="2"/>
      <c r="I2" s="2"/>
      <c r="J2" s="2"/>
    </row>
    <row r="3" spans="1:10" x14ac:dyDescent="0.25">
      <c r="A3" t="s">
        <v>7</v>
      </c>
      <c r="B3">
        <v>18</v>
      </c>
      <c r="C3">
        <f>B3/SUM($B$3:$B$6)</f>
        <v>0.32727272727272727</v>
      </c>
      <c r="D3">
        <f>LOG(C3,2)</f>
        <v>-1.6114347120823473</v>
      </c>
      <c r="E3">
        <f>-(C3*D3)</f>
        <v>0.52737863304513188</v>
      </c>
      <c r="G3" s="2"/>
      <c r="H3" s="2"/>
      <c r="I3" s="2"/>
      <c r="J3" s="2"/>
    </row>
    <row r="4" spans="1:10" x14ac:dyDescent="0.25">
      <c r="A4" t="s">
        <v>9</v>
      </c>
      <c r="B4">
        <v>4</v>
      </c>
      <c r="C4">
        <f t="shared" ref="C4:C6" si="0">B4/SUM($B$3:$B$6)</f>
        <v>7.2727272727272724E-2</v>
      </c>
      <c r="D4">
        <f t="shared" ref="D4:D6" si="1">LOG(C4,2)</f>
        <v>-3.7813597135246599</v>
      </c>
      <c r="E4">
        <f t="shared" ref="E4:E6" si="2">-(C4*D4)</f>
        <v>0.27500797916542979</v>
      </c>
      <c r="G4" s="2"/>
      <c r="H4" s="2"/>
      <c r="I4" s="2"/>
      <c r="J4" s="2"/>
    </row>
    <row r="5" spans="1:10" x14ac:dyDescent="0.25">
      <c r="A5" t="s">
        <v>13</v>
      </c>
      <c r="B5">
        <v>18</v>
      </c>
      <c r="C5">
        <f t="shared" si="0"/>
        <v>0.32727272727272727</v>
      </c>
      <c r="D5">
        <f t="shared" si="1"/>
        <v>-1.6114347120823473</v>
      </c>
      <c r="E5">
        <f t="shared" si="2"/>
        <v>0.52737863304513188</v>
      </c>
      <c r="G5" s="2"/>
      <c r="H5" s="2"/>
      <c r="I5" s="2"/>
      <c r="J5" s="2"/>
    </row>
    <row r="6" spans="1:10" x14ac:dyDescent="0.25">
      <c r="A6" t="s">
        <v>17</v>
      </c>
      <c r="B6">
        <v>15</v>
      </c>
      <c r="C6">
        <f t="shared" si="0"/>
        <v>0.27272727272727271</v>
      </c>
      <c r="D6">
        <f t="shared" si="1"/>
        <v>-1.8744691179161412</v>
      </c>
      <c r="E6">
        <f t="shared" si="2"/>
        <v>0.51121885034076575</v>
      </c>
    </row>
    <row r="8" spans="1:10" x14ac:dyDescent="0.25">
      <c r="A8" s="7" t="s">
        <v>28</v>
      </c>
      <c r="B8" s="8">
        <f>SUM(E3:E6)</f>
        <v>1.8409840955964594</v>
      </c>
      <c r="C8" s="4"/>
    </row>
  </sheetData>
  <mergeCells count="1">
    <mergeCell ref="G1:J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Gini</vt:lpstr>
      <vt:lpstr>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Sulekha</dc:creator>
  <cp:lastModifiedBy>Sulekha</cp:lastModifiedBy>
  <dcterms:created xsi:type="dcterms:W3CDTF">2018-08-29T10:03:11Z</dcterms:created>
  <dcterms:modified xsi:type="dcterms:W3CDTF">2018-08-29T10:28:09Z</dcterms:modified>
</cp:coreProperties>
</file>