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python\bioinfo\data\flybase\np\"/>
    </mc:Choice>
  </mc:AlternateContent>
  <bookViews>
    <workbookView xWindow="-51204" yWindow="5460" windowWidth="25596" windowHeight="21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4" i="1" l="1"/>
  <c r="P104" i="1"/>
  <c r="O104" i="1"/>
  <c r="Q92" i="1"/>
  <c r="P92" i="1"/>
  <c r="O92" i="1"/>
  <c r="Q80" i="1"/>
  <c r="P80" i="1"/>
  <c r="O80" i="1"/>
  <c r="Q73" i="1"/>
  <c r="P73" i="1"/>
  <c r="O73" i="1"/>
  <c r="Q71" i="1"/>
  <c r="P71" i="1"/>
  <c r="O71" i="1"/>
  <c r="Q64" i="1"/>
  <c r="P64" i="1"/>
  <c r="O64" i="1"/>
  <c r="Q60" i="1"/>
  <c r="P60" i="1"/>
  <c r="O60" i="1"/>
  <c r="Q57" i="1"/>
  <c r="P57" i="1"/>
  <c r="O57" i="1"/>
  <c r="Q107" i="1"/>
  <c r="P107" i="1"/>
  <c r="O107" i="1"/>
  <c r="Q106" i="1"/>
  <c r="P106" i="1"/>
  <c r="O106" i="1"/>
  <c r="Q105" i="1"/>
  <c r="P105" i="1"/>
  <c r="O105" i="1"/>
  <c r="Q103" i="1"/>
  <c r="P103" i="1"/>
  <c r="O103" i="1"/>
  <c r="Q102" i="1"/>
  <c r="P102" i="1"/>
  <c r="O102" i="1"/>
  <c r="Q101" i="1"/>
  <c r="P101" i="1"/>
  <c r="O101" i="1"/>
  <c r="Q100" i="1"/>
  <c r="P100" i="1"/>
  <c r="O100" i="1"/>
  <c r="Q99" i="1"/>
  <c r="P99" i="1"/>
  <c r="O99" i="1"/>
  <c r="Q98" i="1"/>
  <c r="P98" i="1"/>
  <c r="O98" i="1"/>
  <c r="Q97" i="1"/>
  <c r="P97" i="1"/>
  <c r="O97" i="1"/>
  <c r="Q96" i="1"/>
  <c r="P96" i="1"/>
  <c r="O96" i="1"/>
  <c r="Q95" i="1"/>
  <c r="P95" i="1"/>
  <c r="O95" i="1"/>
  <c r="Q94" i="1"/>
  <c r="P94" i="1"/>
  <c r="O94" i="1"/>
  <c r="Q93" i="1"/>
  <c r="P93" i="1"/>
  <c r="O93" i="1"/>
  <c r="Q91" i="1"/>
  <c r="P91" i="1"/>
  <c r="O91" i="1"/>
  <c r="Q90" i="1"/>
  <c r="P90" i="1"/>
  <c r="O90" i="1"/>
  <c r="Q89" i="1"/>
  <c r="P89" i="1"/>
  <c r="O89" i="1"/>
  <c r="Q88" i="1"/>
  <c r="P88" i="1"/>
  <c r="O88" i="1"/>
  <c r="Q87" i="1"/>
  <c r="P87" i="1"/>
  <c r="O87" i="1"/>
  <c r="Q86" i="1"/>
  <c r="P86" i="1"/>
  <c r="O86" i="1"/>
  <c r="Q85" i="1"/>
  <c r="P85" i="1"/>
  <c r="O85" i="1"/>
  <c r="Q84" i="1"/>
  <c r="P84" i="1"/>
  <c r="O84" i="1"/>
  <c r="Q83" i="1"/>
  <c r="P83" i="1"/>
  <c r="O83" i="1"/>
  <c r="Q82" i="1"/>
  <c r="P82" i="1"/>
  <c r="O82" i="1"/>
  <c r="Q81" i="1"/>
  <c r="P81" i="1"/>
  <c r="O81" i="1"/>
  <c r="Q79" i="1"/>
  <c r="P79" i="1"/>
  <c r="O79" i="1"/>
  <c r="Q78" i="1"/>
  <c r="P78" i="1"/>
  <c r="O78" i="1"/>
  <c r="Q77" i="1"/>
  <c r="P77" i="1"/>
  <c r="O77" i="1"/>
  <c r="Q76" i="1"/>
  <c r="P76" i="1"/>
  <c r="O76" i="1"/>
  <c r="Q75" i="1"/>
  <c r="P75" i="1"/>
  <c r="O75" i="1"/>
  <c r="Q74" i="1"/>
  <c r="P74" i="1"/>
  <c r="O74" i="1"/>
  <c r="Q72" i="1"/>
  <c r="P72" i="1"/>
  <c r="O72" i="1"/>
  <c r="Q70" i="1"/>
  <c r="P70" i="1"/>
  <c r="O70" i="1"/>
  <c r="Q69" i="1"/>
  <c r="P69" i="1"/>
  <c r="O69" i="1"/>
  <c r="Q68" i="1"/>
  <c r="P68" i="1"/>
  <c r="O68" i="1"/>
  <c r="Q67" i="1"/>
  <c r="P67" i="1"/>
  <c r="O67" i="1"/>
  <c r="Q66" i="1"/>
  <c r="P66" i="1"/>
  <c r="O66" i="1"/>
  <c r="Q65" i="1"/>
  <c r="P65" i="1"/>
  <c r="O65" i="1"/>
  <c r="Q63" i="1"/>
  <c r="P63" i="1"/>
  <c r="O63" i="1"/>
  <c r="Q62" i="1"/>
  <c r="P62" i="1"/>
  <c r="O62" i="1"/>
  <c r="Q61" i="1"/>
  <c r="P61" i="1"/>
  <c r="O61" i="1"/>
  <c r="Q59" i="1"/>
  <c r="P59" i="1"/>
  <c r="O59" i="1"/>
  <c r="Q58" i="1"/>
  <c r="P58" i="1"/>
  <c r="O58" i="1"/>
  <c r="Q56" i="1"/>
  <c r="P56" i="1"/>
  <c r="O56" i="1"/>
  <c r="O35" i="1"/>
  <c r="P35" i="1"/>
  <c r="Q35" i="1"/>
  <c r="O36" i="1"/>
  <c r="P36" i="1"/>
  <c r="Q36" i="1"/>
  <c r="O37" i="1"/>
  <c r="P37" i="1"/>
  <c r="Q37" i="1"/>
  <c r="O38" i="1"/>
  <c r="P38" i="1"/>
  <c r="Q38" i="1"/>
  <c r="O39" i="1"/>
  <c r="P39" i="1"/>
  <c r="Q39" i="1"/>
  <c r="O40" i="1"/>
  <c r="P40" i="1"/>
  <c r="Q40" i="1"/>
  <c r="O41" i="1"/>
  <c r="P41" i="1"/>
  <c r="Q41" i="1"/>
  <c r="O42" i="1"/>
  <c r="P42" i="1"/>
  <c r="Q42" i="1"/>
  <c r="O43" i="1"/>
  <c r="P43" i="1"/>
  <c r="Q43" i="1"/>
  <c r="O44" i="1"/>
  <c r="P44" i="1"/>
  <c r="Q44" i="1"/>
  <c r="O45" i="1"/>
  <c r="P45" i="1"/>
  <c r="Q45" i="1"/>
  <c r="O46" i="1"/>
  <c r="P46" i="1"/>
  <c r="Q46" i="1"/>
  <c r="O47" i="1"/>
  <c r="P47" i="1"/>
  <c r="Q47" i="1"/>
  <c r="O48" i="1"/>
  <c r="P48" i="1"/>
  <c r="Q48" i="1"/>
  <c r="O49" i="1"/>
  <c r="P49" i="1"/>
  <c r="Q49" i="1"/>
  <c r="O50" i="1"/>
  <c r="P50" i="1"/>
  <c r="Q50" i="1"/>
  <c r="O51" i="1"/>
  <c r="P51" i="1"/>
  <c r="Q51" i="1"/>
  <c r="O52" i="1"/>
  <c r="P52" i="1"/>
  <c r="Q52" i="1"/>
  <c r="O53" i="1"/>
  <c r="P53" i="1"/>
  <c r="Q53" i="1"/>
  <c r="O3" i="1"/>
  <c r="P3" i="1"/>
  <c r="Q3" i="1"/>
  <c r="O4" i="1"/>
  <c r="P4" i="1"/>
  <c r="Q4" i="1"/>
  <c r="O5" i="1"/>
  <c r="P5" i="1"/>
  <c r="Q5" i="1"/>
  <c r="O6" i="1"/>
  <c r="P6" i="1"/>
  <c r="Q6" i="1"/>
  <c r="O7" i="1"/>
  <c r="P7" i="1"/>
  <c r="Q7" i="1"/>
  <c r="O8" i="1"/>
  <c r="P8" i="1"/>
  <c r="Q8" i="1"/>
  <c r="O9" i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O14" i="1"/>
  <c r="P14" i="1"/>
  <c r="Q14" i="1"/>
  <c r="O15" i="1"/>
  <c r="P15" i="1"/>
  <c r="Q15" i="1"/>
  <c r="O16" i="1"/>
  <c r="P16" i="1"/>
  <c r="Q16" i="1"/>
  <c r="O17" i="1"/>
  <c r="P17" i="1"/>
  <c r="Q17" i="1"/>
  <c r="O18" i="1"/>
  <c r="P18" i="1"/>
  <c r="Q18" i="1"/>
  <c r="O19" i="1"/>
  <c r="P19" i="1"/>
  <c r="Q19" i="1"/>
  <c r="O20" i="1"/>
  <c r="P20" i="1"/>
  <c r="Q20" i="1"/>
  <c r="O21" i="1"/>
  <c r="P21" i="1"/>
  <c r="Q21" i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O31" i="1"/>
  <c r="P31" i="1"/>
  <c r="Q31" i="1"/>
  <c r="O32" i="1"/>
  <c r="P32" i="1"/>
  <c r="Q32" i="1"/>
  <c r="O33" i="1"/>
  <c r="P33" i="1"/>
  <c r="Q33" i="1"/>
  <c r="O34" i="1"/>
  <c r="P34" i="1"/>
  <c r="Q34" i="1"/>
  <c r="O2" i="1"/>
  <c r="P2" i="1"/>
  <c r="Q2" i="1"/>
</calcChain>
</file>

<file path=xl/sharedStrings.xml><?xml version="1.0" encoding="utf-8"?>
<sst xmlns="http://schemas.openxmlformats.org/spreadsheetml/2006/main" count="330" uniqueCount="124">
  <si>
    <t>Akh</t>
    <phoneticPr fontId="1" type="noConversion"/>
  </si>
  <si>
    <t>Annotation</t>
    <phoneticPr fontId="1" type="noConversion"/>
  </si>
  <si>
    <t>CG1171</t>
    <phoneticPr fontId="1" type="noConversion"/>
  </si>
  <si>
    <t>Neuropeptide/Receptor</t>
    <phoneticPr fontId="1" type="noConversion"/>
  </si>
  <si>
    <t>Total length of CRM</t>
    <phoneticPr fontId="1" type="noConversion"/>
  </si>
  <si>
    <t>Average length of CRM</t>
    <phoneticPr fontId="1" type="noConversion"/>
  </si>
  <si>
    <t>Eukaryote Promoter Database hit</t>
    <phoneticPr fontId="1" type="noConversion"/>
  </si>
  <si>
    <t>No hit</t>
    <phoneticPr fontId="1" type="noConversion"/>
  </si>
  <si>
    <t>TF Hot spot total length</t>
    <phoneticPr fontId="1" type="noConversion"/>
  </si>
  <si>
    <t>TF Hot spot average length</t>
    <phoneticPr fontId="1" type="noConversion"/>
  </si>
  <si>
    <t>AstA</t>
    <phoneticPr fontId="1" type="noConversion"/>
  </si>
  <si>
    <t>CG13633</t>
  </si>
  <si>
    <t>Gene expression in FlyAtlas (+)</t>
    <phoneticPr fontId="1" type="noConversion"/>
  </si>
  <si>
    <t>CG6456</t>
    <phoneticPr fontId="1" type="noConversion"/>
  </si>
  <si>
    <t>AstB/Mip</t>
    <phoneticPr fontId="1" type="noConversion"/>
  </si>
  <si>
    <t>TF Hot spot analysis</t>
    <phoneticPr fontId="1" type="noConversion"/>
  </si>
  <si>
    <t>AstC</t>
    <phoneticPr fontId="1" type="noConversion"/>
  </si>
  <si>
    <t>CG14919</t>
  </si>
  <si>
    <t>Hit</t>
    <phoneticPr fontId="1" type="noConversion"/>
  </si>
  <si>
    <t>AstCC</t>
    <phoneticPr fontId="1" type="noConversion"/>
  </si>
  <si>
    <t>CG14920</t>
    <phoneticPr fontId="1" type="noConversion"/>
  </si>
  <si>
    <t>amn</t>
    <phoneticPr fontId="1" type="noConversion"/>
  </si>
  <si>
    <t xml:space="preserve">CG11937 </t>
  </si>
  <si>
    <t>Apis-ITG-like</t>
    <phoneticPr fontId="1" type="noConversion"/>
  </si>
  <si>
    <t xml:space="preserve">CG8216 </t>
  </si>
  <si>
    <t>burs</t>
    <phoneticPr fontId="1" type="noConversion"/>
  </si>
  <si>
    <t xml:space="preserve">CG13419 </t>
  </si>
  <si>
    <t>pburs</t>
    <phoneticPr fontId="1" type="noConversion"/>
  </si>
  <si>
    <t xml:space="preserve">CG15284 </t>
  </si>
  <si>
    <t>Capa</t>
    <phoneticPr fontId="1" type="noConversion"/>
  </si>
  <si>
    <t>CG15520</t>
    <phoneticPr fontId="1" type="noConversion"/>
  </si>
  <si>
    <t>CCHa1</t>
    <phoneticPr fontId="1" type="noConversion"/>
  </si>
  <si>
    <t xml:space="preserve">CG14358 </t>
  </si>
  <si>
    <t>CCHa2</t>
    <phoneticPr fontId="1" type="noConversion"/>
  </si>
  <si>
    <t xml:space="preserve">CG14375 </t>
  </si>
  <si>
    <t>CNMa</t>
    <phoneticPr fontId="1" type="noConversion"/>
  </si>
  <si>
    <t xml:space="preserve">CG13936 </t>
  </si>
  <si>
    <t>CRZ</t>
    <phoneticPr fontId="1" type="noConversion"/>
  </si>
  <si>
    <t>CG3302</t>
  </si>
  <si>
    <t>CCAP</t>
    <phoneticPr fontId="1" type="noConversion"/>
  </si>
  <si>
    <t xml:space="preserve">CG4910 </t>
  </si>
  <si>
    <t>Dh31</t>
    <phoneticPr fontId="1" type="noConversion"/>
  </si>
  <si>
    <t xml:space="preserve">CG13094 </t>
  </si>
  <si>
    <t>Dh44</t>
    <phoneticPr fontId="1" type="noConversion"/>
  </si>
  <si>
    <t>CG8348</t>
    <phoneticPr fontId="1" type="noConversion"/>
  </si>
  <si>
    <t>ETH</t>
    <phoneticPr fontId="1" type="noConversion"/>
  </si>
  <si>
    <t>CG18105</t>
  </si>
  <si>
    <t>Eh</t>
    <phoneticPr fontId="1" type="noConversion"/>
  </si>
  <si>
    <t xml:space="preserve">CG5400 </t>
  </si>
  <si>
    <t>FMRFamide</t>
  </si>
  <si>
    <t>CG2346</t>
  </si>
  <si>
    <t>GPA2</t>
    <phoneticPr fontId="1" type="noConversion"/>
  </si>
  <si>
    <t xml:space="preserve">CG17878 </t>
  </si>
  <si>
    <t>Gpb5</t>
    <phoneticPr fontId="1" type="noConversion"/>
  </si>
  <si>
    <t xml:space="preserve">CG40041 </t>
  </si>
  <si>
    <t>Hug</t>
    <phoneticPr fontId="1" type="noConversion"/>
  </si>
  <si>
    <t>CG6371</t>
    <phoneticPr fontId="1" type="noConversion"/>
  </si>
  <si>
    <t>ITP</t>
    <phoneticPr fontId="1" type="noConversion"/>
  </si>
  <si>
    <t>CG13586</t>
    <phoneticPr fontId="1" type="noConversion"/>
  </si>
  <si>
    <t>Ilp1</t>
    <phoneticPr fontId="1" type="noConversion"/>
  </si>
  <si>
    <t>CG14173</t>
    <phoneticPr fontId="1" type="noConversion"/>
  </si>
  <si>
    <t>ilp2</t>
    <phoneticPr fontId="1" type="noConversion"/>
  </si>
  <si>
    <t>CG8167</t>
    <phoneticPr fontId="1" type="noConversion"/>
  </si>
  <si>
    <t>ilp3</t>
    <phoneticPr fontId="1" type="noConversion"/>
  </si>
  <si>
    <t>CG14167</t>
    <phoneticPr fontId="1" type="noConversion"/>
  </si>
  <si>
    <t>ilp4</t>
    <phoneticPr fontId="1" type="noConversion"/>
  </si>
  <si>
    <t>CG6736</t>
    <phoneticPr fontId="1" type="noConversion"/>
  </si>
  <si>
    <t>ilp5</t>
    <phoneticPr fontId="1" type="noConversion"/>
  </si>
  <si>
    <t>CG33273</t>
  </si>
  <si>
    <t>ilp6</t>
    <phoneticPr fontId="1" type="noConversion"/>
  </si>
  <si>
    <t>CG14049</t>
    <phoneticPr fontId="1" type="noConversion"/>
  </si>
  <si>
    <t>ilp7</t>
    <phoneticPr fontId="1" type="noConversion"/>
  </si>
  <si>
    <t>CG13317</t>
    <phoneticPr fontId="1" type="noConversion"/>
  </si>
  <si>
    <t>ilp8</t>
    <phoneticPr fontId="1" type="noConversion"/>
  </si>
  <si>
    <t>CG14059</t>
    <phoneticPr fontId="1" type="noConversion"/>
  </si>
  <si>
    <t>Lk</t>
    <phoneticPr fontId="1" type="noConversion"/>
  </si>
  <si>
    <t>CG13480</t>
    <phoneticPr fontId="1" type="noConversion"/>
  </si>
  <si>
    <t>Lst</t>
    <phoneticPr fontId="1" type="noConversion"/>
  </si>
  <si>
    <t>CG8317</t>
    <phoneticPr fontId="1" type="noConversion"/>
  </si>
  <si>
    <t>Ms</t>
    <phoneticPr fontId="1" type="noConversion"/>
  </si>
  <si>
    <t>CG6440</t>
    <phoneticPr fontId="1" type="noConversion"/>
  </si>
  <si>
    <t>natalisin</t>
  </si>
  <si>
    <t>CG34388</t>
    <phoneticPr fontId="1" type="noConversion"/>
  </si>
  <si>
    <t>NPF</t>
    <phoneticPr fontId="1" type="noConversion"/>
  </si>
  <si>
    <t>CG10342</t>
    <phoneticPr fontId="1" type="noConversion"/>
  </si>
  <si>
    <t>Nplp1</t>
    <phoneticPr fontId="1" type="noConversion"/>
  </si>
  <si>
    <t>CG3441</t>
    <phoneticPr fontId="1" type="noConversion"/>
  </si>
  <si>
    <t>Nplp2</t>
    <phoneticPr fontId="1" type="noConversion"/>
  </si>
  <si>
    <t>CG11051</t>
    <phoneticPr fontId="1" type="noConversion"/>
  </si>
  <si>
    <t>Nplp3</t>
    <phoneticPr fontId="1" type="noConversion"/>
  </si>
  <si>
    <t>CG13061</t>
    <phoneticPr fontId="1" type="noConversion"/>
  </si>
  <si>
    <t>Nplp4</t>
    <phoneticPr fontId="1" type="noConversion"/>
  </si>
  <si>
    <t>CG15361</t>
    <phoneticPr fontId="1" type="noConversion"/>
  </si>
  <si>
    <t>Orcokinin</t>
  </si>
  <si>
    <t>CG13565</t>
    <phoneticPr fontId="1" type="noConversion"/>
  </si>
  <si>
    <t>PDF</t>
    <phoneticPr fontId="1" type="noConversion"/>
  </si>
  <si>
    <t>CG6496</t>
    <phoneticPr fontId="1" type="noConversion"/>
  </si>
  <si>
    <t>Proctolin</t>
  </si>
  <si>
    <t>CG7105</t>
    <phoneticPr fontId="1" type="noConversion"/>
  </si>
  <si>
    <t>Acp26Aa</t>
    <phoneticPr fontId="1" type="noConversion"/>
  </si>
  <si>
    <t>CG8982</t>
    <phoneticPr fontId="1" type="noConversion"/>
  </si>
  <si>
    <t>sNPF</t>
    <phoneticPr fontId="1" type="noConversion"/>
  </si>
  <si>
    <t>CG13968</t>
    <phoneticPr fontId="1" type="noConversion"/>
  </si>
  <si>
    <t>SIFa</t>
    <phoneticPr fontId="1" type="noConversion"/>
  </si>
  <si>
    <t>CG33527</t>
    <phoneticPr fontId="1" type="noConversion"/>
  </si>
  <si>
    <t>Dsk</t>
    <phoneticPr fontId="1" type="noConversion"/>
  </si>
  <si>
    <t>CG18090</t>
    <phoneticPr fontId="1" type="noConversion"/>
  </si>
  <si>
    <t>Tk</t>
    <phoneticPr fontId="1" type="noConversion"/>
  </si>
  <si>
    <t>CG14734</t>
    <phoneticPr fontId="1" type="noConversion"/>
  </si>
  <si>
    <t>Trissin</t>
    <phoneticPr fontId="1" type="noConversion"/>
  </si>
  <si>
    <t>CG14871</t>
    <phoneticPr fontId="1" type="noConversion"/>
  </si>
  <si>
    <t>CDS in RNA</t>
    <phoneticPr fontId="1" type="noConversion"/>
  </si>
  <si>
    <t>non CDS in mRNA</t>
    <phoneticPr fontId="1" type="noConversion"/>
  </si>
  <si>
    <t>total mRNA length</t>
    <phoneticPr fontId="1" type="noConversion"/>
  </si>
  <si>
    <t>RYamide</t>
  </si>
  <si>
    <t>CG40733</t>
    <phoneticPr fontId="1" type="noConversion"/>
  </si>
  <si>
    <t>PTTH</t>
    <phoneticPr fontId="1" type="noConversion"/>
  </si>
  <si>
    <t>CG13687</t>
    <phoneticPr fontId="1" type="noConversion"/>
  </si>
  <si>
    <t>CDS in RNA (%)</t>
    <phoneticPr fontId="1" type="noConversion"/>
  </si>
  <si>
    <t>non CDS in mRNA (%)</t>
    <phoneticPr fontId="1" type="noConversion"/>
  </si>
  <si>
    <t>total mRNA length (%)</t>
    <phoneticPr fontId="1" type="noConversion"/>
  </si>
  <si>
    <t># of CRM and regulatory region</t>
    <phoneticPr fontId="1" type="noConversion"/>
  </si>
  <si>
    <t>Ordered with receptors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</si>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</sst>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 applyProtection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Border="1" applyAlignment="1" applyProtection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zoomScale="150" zoomScaleNormal="150" workbookViewId="0">
      <pane ySplit="1" topLeftCell="A100" activePane="bottomLeft" state="frozen"/>
      <selection pane="bottomLeft" activeCell="B103" sqref="B103"/>
    </sheetView>
  </sheetViews>
  <sheetFormatPr defaultColWidth="10.7265625" defaultRowHeight="19.2" x14ac:dyDescent="0.45"/>
  <cols>
    <col min="1" max="1" width="20.54296875" style="3" bestFit="1" customWidth="1"/>
    <col min="2" max="2" width="20.54296875" style="3" customWidth="1"/>
    <col min="3" max="3" width="10.7265625" style="3"/>
    <col min="4" max="4" width="8.81640625" style="3" bestFit="1" customWidth="1"/>
    <col min="5" max="14" width="10.7265625" style="3"/>
    <col min="15" max="16" width="12.1796875" style="3" bestFit="1" customWidth="1"/>
    <col min="17" max="16384" width="10.7265625" style="3"/>
  </cols>
  <sheetData>
    <row r="1" spans="1:17" s="6" customFormat="1" ht="76.8" x14ac:dyDescent="0.45">
      <c r="A1" s="6" t="s">
        <v>3</v>
      </c>
      <c r="B1" s="6" t="s">
        <v>123</v>
      </c>
      <c r="C1" s="6" t="s">
        <v>1</v>
      </c>
      <c r="D1" s="6" t="s">
        <v>121</v>
      </c>
      <c r="E1" s="6" t="s">
        <v>4</v>
      </c>
      <c r="F1" s="6" t="s">
        <v>5</v>
      </c>
      <c r="G1" s="6" t="s">
        <v>12</v>
      </c>
      <c r="H1" s="6" t="s">
        <v>6</v>
      </c>
      <c r="I1" s="6" t="s">
        <v>15</v>
      </c>
      <c r="J1" s="7" t="s">
        <v>8</v>
      </c>
      <c r="K1" s="7" t="s">
        <v>9</v>
      </c>
      <c r="L1" s="7" t="s">
        <v>111</v>
      </c>
      <c r="M1" s="7" t="s">
        <v>112</v>
      </c>
      <c r="N1" s="7" t="s">
        <v>113</v>
      </c>
      <c r="O1" s="8" t="s">
        <v>118</v>
      </c>
      <c r="P1" s="8" t="s">
        <v>119</v>
      </c>
      <c r="Q1" s="8" t="s">
        <v>120</v>
      </c>
    </row>
    <row r="2" spans="1:17" x14ac:dyDescent="0.45">
      <c r="A2" s="3" t="s">
        <v>0</v>
      </c>
      <c r="B2">
        <v>604</v>
      </c>
      <c r="C2" s="3" t="s">
        <v>2</v>
      </c>
      <c r="D2" s="3">
        <v>2</v>
      </c>
      <c r="E2" s="3">
        <v>2052</v>
      </c>
      <c r="F2" s="3">
        <v>1026</v>
      </c>
      <c r="G2" s="3">
        <v>2</v>
      </c>
      <c r="H2" s="3" t="s">
        <v>7</v>
      </c>
      <c r="I2" s="3">
        <v>0</v>
      </c>
      <c r="J2" s="3">
        <v>0</v>
      </c>
      <c r="K2" s="3">
        <v>0</v>
      </c>
      <c r="L2" s="3">
        <v>239</v>
      </c>
      <c r="M2" s="3">
        <v>297</v>
      </c>
      <c r="N2" s="3">
        <v>536</v>
      </c>
      <c r="O2" s="3">
        <f>L2/N2*100</f>
        <v>44.589552238805972</v>
      </c>
      <c r="P2" s="3">
        <f>M2/N2*100</f>
        <v>55.410447761194028</v>
      </c>
      <c r="Q2" s="3">
        <f>N2/N2*100</f>
        <v>100</v>
      </c>
    </row>
    <row r="3" spans="1:17" x14ac:dyDescent="0.45">
      <c r="A3" s="3" t="s">
        <v>10</v>
      </c>
      <c r="B3">
        <v>4542</v>
      </c>
      <c r="C3" s="2" t="s">
        <v>11</v>
      </c>
      <c r="D3" s="3">
        <v>2</v>
      </c>
      <c r="E3" s="3">
        <v>5049</v>
      </c>
      <c r="F3" s="3">
        <v>2524.5</v>
      </c>
      <c r="G3" s="3">
        <v>8</v>
      </c>
      <c r="H3" s="3" t="s">
        <v>18</v>
      </c>
      <c r="I3" s="3">
        <v>2</v>
      </c>
      <c r="J3" s="4">
        <v>836</v>
      </c>
      <c r="K3" s="4">
        <v>418</v>
      </c>
      <c r="L3" s="3">
        <v>455</v>
      </c>
      <c r="M3" s="3">
        <v>1004</v>
      </c>
      <c r="N3" s="3">
        <v>1459</v>
      </c>
      <c r="O3" s="3">
        <f t="shared" ref="O3:O34" si="0">L3/N3*100</f>
        <v>31.185743660041126</v>
      </c>
      <c r="P3" s="3">
        <f t="shared" ref="P3:P34" si="1">M3/N3*100</f>
        <v>68.814256339958874</v>
      </c>
      <c r="Q3" s="3">
        <f t="shared" ref="Q3:Q34" si="2">N3/N3*100</f>
        <v>100</v>
      </c>
    </row>
    <row r="4" spans="1:17" x14ac:dyDescent="0.45">
      <c r="A4" s="3" t="s">
        <v>14</v>
      </c>
      <c r="C4" s="3" t="s">
        <v>13</v>
      </c>
      <c r="D4" s="3">
        <v>1</v>
      </c>
      <c r="E4" s="3">
        <v>3520</v>
      </c>
      <c r="F4" s="3">
        <v>3520</v>
      </c>
      <c r="G4" s="3">
        <v>6</v>
      </c>
      <c r="H4" s="3" t="s">
        <v>18</v>
      </c>
      <c r="I4" s="3">
        <v>3</v>
      </c>
      <c r="J4" s="3">
        <v>961</v>
      </c>
      <c r="K4" s="3">
        <v>320.33333333333331</v>
      </c>
      <c r="L4" s="3">
        <v>635</v>
      </c>
      <c r="M4" s="3">
        <v>761</v>
      </c>
      <c r="N4" s="3">
        <v>1396</v>
      </c>
      <c r="O4" s="3">
        <f t="shared" si="0"/>
        <v>45.487106017191977</v>
      </c>
      <c r="P4" s="3">
        <f t="shared" si="1"/>
        <v>54.512893982808016</v>
      </c>
      <c r="Q4" s="3">
        <f t="shared" si="2"/>
        <v>100</v>
      </c>
    </row>
    <row r="5" spans="1:17" x14ac:dyDescent="0.45">
      <c r="A5" s="2" t="s">
        <v>16</v>
      </c>
      <c r="B5">
        <v>5235</v>
      </c>
      <c r="C5" s="2" t="s">
        <v>17</v>
      </c>
      <c r="D5" s="2">
        <v>1</v>
      </c>
      <c r="E5" s="2">
        <v>2447</v>
      </c>
      <c r="F5" s="2">
        <v>2447</v>
      </c>
      <c r="G5" s="2">
        <v>6</v>
      </c>
      <c r="H5" s="3" t="s">
        <v>18</v>
      </c>
      <c r="I5" s="3">
        <v>3</v>
      </c>
      <c r="J5" s="3">
        <v>1777</v>
      </c>
      <c r="K5" s="3">
        <v>592.33333333333337</v>
      </c>
      <c r="L5" s="3">
        <v>368</v>
      </c>
      <c r="M5" s="3">
        <v>834</v>
      </c>
      <c r="N5" s="3">
        <v>1202</v>
      </c>
      <c r="O5" s="3">
        <f t="shared" si="0"/>
        <v>30.615640599001665</v>
      </c>
      <c r="P5" s="3">
        <f t="shared" si="1"/>
        <v>69.384359400998335</v>
      </c>
      <c r="Q5" s="3">
        <f t="shared" si="2"/>
        <v>100</v>
      </c>
    </row>
    <row r="6" spans="1:17" x14ac:dyDescent="0.45">
      <c r="A6" s="2" t="s">
        <v>19</v>
      </c>
      <c r="B6">
        <v>1771</v>
      </c>
      <c r="C6" s="2" t="s">
        <v>20</v>
      </c>
      <c r="D6" s="2">
        <v>0</v>
      </c>
      <c r="E6" s="2">
        <v>0</v>
      </c>
      <c r="F6" s="2">
        <v>0</v>
      </c>
      <c r="G6" s="2">
        <v>0</v>
      </c>
      <c r="H6" s="3" t="s">
        <v>18</v>
      </c>
      <c r="I6" s="2">
        <v>1</v>
      </c>
      <c r="J6" s="2">
        <v>499</v>
      </c>
      <c r="K6" s="2">
        <v>499</v>
      </c>
      <c r="L6" s="3">
        <v>764</v>
      </c>
      <c r="M6" s="3">
        <v>388</v>
      </c>
      <c r="N6" s="3">
        <v>1152</v>
      </c>
      <c r="O6" s="3">
        <f t="shared" si="0"/>
        <v>66.319444444444443</v>
      </c>
      <c r="P6" s="3">
        <f t="shared" si="1"/>
        <v>33.680555555555557</v>
      </c>
      <c r="Q6" s="3">
        <f t="shared" si="2"/>
        <v>100</v>
      </c>
    </row>
    <row r="7" spans="1:17" x14ac:dyDescent="0.45">
      <c r="A7" s="3" t="s">
        <v>21</v>
      </c>
      <c r="B7">
        <v>3953</v>
      </c>
      <c r="C7" s="3" t="s">
        <v>22</v>
      </c>
      <c r="D7" s="3">
        <v>0</v>
      </c>
      <c r="E7" s="3">
        <v>0</v>
      </c>
      <c r="F7" s="3">
        <v>0</v>
      </c>
      <c r="G7" s="3">
        <v>0</v>
      </c>
      <c r="H7" s="3" t="s">
        <v>7</v>
      </c>
      <c r="I7" s="3">
        <v>4</v>
      </c>
      <c r="J7" s="3">
        <v>4736</v>
      </c>
      <c r="K7" s="3">
        <v>1184</v>
      </c>
      <c r="L7" s="3">
        <v>542</v>
      </c>
      <c r="M7" s="3">
        <v>3411</v>
      </c>
      <c r="N7" s="3">
        <v>3953</v>
      </c>
      <c r="O7" s="3">
        <f t="shared" si="0"/>
        <v>13.711105489501643</v>
      </c>
      <c r="P7" s="3">
        <f t="shared" si="1"/>
        <v>86.288894510498366</v>
      </c>
      <c r="Q7" s="3">
        <f t="shared" si="2"/>
        <v>100</v>
      </c>
    </row>
    <row r="8" spans="1:17" x14ac:dyDescent="0.45">
      <c r="A8" s="2" t="s">
        <v>23</v>
      </c>
      <c r="C8" s="2" t="s">
        <v>24</v>
      </c>
      <c r="D8" s="2">
        <v>1</v>
      </c>
      <c r="E8" s="2">
        <v>2736</v>
      </c>
      <c r="F8" s="2">
        <v>2736</v>
      </c>
      <c r="G8" s="2">
        <v>4</v>
      </c>
      <c r="H8" s="2" t="s">
        <v>7</v>
      </c>
      <c r="I8" s="3">
        <v>2</v>
      </c>
      <c r="J8" s="3">
        <v>602</v>
      </c>
      <c r="K8" s="3">
        <v>301</v>
      </c>
      <c r="L8" s="3">
        <v>737</v>
      </c>
      <c r="M8" s="3">
        <v>466</v>
      </c>
      <c r="N8" s="3">
        <v>1203</v>
      </c>
      <c r="O8" s="3">
        <f t="shared" si="0"/>
        <v>61.263507896924352</v>
      </c>
      <c r="P8" s="3">
        <f t="shared" si="1"/>
        <v>38.736492103075641</v>
      </c>
      <c r="Q8" s="3">
        <f t="shared" si="2"/>
        <v>100</v>
      </c>
    </row>
    <row r="9" spans="1:17" x14ac:dyDescent="0.45">
      <c r="A9" s="2" t="s">
        <v>25</v>
      </c>
      <c r="B9">
        <v>762</v>
      </c>
      <c r="C9" s="2" t="s">
        <v>26</v>
      </c>
      <c r="D9" s="2">
        <v>0</v>
      </c>
      <c r="E9" s="2">
        <v>0</v>
      </c>
      <c r="F9" s="2">
        <v>0</v>
      </c>
      <c r="G9" s="2">
        <v>0</v>
      </c>
      <c r="H9" s="3" t="s">
        <v>18</v>
      </c>
      <c r="I9" s="3">
        <v>0</v>
      </c>
      <c r="J9" s="3">
        <v>0</v>
      </c>
      <c r="K9" s="3">
        <v>0</v>
      </c>
      <c r="L9" s="3">
        <v>521</v>
      </c>
      <c r="M9" s="3">
        <v>119</v>
      </c>
      <c r="N9" s="3">
        <v>640</v>
      </c>
      <c r="O9" s="3">
        <f t="shared" si="0"/>
        <v>81.40625</v>
      </c>
      <c r="P9" s="3">
        <f t="shared" si="1"/>
        <v>18.59375</v>
      </c>
      <c r="Q9" s="3">
        <f t="shared" si="2"/>
        <v>100</v>
      </c>
    </row>
    <row r="10" spans="1:17" x14ac:dyDescent="0.45">
      <c r="A10" s="2" t="s">
        <v>27</v>
      </c>
      <c r="C10" s="2" t="s">
        <v>28</v>
      </c>
      <c r="D10" s="2">
        <v>0</v>
      </c>
      <c r="E10" s="2">
        <v>0</v>
      </c>
      <c r="F10" s="2">
        <v>0</v>
      </c>
      <c r="G10" s="2">
        <v>0</v>
      </c>
      <c r="H10" s="3" t="s">
        <v>18</v>
      </c>
      <c r="I10" s="3">
        <v>6</v>
      </c>
      <c r="J10" s="3">
        <v>3696</v>
      </c>
      <c r="K10" s="3">
        <v>616</v>
      </c>
      <c r="L10" s="3">
        <v>425</v>
      </c>
      <c r="M10" s="3">
        <v>120</v>
      </c>
      <c r="N10" s="3">
        <v>545</v>
      </c>
      <c r="O10" s="3">
        <f t="shared" si="0"/>
        <v>77.981651376146786</v>
      </c>
      <c r="P10" s="3">
        <f t="shared" si="1"/>
        <v>22.018348623853214</v>
      </c>
      <c r="Q10" s="3">
        <f t="shared" si="2"/>
        <v>100</v>
      </c>
    </row>
    <row r="11" spans="1:17" x14ac:dyDescent="0.45">
      <c r="A11" s="2" t="s">
        <v>29</v>
      </c>
      <c r="B11">
        <v>1356</v>
      </c>
      <c r="C11" s="2" t="s">
        <v>30</v>
      </c>
      <c r="D11" s="2">
        <v>2</v>
      </c>
      <c r="E11" s="3">
        <v>6749</v>
      </c>
      <c r="F11" s="3">
        <v>3374.5</v>
      </c>
      <c r="G11" s="3">
        <v>4</v>
      </c>
      <c r="H11" s="3" t="s">
        <v>18</v>
      </c>
      <c r="I11" s="3">
        <v>0</v>
      </c>
      <c r="J11" s="3">
        <v>0</v>
      </c>
      <c r="K11" s="3">
        <v>0</v>
      </c>
      <c r="L11" s="3">
        <v>455</v>
      </c>
      <c r="M11" s="3">
        <v>240</v>
      </c>
      <c r="N11" s="3">
        <v>695</v>
      </c>
      <c r="O11" s="3">
        <f t="shared" si="0"/>
        <v>65.467625899280577</v>
      </c>
      <c r="P11" s="3">
        <f t="shared" si="1"/>
        <v>34.532374100719423</v>
      </c>
      <c r="Q11" s="3">
        <f t="shared" si="2"/>
        <v>100</v>
      </c>
    </row>
    <row r="12" spans="1:17" x14ac:dyDescent="0.45">
      <c r="A12" s="2" t="s">
        <v>31</v>
      </c>
      <c r="B12">
        <v>4332</v>
      </c>
      <c r="C12" s="2" t="s">
        <v>32</v>
      </c>
      <c r="D12" s="2">
        <v>0</v>
      </c>
      <c r="E12" s="2">
        <v>0</v>
      </c>
      <c r="F12" s="2">
        <v>0</v>
      </c>
      <c r="G12" s="2">
        <v>0</v>
      </c>
      <c r="H12" s="3" t="s">
        <v>18</v>
      </c>
      <c r="I12" s="3">
        <v>1</v>
      </c>
      <c r="J12" s="3">
        <v>301</v>
      </c>
      <c r="K12" s="3">
        <v>301</v>
      </c>
      <c r="L12" s="3">
        <v>548</v>
      </c>
      <c r="M12" s="3">
        <v>309</v>
      </c>
      <c r="N12" s="3">
        <v>857</v>
      </c>
      <c r="O12" s="3">
        <f t="shared" si="0"/>
        <v>63.943990665110853</v>
      </c>
      <c r="P12" s="3">
        <f t="shared" si="1"/>
        <v>36.056009334889147</v>
      </c>
      <c r="Q12" s="3">
        <f t="shared" si="2"/>
        <v>100</v>
      </c>
    </row>
    <row r="13" spans="1:17" x14ac:dyDescent="0.45">
      <c r="A13" s="2" t="s">
        <v>33</v>
      </c>
      <c r="B13">
        <v>6139</v>
      </c>
      <c r="C13" s="2" t="s">
        <v>34</v>
      </c>
      <c r="D13" s="2">
        <v>0</v>
      </c>
      <c r="E13" s="2">
        <v>0</v>
      </c>
      <c r="F13" s="2">
        <v>0</v>
      </c>
      <c r="G13" s="2">
        <v>0</v>
      </c>
      <c r="H13" s="3" t="s">
        <v>18</v>
      </c>
      <c r="I13" s="3">
        <v>3</v>
      </c>
      <c r="J13" s="3">
        <v>1685</v>
      </c>
      <c r="K13" s="3">
        <v>561.66666666666663</v>
      </c>
      <c r="L13" s="1">
        <v>410</v>
      </c>
      <c r="M13" s="1">
        <v>757</v>
      </c>
      <c r="N13" s="1">
        <v>1167</v>
      </c>
      <c r="O13" s="3">
        <f t="shared" si="0"/>
        <v>35.132819194515854</v>
      </c>
      <c r="P13" s="3">
        <f t="shared" si="1"/>
        <v>64.867180805484153</v>
      </c>
      <c r="Q13" s="3">
        <f t="shared" si="2"/>
        <v>100</v>
      </c>
    </row>
    <row r="14" spans="1:17" x14ac:dyDescent="0.45">
      <c r="A14" s="2" t="s">
        <v>35</v>
      </c>
      <c r="B14">
        <v>4677</v>
      </c>
      <c r="C14" s="2" t="s">
        <v>36</v>
      </c>
      <c r="D14" s="2">
        <v>0</v>
      </c>
      <c r="E14" s="2">
        <v>0</v>
      </c>
      <c r="F14" s="2">
        <v>0</v>
      </c>
      <c r="G14" s="2">
        <v>0</v>
      </c>
      <c r="H14" s="3" t="s">
        <v>18</v>
      </c>
      <c r="I14" s="2">
        <v>1</v>
      </c>
      <c r="J14" s="2">
        <v>301</v>
      </c>
      <c r="K14" s="2">
        <v>301</v>
      </c>
      <c r="L14" s="3">
        <v>581</v>
      </c>
      <c r="M14" s="3">
        <v>1319</v>
      </c>
      <c r="N14" s="3">
        <v>1900</v>
      </c>
      <c r="O14" s="3">
        <f t="shared" si="0"/>
        <v>30.578947368421051</v>
      </c>
      <c r="P14" s="3">
        <f t="shared" si="1"/>
        <v>69.421052631578945</v>
      </c>
      <c r="Q14" s="3">
        <f t="shared" si="2"/>
        <v>100</v>
      </c>
    </row>
    <row r="15" spans="1:17" x14ac:dyDescent="0.45">
      <c r="A15" s="3" t="s">
        <v>37</v>
      </c>
      <c r="B15">
        <v>863</v>
      </c>
      <c r="C15" s="3" t="s">
        <v>38</v>
      </c>
      <c r="D15" s="3">
        <v>6</v>
      </c>
      <c r="E15" s="3">
        <v>3325</v>
      </c>
      <c r="F15" s="3">
        <v>554.16666666666663</v>
      </c>
      <c r="G15" s="2">
        <v>3</v>
      </c>
      <c r="H15" s="3" t="s">
        <v>18</v>
      </c>
      <c r="I15" s="2">
        <v>1</v>
      </c>
      <c r="J15" s="2">
        <v>431</v>
      </c>
      <c r="K15" s="2">
        <v>431</v>
      </c>
      <c r="L15" s="1">
        <v>464</v>
      </c>
      <c r="M15" s="1">
        <v>190</v>
      </c>
      <c r="N15" s="1">
        <v>654</v>
      </c>
      <c r="O15" s="3">
        <f t="shared" si="0"/>
        <v>70.948012232415905</v>
      </c>
      <c r="P15" s="3">
        <f t="shared" si="1"/>
        <v>29.051987767584098</v>
      </c>
      <c r="Q15" s="3">
        <f t="shared" si="2"/>
        <v>100</v>
      </c>
    </row>
    <row r="16" spans="1:17" x14ac:dyDescent="0.45">
      <c r="A16" s="2" t="s">
        <v>39</v>
      </c>
      <c r="B16">
        <v>1503</v>
      </c>
      <c r="C16" s="2" t="s">
        <v>40</v>
      </c>
      <c r="D16" s="2">
        <v>0</v>
      </c>
      <c r="E16" s="2">
        <v>0</v>
      </c>
      <c r="F16" s="2">
        <v>0</v>
      </c>
      <c r="G16" s="2">
        <v>0</v>
      </c>
      <c r="H16" s="3" t="s">
        <v>18</v>
      </c>
      <c r="I16" s="3">
        <v>1</v>
      </c>
      <c r="J16" s="3">
        <v>301</v>
      </c>
      <c r="K16" s="3">
        <v>301</v>
      </c>
      <c r="L16" s="3">
        <v>467</v>
      </c>
      <c r="M16" s="3">
        <v>782</v>
      </c>
      <c r="N16" s="3">
        <v>1249</v>
      </c>
      <c r="O16" s="3">
        <f t="shared" si="0"/>
        <v>37.389911929543636</v>
      </c>
      <c r="P16" s="3">
        <f t="shared" si="1"/>
        <v>62.610088070456356</v>
      </c>
      <c r="Q16" s="3">
        <f t="shared" si="2"/>
        <v>100</v>
      </c>
    </row>
    <row r="17" spans="1:17" x14ac:dyDescent="0.45">
      <c r="A17" s="3" t="s">
        <v>41</v>
      </c>
      <c r="B17">
        <v>14978</v>
      </c>
      <c r="C17" s="3" t="s">
        <v>42</v>
      </c>
      <c r="D17" s="2">
        <v>1</v>
      </c>
      <c r="E17" s="2">
        <v>2396</v>
      </c>
      <c r="F17" s="2">
        <v>2396</v>
      </c>
      <c r="G17" s="2">
        <v>6</v>
      </c>
      <c r="H17" s="3" t="s">
        <v>7</v>
      </c>
      <c r="I17" s="3">
        <v>3</v>
      </c>
      <c r="J17" s="3">
        <v>2021</v>
      </c>
      <c r="K17" s="3">
        <v>673.66666666666663</v>
      </c>
      <c r="L17" s="3">
        <v>350</v>
      </c>
      <c r="M17" s="3">
        <v>942</v>
      </c>
      <c r="N17" s="3">
        <v>1292</v>
      </c>
      <c r="O17" s="3">
        <f t="shared" si="0"/>
        <v>27.089783281733748</v>
      </c>
      <c r="P17" s="3">
        <f t="shared" si="1"/>
        <v>72.910216718266255</v>
      </c>
      <c r="Q17" s="3">
        <f t="shared" si="2"/>
        <v>100</v>
      </c>
    </row>
    <row r="18" spans="1:17" x14ac:dyDescent="0.45">
      <c r="A18" s="3" t="s">
        <v>43</v>
      </c>
      <c r="B18">
        <v>12525</v>
      </c>
      <c r="C18" s="2" t="s">
        <v>44</v>
      </c>
      <c r="D18" s="2">
        <v>3</v>
      </c>
      <c r="E18" s="3">
        <v>5799</v>
      </c>
      <c r="F18" s="3">
        <v>1933</v>
      </c>
      <c r="G18" s="2">
        <v>6</v>
      </c>
      <c r="H18" s="2" t="s">
        <v>18</v>
      </c>
      <c r="I18" s="3">
        <v>5</v>
      </c>
      <c r="J18" s="3">
        <v>3309</v>
      </c>
      <c r="K18" s="3">
        <v>661.8</v>
      </c>
      <c r="L18" s="3">
        <v>1070</v>
      </c>
      <c r="M18" s="3">
        <v>342</v>
      </c>
      <c r="N18" s="3">
        <v>1412</v>
      </c>
      <c r="O18" s="3">
        <f t="shared" si="0"/>
        <v>75.779036827195469</v>
      </c>
      <c r="P18" s="3">
        <f t="shared" si="1"/>
        <v>24.220963172804531</v>
      </c>
      <c r="Q18" s="3">
        <f t="shared" si="2"/>
        <v>100</v>
      </c>
    </row>
    <row r="19" spans="1:17" x14ac:dyDescent="0.45">
      <c r="A19" s="2" t="s">
        <v>45</v>
      </c>
      <c r="B19">
        <v>813</v>
      </c>
      <c r="C19" s="2" t="s">
        <v>46</v>
      </c>
      <c r="D19" s="2">
        <v>0</v>
      </c>
      <c r="E19" s="2">
        <v>0</v>
      </c>
      <c r="F19" s="2">
        <v>0</v>
      </c>
      <c r="G19" s="2">
        <v>0</v>
      </c>
      <c r="H19" s="3" t="s">
        <v>18</v>
      </c>
      <c r="I19" s="2">
        <v>0</v>
      </c>
      <c r="J19" s="2">
        <v>0</v>
      </c>
      <c r="K19" s="2">
        <v>0</v>
      </c>
      <c r="L19" s="3">
        <v>611</v>
      </c>
      <c r="M19" s="3">
        <v>144</v>
      </c>
      <c r="N19" s="3">
        <v>755</v>
      </c>
      <c r="O19" s="3">
        <f t="shared" si="0"/>
        <v>80.927152317880797</v>
      </c>
      <c r="P19" s="3">
        <f t="shared" si="1"/>
        <v>19.072847682119207</v>
      </c>
      <c r="Q19" s="3">
        <f t="shared" si="2"/>
        <v>100</v>
      </c>
    </row>
    <row r="20" spans="1:17" x14ac:dyDescent="0.45">
      <c r="A20" s="2" t="s">
        <v>47</v>
      </c>
      <c r="B20">
        <v>2217</v>
      </c>
      <c r="C20" s="2" t="s">
        <v>48</v>
      </c>
      <c r="D20" s="2">
        <v>2</v>
      </c>
      <c r="E20" s="2">
        <v>842</v>
      </c>
      <c r="F20" s="2">
        <v>842</v>
      </c>
      <c r="G20" s="2">
        <v>1</v>
      </c>
      <c r="H20" s="3" t="s">
        <v>18</v>
      </c>
      <c r="I20" s="2">
        <v>1</v>
      </c>
      <c r="J20" s="2">
        <v>301</v>
      </c>
      <c r="K20" s="2">
        <v>301</v>
      </c>
      <c r="L20" s="3">
        <v>293</v>
      </c>
      <c r="M20" s="3">
        <v>411</v>
      </c>
      <c r="N20" s="3">
        <v>704</v>
      </c>
      <c r="O20" s="3">
        <f t="shared" si="0"/>
        <v>41.61931818181818</v>
      </c>
      <c r="P20" s="3">
        <f t="shared" si="1"/>
        <v>58.38068181818182</v>
      </c>
      <c r="Q20" s="3">
        <f t="shared" si="2"/>
        <v>100</v>
      </c>
    </row>
    <row r="21" spans="1:17" x14ac:dyDescent="0.45">
      <c r="A21" s="2" t="s">
        <v>49</v>
      </c>
      <c r="C21" s="2" t="s">
        <v>50</v>
      </c>
      <c r="D21" s="2">
        <v>7</v>
      </c>
      <c r="E21" s="3">
        <v>25155</v>
      </c>
      <c r="F21" s="3">
        <v>3593.5714285714284</v>
      </c>
      <c r="G21" s="3">
        <v>4</v>
      </c>
      <c r="H21" s="3" t="s">
        <v>18</v>
      </c>
      <c r="I21" s="3">
        <v>3</v>
      </c>
      <c r="J21" s="3">
        <v>903</v>
      </c>
      <c r="K21" s="3">
        <v>301</v>
      </c>
      <c r="L21" s="3">
        <v>1043</v>
      </c>
      <c r="M21" s="3">
        <v>384</v>
      </c>
      <c r="N21" s="3">
        <v>1427</v>
      </c>
      <c r="O21" s="3">
        <f t="shared" si="0"/>
        <v>73.090399439383319</v>
      </c>
      <c r="P21" s="3">
        <f t="shared" si="1"/>
        <v>26.909600560616681</v>
      </c>
      <c r="Q21" s="3">
        <f t="shared" si="2"/>
        <v>100</v>
      </c>
    </row>
    <row r="22" spans="1:17" x14ac:dyDescent="0.45">
      <c r="A22" s="2" t="s">
        <v>51</v>
      </c>
      <c r="C22" s="2" t="s">
        <v>52</v>
      </c>
      <c r="D22" s="2">
        <v>0</v>
      </c>
      <c r="E22" s="2">
        <v>0</v>
      </c>
      <c r="F22" s="2">
        <v>0</v>
      </c>
      <c r="G22" s="2">
        <v>0</v>
      </c>
      <c r="H22" s="3" t="s">
        <v>7</v>
      </c>
      <c r="I22" s="3">
        <v>0</v>
      </c>
      <c r="J22" s="3">
        <v>0</v>
      </c>
      <c r="K22" s="3">
        <v>0</v>
      </c>
      <c r="L22" s="3">
        <v>389</v>
      </c>
      <c r="M22" s="3">
        <v>18</v>
      </c>
      <c r="N22" s="3">
        <v>407</v>
      </c>
      <c r="O22" s="3">
        <f t="shared" si="0"/>
        <v>95.577395577395578</v>
      </c>
      <c r="P22" s="3">
        <f t="shared" si="1"/>
        <v>4.4226044226044223</v>
      </c>
      <c r="Q22" s="3">
        <f t="shared" si="2"/>
        <v>100</v>
      </c>
    </row>
    <row r="23" spans="1:17" x14ac:dyDescent="0.45">
      <c r="A23" s="2" t="s">
        <v>53</v>
      </c>
      <c r="B23">
        <v>765</v>
      </c>
      <c r="C23" s="2" t="s">
        <v>54</v>
      </c>
      <c r="D23" s="2">
        <v>0</v>
      </c>
      <c r="E23" s="2">
        <v>0</v>
      </c>
      <c r="F23" s="2">
        <v>0</v>
      </c>
      <c r="G23" s="2">
        <v>0</v>
      </c>
      <c r="H23" s="3" t="s">
        <v>18</v>
      </c>
      <c r="I23" s="3">
        <v>0</v>
      </c>
      <c r="J23" s="3">
        <v>0</v>
      </c>
      <c r="K23" s="3">
        <v>0</v>
      </c>
      <c r="L23" s="3">
        <v>410</v>
      </c>
      <c r="M23" s="3">
        <v>287</v>
      </c>
      <c r="N23" s="3">
        <v>697</v>
      </c>
      <c r="O23" s="3">
        <f t="shared" si="0"/>
        <v>58.82352941176471</v>
      </c>
      <c r="P23" s="3">
        <f t="shared" si="1"/>
        <v>41.17647058823529</v>
      </c>
      <c r="Q23" s="3">
        <f t="shared" si="2"/>
        <v>100</v>
      </c>
    </row>
    <row r="24" spans="1:17" x14ac:dyDescent="0.45">
      <c r="A24" s="2" t="s">
        <v>55</v>
      </c>
      <c r="B24">
        <v>2889</v>
      </c>
      <c r="C24" s="2" t="s">
        <v>56</v>
      </c>
      <c r="D24" s="2">
        <v>0</v>
      </c>
      <c r="E24" s="2">
        <v>0</v>
      </c>
      <c r="F24" s="2">
        <v>0</v>
      </c>
      <c r="G24" s="2">
        <v>0</v>
      </c>
      <c r="H24" s="3" t="s">
        <v>18</v>
      </c>
      <c r="I24" s="3">
        <v>0</v>
      </c>
      <c r="J24" s="3">
        <v>0</v>
      </c>
      <c r="K24" s="3">
        <v>0</v>
      </c>
      <c r="L24" s="3">
        <v>575</v>
      </c>
      <c r="M24" s="3">
        <v>458</v>
      </c>
      <c r="N24" s="3">
        <v>1033</v>
      </c>
      <c r="O24" s="3">
        <f t="shared" si="0"/>
        <v>55.663117134559535</v>
      </c>
      <c r="P24" s="3">
        <f t="shared" si="1"/>
        <v>44.336882865440465</v>
      </c>
      <c r="Q24" s="3">
        <f t="shared" si="2"/>
        <v>100</v>
      </c>
    </row>
    <row r="25" spans="1:17" x14ac:dyDescent="0.45">
      <c r="A25" s="5" t="s">
        <v>57</v>
      </c>
      <c r="B25">
        <v>21541</v>
      </c>
      <c r="C25" s="5" t="s">
        <v>58</v>
      </c>
      <c r="D25" s="5">
        <v>0</v>
      </c>
      <c r="E25" s="5">
        <v>0</v>
      </c>
      <c r="F25" s="5">
        <v>0</v>
      </c>
      <c r="G25" s="5">
        <v>0</v>
      </c>
      <c r="H25" s="5" t="s">
        <v>18</v>
      </c>
      <c r="I25" s="5">
        <v>8</v>
      </c>
      <c r="J25" s="5">
        <v>8246</v>
      </c>
      <c r="K25" s="5">
        <v>1030.75</v>
      </c>
      <c r="L25" s="3">
        <v>359</v>
      </c>
      <c r="M25" s="3">
        <v>615</v>
      </c>
      <c r="N25" s="3">
        <v>974</v>
      </c>
      <c r="O25" s="3">
        <f t="shared" si="0"/>
        <v>36.858316221765911</v>
      </c>
      <c r="P25" s="3">
        <f t="shared" si="1"/>
        <v>63.141683778234082</v>
      </c>
      <c r="Q25" s="3">
        <f t="shared" si="2"/>
        <v>100</v>
      </c>
    </row>
    <row r="26" spans="1:17" x14ac:dyDescent="0.45">
      <c r="A26" s="5" t="s">
        <v>59</v>
      </c>
      <c r="B26">
        <v>631</v>
      </c>
      <c r="C26" s="5" t="s">
        <v>60</v>
      </c>
      <c r="D26" s="5">
        <v>0</v>
      </c>
      <c r="E26" s="5">
        <v>0</v>
      </c>
      <c r="F26" s="5">
        <v>0</v>
      </c>
      <c r="G26" s="5">
        <v>0</v>
      </c>
      <c r="H26" s="5" t="s">
        <v>18</v>
      </c>
      <c r="I26" s="5">
        <v>0</v>
      </c>
      <c r="J26" s="5">
        <v>0</v>
      </c>
      <c r="K26" s="5">
        <v>0</v>
      </c>
      <c r="L26" s="3">
        <v>464</v>
      </c>
      <c r="M26" s="3">
        <v>167</v>
      </c>
      <c r="N26" s="3">
        <v>631</v>
      </c>
      <c r="O26" s="3">
        <f t="shared" si="0"/>
        <v>73.534072900158478</v>
      </c>
      <c r="P26" s="3">
        <f t="shared" si="1"/>
        <v>26.465927099841522</v>
      </c>
      <c r="Q26" s="3">
        <f t="shared" si="2"/>
        <v>100</v>
      </c>
    </row>
    <row r="27" spans="1:17" x14ac:dyDescent="0.45">
      <c r="A27" s="5" t="s">
        <v>61</v>
      </c>
      <c r="B27">
        <v>743</v>
      </c>
      <c r="C27" s="5" t="s">
        <v>62</v>
      </c>
      <c r="D27" s="5">
        <v>0</v>
      </c>
      <c r="E27" s="5">
        <v>0</v>
      </c>
      <c r="F27" s="5">
        <v>0</v>
      </c>
      <c r="G27" s="5">
        <v>0</v>
      </c>
      <c r="H27" s="5" t="s">
        <v>18</v>
      </c>
      <c r="I27" s="5">
        <v>0</v>
      </c>
      <c r="J27" s="5">
        <v>0</v>
      </c>
      <c r="K27" s="5">
        <v>0</v>
      </c>
      <c r="L27" s="3">
        <v>413</v>
      </c>
      <c r="M27" s="3">
        <v>257</v>
      </c>
      <c r="N27" s="3">
        <v>670</v>
      </c>
      <c r="O27" s="3">
        <f t="shared" si="0"/>
        <v>61.64179104477612</v>
      </c>
      <c r="P27" s="3">
        <f t="shared" si="1"/>
        <v>38.35820895522388</v>
      </c>
      <c r="Q27" s="3">
        <f t="shared" si="2"/>
        <v>100</v>
      </c>
    </row>
    <row r="28" spans="1:17" x14ac:dyDescent="0.45">
      <c r="A28" s="5" t="s">
        <v>63</v>
      </c>
      <c r="B28">
        <v>823</v>
      </c>
      <c r="C28" s="5" t="s">
        <v>64</v>
      </c>
      <c r="D28" s="5">
        <v>0</v>
      </c>
      <c r="E28" s="5">
        <v>0</v>
      </c>
      <c r="F28" s="5">
        <v>0</v>
      </c>
      <c r="G28" s="5">
        <v>0</v>
      </c>
      <c r="H28" s="5" t="s">
        <v>18</v>
      </c>
      <c r="I28" s="5">
        <v>2</v>
      </c>
      <c r="J28" s="5">
        <v>1712</v>
      </c>
      <c r="K28" s="5">
        <v>856</v>
      </c>
      <c r="L28" s="3">
        <v>362</v>
      </c>
      <c r="M28" s="3">
        <v>389</v>
      </c>
      <c r="N28" s="3">
        <v>751</v>
      </c>
      <c r="O28" s="3">
        <f t="shared" si="0"/>
        <v>48.202396804260985</v>
      </c>
      <c r="P28" s="3">
        <f t="shared" si="1"/>
        <v>51.797603195739015</v>
      </c>
      <c r="Q28" s="3">
        <f t="shared" si="2"/>
        <v>100</v>
      </c>
    </row>
    <row r="29" spans="1:17" x14ac:dyDescent="0.45">
      <c r="A29" s="5" t="s">
        <v>65</v>
      </c>
      <c r="B29">
        <v>865</v>
      </c>
      <c r="C29" s="5" t="s">
        <v>66</v>
      </c>
      <c r="D29" s="5">
        <v>0</v>
      </c>
      <c r="E29" s="5">
        <v>0</v>
      </c>
      <c r="F29" s="5">
        <v>0</v>
      </c>
      <c r="G29" s="5">
        <v>0</v>
      </c>
      <c r="H29" s="5" t="s">
        <v>18</v>
      </c>
      <c r="I29" s="5">
        <v>1</v>
      </c>
      <c r="J29" s="5">
        <v>1431</v>
      </c>
      <c r="K29" s="5">
        <v>1431</v>
      </c>
      <c r="L29" s="2">
        <v>404</v>
      </c>
      <c r="M29" s="2">
        <v>400</v>
      </c>
      <c r="N29" s="2">
        <v>804</v>
      </c>
      <c r="O29" s="3">
        <f t="shared" si="0"/>
        <v>50.248756218905477</v>
      </c>
      <c r="P29" s="3">
        <f t="shared" si="1"/>
        <v>49.75124378109453</v>
      </c>
      <c r="Q29" s="3">
        <f t="shared" si="2"/>
        <v>100</v>
      </c>
    </row>
    <row r="30" spans="1:17" x14ac:dyDescent="0.45">
      <c r="A30" s="5" t="s">
        <v>67</v>
      </c>
      <c r="B30">
        <v>549</v>
      </c>
      <c r="C30" s="5" t="s">
        <v>68</v>
      </c>
      <c r="D30" s="5">
        <v>0</v>
      </c>
      <c r="E30" s="5">
        <v>0</v>
      </c>
      <c r="F30" s="5">
        <v>0</v>
      </c>
      <c r="G30" s="5">
        <v>0</v>
      </c>
      <c r="H30" s="5" t="s">
        <v>18</v>
      </c>
      <c r="I30" s="5">
        <v>0</v>
      </c>
      <c r="J30" s="5">
        <v>0</v>
      </c>
      <c r="K30" s="5">
        <v>0</v>
      </c>
      <c r="L30" s="2">
        <v>326</v>
      </c>
      <c r="M30" s="2">
        <v>152</v>
      </c>
      <c r="N30" s="2">
        <v>478</v>
      </c>
      <c r="O30" s="3">
        <f t="shared" si="0"/>
        <v>68.20083682008368</v>
      </c>
      <c r="P30" s="3">
        <f t="shared" si="1"/>
        <v>31.799163179916317</v>
      </c>
      <c r="Q30" s="3">
        <f t="shared" si="2"/>
        <v>100</v>
      </c>
    </row>
    <row r="31" spans="1:17" x14ac:dyDescent="0.45">
      <c r="A31" s="5" t="s">
        <v>69</v>
      </c>
      <c r="B31">
        <v>3166</v>
      </c>
      <c r="C31" s="5" t="s">
        <v>70</v>
      </c>
      <c r="D31" s="5">
        <v>0</v>
      </c>
      <c r="E31" s="5">
        <v>0</v>
      </c>
      <c r="F31" s="5">
        <v>0</v>
      </c>
      <c r="G31" s="5">
        <v>0</v>
      </c>
      <c r="H31" s="5" t="s">
        <v>18</v>
      </c>
      <c r="I31" s="5">
        <v>1</v>
      </c>
      <c r="J31" s="5">
        <v>1327</v>
      </c>
      <c r="K31" s="5">
        <v>1327</v>
      </c>
      <c r="L31" s="3">
        <v>323</v>
      </c>
      <c r="M31" s="3">
        <v>1585</v>
      </c>
      <c r="N31" s="3">
        <v>1908</v>
      </c>
      <c r="O31" s="3">
        <f t="shared" si="0"/>
        <v>16.928721174004195</v>
      </c>
      <c r="P31" s="3">
        <f t="shared" si="1"/>
        <v>83.071278825995805</v>
      </c>
      <c r="Q31" s="3">
        <f t="shared" si="2"/>
        <v>100</v>
      </c>
    </row>
    <row r="32" spans="1:17" x14ac:dyDescent="0.45">
      <c r="A32" s="2" t="s">
        <v>71</v>
      </c>
      <c r="B32">
        <v>1225</v>
      </c>
      <c r="C32" s="2" t="s">
        <v>72</v>
      </c>
      <c r="D32" s="2">
        <v>0</v>
      </c>
      <c r="E32" s="2">
        <v>0</v>
      </c>
      <c r="F32" s="2">
        <v>0</v>
      </c>
      <c r="G32" s="2">
        <v>0</v>
      </c>
      <c r="H32" s="3" t="s">
        <v>18</v>
      </c>
      <c r="I32" s="2">
        <v>0</v>
      </c>
      <c r="J32" s="2">
        <v>0</v>
      </c>
      <c r="K32" s="2">
        <v>0</v>
      </c>
      <c r="L32" s="3">
        <v>479</v>
      </c>
      <c r="M32" s="3">
        <v>565</v>
      </c>
      <c r="N32" s="3">
        <v>1044</v>
      </c>
      <c r="O32" s="3">
        <f t="shared" si="0"/>
        <v>45.881226053639843</v>
      </c>
      <c r="P32" s="3">
        <f t="shared" si="1"/>
        <v>54.118773946360157</v>
      </c>
      <c r="Q32" s="3">
        <f t="shared" si="2"/>
        <v>100</v>
      </c>
    </row>
    <row r="33" spans="1:17" x14ac:dyDescent="0.45">
      <c r="A33" s="2" t="s">
        <v>73</v>
      </c>
      <c r="B33">
        <v>2269</v>
      </c>
      <c r="C33" s="2" t="s">
        <v>74</v>
      </c>
      <c r="D33" s="2">
        <v>0</v>
      </c>
      <c r="E33" s="2">
        <v>0</v>
      </c>
      <c r="F33" s="2">
        <v>0</v>
      </c>
      <c r="G33" s="2">
        <v>0</v>
      </c>
      <c r="H33" s="3" t="s">
        <v>18</v>
      </c>
      <c r="I33" s="3">
        <v>2</v>
      </c>
      <c r="J33" s="3">
        <v>682</v>
      </c>
      <c r="K33" s="3">
        <v>341</v>
      </c>
      <c r="L33" s="1">
        <v>452</v>
      </c>
      <c r="M33" s="1">
        <v>415</v>
      </c>
      <c r="N33" s="1">
        <v>867</v>
      </c>
      <c r="O33" s="3">
        <f t="shared" si="0"/>
        <v>52.133794694348325</v>
      </c>
      <c r="P33" s="3">
        <f t="shared" si="1"/>
        <v>47.866205305651668</v>
      </c>
      <c r="Q33" s="3">
        <f t="shared" si="2"/>
        <v>100</v>
      </c>
    </row>
    <row r="34" spans="1:17" x14ac:dyDescent="0.45">
      <c r="A34" s="2" t="s">
        <v>75</v>
      </c>
      <c r="B34">
        <v>626</v>
      </c>
      <c r="C34" s="2" t="s">
        <v>76</v>
      </c>
      <c r="D34" s="2">
        <v>0</v>
      </c>
      <c r="E34" s="2">
        <v>0</v>
      </c>
      <c r="F34" s="2">
        <v>0</v>
      </c>
      <c r="G34" s="2">
        <v>0</v>
      </c>
      <c r="H34" s="3" t="s">
        <v>18</v>
      </c>
      <c r="I34" s="3">
        <v>1</v>
      </c>
      <c r="J34" s="3">
        <v>1053</v>
      </c>
      <c r="K34" s="3">
        <v>1053</v>
      </c>
      <c r="L34" s="3">
        <v>482</v>
      </c>
      <c r="M34" s="3">
        <v>144</v>
      </c>
      <c r="N34" s="3">
        <v>626</v>
      </c>
      <c r="O34" s="3">
        <f t="shared" si="0"/>
        <v>76.996805111821089</v>
      </c>
      <c r="P34" s="3">
        <f t="shared" si="1"/>
        <v>23.003194888178914</v>
      </c>
      <c r="Q34" s="3">
        <f t="shared" si="2"/>
        <v>100</v>
      </c>
    </row>
    <row r="35" spans="1:17" s="2" customFormat="1" x14ac:dyDescent="0.45">
      <c r="A35" s="2" t="s">
        <v>77</v>
      </c>
      <c r="B35">
        <v>2008</v>
      </c>
      <c r="C35" s="2" t="s">
        <v>78</v>
      </c>
      <c r="D35" s="2">
        <v>1</v>
      </c>
      <c r="E35" s="2">
        <v>500</v>
      </c>
      <c r="F35" s="2">
        <v>500</v>
      </c>
      <c r="G35" s="2">
        <v>8</v>
      </c>
      <c r="H35" s="2" t="s">
        <v>18</v>
      </c>
      <c r="I35" s="2">
        <v>1</v>
      </c>
      <c r="J35" s="2">
        <v>825</v>
      </c>
      <c r="K35" s="2">
        <v>825</v>
      </c>
      <c r="L35" s="2">
        <v>419</v>
      </c>
      <c r="M35" s="2">
        <v>616</v>
      </c>
      <c r="N35" s="2">
        <v>1035</v>
      </c>
      <c r="O35" s="3">
        <f>L35/N35*100</f>
        <v>40.483091787439612</v>
      </c>
      <c r="P35" s="3">
        <f>M35/N35*100</f>
        <v>59.516908212560381</v>
      </c>
      <c r="Q35" s="3">
        <f>N35/N35*100</f>
        <v>100</v>
      </c>
    </row>
    <row r="36" spans="1:17" x14ac:dyDescent="0.45">
      <c r="A36" s="2" t="s">
        <v>79</v>
      </c>
      <c r="B36">
        <v>2275</v>
      </c>
      <c r="C36" s="2" t="s">
        <v>80</v>
      </c>
      <c r="D36" s="2">
        <v>1</v>
      </c>
      <c r="E36" s="2">
        <v>1413</v>
      </c>
      <c r="F36" s="2">
        <v>1413</v>
      </c>
      <c r="G36" s="2">
        <v>6</v>
      </c>
      <c r="H36" s="3" t="s">
        <v>18</v>
      </c>
      <c r="I36" s="2">
        <v>1</v>
      </c>
      <c r="J36" s="2">
        <v>713</v>
      </c>
      <c r="K36" s="2">
        <v>713</v>
      </c>
      <c r="L36" s="3">
        <v>302</v>
      </c>
      <c r="M36" s="3">
        <v>763</v>
      </c>
      <c r="N36" s="3">
        <v>1065</v>
      </c>
      <c r="O36" s="3">
        <f t="shared" ref="O36:O53" si="3">L36/N36*100</f>
        <v>28.356807511737088</v>
      </c>
      <c r="P36" s="3">
        <f t="shared" ref="P36:P53" si="4">M36/N36*100</f>
        <v>71.643192488262912</v>
      </c>
      <c r="Q36" s="3">
        <f t="shared" ref="Q36:Q53" si="5">N36/N36*100</f>
        <v>100</v>
      </c>
    </row>
    <row r="37" spans="1:17" x14ac:dyDescent="0.45">
      <c r="A37" s="2" t="s">
        <v>81</v>
      </c>
      <c r="B37">
        <v>3273</v>
      </c>
      <c r="C37" s="2" t="s">
        <v>82</v>
      </c>
      <c r="D37" s="2">
        <v>0</v>
      </c>
      <c r="E37" s="2">
        <v>0</v>
      </c>
      <c r="F37" s="2">
        <v>0</v>
      </c>
      <c r="G37" s="2">
        <v>0</v>
      </c>
      <c r="H37" s="3" t="s">
        <v>18</v>
      </c>
      <c r="I37" s="3">
        <v>2</v>
      </c>
      <c r="J37" s="3">
        <v>630</v>
      </c>
      <c r="K37" s="3">
        <v>315</v>
      </c>
      <c r="L37" s="3">
        <v>1658</v>
      </c>
      <c r="M37" s="3">
        <v>338</v>
      </c>
      <c r="N37" s="3">
        <v>1996</v>
      </c>
      <c r="O37" s="3">
        <f t="shared" si="3"/>
        <v>83.06613226452906</v>
      </c>
      <c r="P37" s="3">
        <f t="shared" si="4"/>
        <v>16.93386773547094</v>
      </c>
      <c r="Q37" s="3">
        <f t="shared" si="5"/>
        <v>100</v>
      </c>
    </row>
    <row r="38" spans="1:17" x14ac:dyDescent="0.45">
      <c r="A38" s="2" t="s">
        <v>83</v>
      </c>
      <c r="B38">
        <v>2106</v>
      </c>
      <c r="C38" s="2" t="s">
        <v>84</v>
      </c>
      <c r="D38" s="2">
        <v>1</v>
      </c>
      <c r="E38" s="2">
        <v>3643</v>
      </c>
      <c r="F38" s="2">
        <v>3643</v>
      </c>
      <c r="G38" s="2">
        <v>4</v>
      </c>
      <c r="H38" s="3" t="s">
        <v>18</v>
      </c>
      <c r="I38" s="3">
        <v>0</v>
      </c>
      <c r="J38" s="3">
        <v>0</v>
      </c>
      <c r="K38" s="3">
        <v>0</v>
      </c>
      <c r="L38" s="3">
        <v>308</v>
      </c>
      <c r="M38" s="3">
        <v>210</v>
      </c>
      <c r="N38" s="3">
        <v>518</v>
      </c>
      <c r="O38" s="3">
        <f t="shared" si="3"/>
        <v>59.45945945945946</v>
      </c>
      <c r="P38" s="3">
        <f t="shared" si="4"/>
        <v>40.54054054054054</v>
      </c>
      <c r="Q38" s="3">
        <f t="shared" si="5"/>
        <v>100</v>
      </c>
    </row>
    <row r="39" spans="1:17" x14ac:dyDescent="0.45">
      <c r="A39" s="2" t="s">
        <v>85</v>
      </c>
      <c r="B39">
        <v>8001</v>
      </c>
      <c r="C39" s="2" t="s">
        <v>86</v>
      </c>
      <c r="D39" s="2">
        <v>1</v>
      </c>
      <c r="E39" s="2">
        <v>2282</v>
      </c>
      <c r="F39" s="2">
        <v>2282</v>
      </c>
      <c r="G39" s="2">
        <v>4</v>
      </c>
      <c r="H39" s="3" t="s">
        <v>18</v>
      </c>
      <c r="I39" s="3">
        <v>3</v>
      </c>
      <c r="J39" s="3">
        <v>2011</v>
      </c>
      <c r="K39" s="3">
        <v>670.33333333333337</v>
      </c>
      <c r="L39" s="1">
        <v>1463</v>
      </c>
      <c r="M39" s="1">
        <v>1232</v>
      </c>
      <c r="N39" s="1">
        <v>2695</v>
      </c>
      <c r="O39" s="3">
        <f t="shared" si="3"/>
        <v>54.285714285714285</v>
      </c>
      <c r="P39" s="3">
        <f t="shared" si="4"/>
        <v>45.714285714285715</v>
      </c>
      <c r="Q39" s="3">
        <f t="shared" si="5"/>
        <v>100</v>
      </c>
    </row>
    <row r="40" spans="1:17" s="2" customFormat="1" x14ac:dyDescent="0.45">
      <c r="A40" s="2" t="s">
        <v>87</v>
      </c>
      <c r="B40">
        <v>848</v>
      </c>
      <c r="C40" s="2" t="s">
        <v>88</v>
      </c>
      <c r="D40" s="2">
        <v>1</v>
      </c>
      <c r="E40" s="2">
        <v>500</v>
      </c>
      <c r="F40" s="2">
        <v>600</v>
      </c>
      <c r="G40" s="2">
        <v>8</v>
      </c>
      <c r="H40" s="2" t="s">
        <v>7</v>
      </c>
      <c r="I40" s="2">
        <v>1</v>
      </c>
      <c r="J40" s="2">
        <v>301</v>
      </c>
      <c r="K40" s="2">
        <v>301</v>
      </c>
      <c r="L40" s="2">
        <v>260</v>
      </c>
      <c r="M40" s="2">
        <v>350</v>
      </c>
      <c r="N40" s="2">
        <v>610</v>
      </c>
      <c r="O40" s="3">
        <f t="shared" si="3"/>
        <v>42.622950819672127</v>
      </c>
      <c r="P40" s="3">
        <f t="shared" si="4"/>
        <v>57.377049180327866</v>
      </c>
      <c r="Q40" s="3">
        <f t="shared" si="5"/>
        <v>100</v>
      </c>
    </row>
    <row r="41" spans="1:17" x14ac:dyDescent="0.45">
      <c r="A41" s="2" t="s">
        <v>89</v>
      </c>
      <c r="B41">
        <v>667</v>
      </c>
      <c r="C41" s="2" t="s">
        <v>90</v>
      </c>
      <c r="D41" s="2">
        <v>0</v>
      </c>
      <c r="E41" s="2">
        <v>0</v>
      </c>
      <c r="F41" s="2">
        <v>0</v>
      </c>
      <c r="G41" s="2">
        <v>0</v>
      </c>
      <c r="H41" s="3" t="s">
        <v>18</v>
      </c>
      <c r="I41" s="2">
        <v>1</v>
      </c>
      <c r="J41" s="2">
        <v>1415</v>
      </c>
      <c r="K41" s="2">
        <v>1415</v>
      </c>
      <c r="L41" s="3">
        <v>272</v>
      </c>
      <c r="M41" s="3">
        <v>266</v>
      </c>
      <c r="N41" s="3">
        <v>538</v>
      </c>
      <c r="O41" s="3">
        <f t="shared" si="3"/>
        <v>50.557620817843862</v>
      </c>
      <c r="P41" s="3">
        <f t="shared" si="4"/>
        <v>49.442379182156131</v>
      </c>
      <c r="Q41" s="3">
        <f t="shared" si="5"/>
        <v>100</v>
      </c>
    </row>
    <row r="42" spans="1:17" x14ac:dyDescent="0.45">
      <c r="A42" s="2" t="s">
        <v>91</v>
      </c>
      <c r="B42">
        <v>659</v>
      </c>
      <c r="C42" s="2" t="s">
        <v>92</v>
      </c>
      <c r="D42" s="2">
        <v>0</v>
      </c>
      <c r="E42" s="2">
        <v>0</v>
      </c>
      <c r="F42" s="2">
        <v>0</v>
      </c>
      <c r="G42" s="2">
        <v>0</v>
      </c>
      <c r="H42" s="3" t="s">
        <v>18</v>
      </c>
      <c r="I42" s="2">
        <v>1</v>
      </c>
      <c r="J42" s="2">
        <v>1503</v>
      </c>
      <c r="K42" s="2">
        <v>1503</v>
      </c>
      <c r="L42" s="3">
        <v>2906</v>
      </c>
      <c r="M42" s="3">
        <v>858</v>
      </c>
      <c r="N42" s="3">
        <v>3764</v>
      </c>
      <c r="O42" s="3">
        <f t="shared" si="3"/>
        <v>77.205100956429334</v>
      </c>
      <c r="P42" s="3">
        <f t="shared" si="4"/>
        <v>22.79489904357067</v>
      </c>
      <c r="Q42" s="3">
        <f t="shared" si="5"/>
        <v>100</v>
      </c>
    </row>
    <row r="43" spans="1:17" s="2" customFormat="1" x14ac:dyDescent="0.45">
      <c r="A43" s="2" t="s">
        <v>93</v>
      </c>
      <c r="B43">
        <v>2118</v>
      </c>
      <c r="C43" s="2" t="s">
        <v>94</v>
      </c>
      <c r="D43" s="2">
        <v>0</v>
      </c>
      <c r="E43" s="2">
        <v>0</v>
      </c>
      <c r="F43" s="2">
        <v>0</v>
      </c>
      <c r="G43" s="2">
        <v>0</v>
      </c>
      <c r="H43" s="2" t="s">
        <v>18</v>
      </c>
      <c r="I43" s="2">
        <v>1</v>
      </c>
      <c r="J43" s="2">
        <v>1477</v>
      </c>
      <c r="K43" s="2">
        <v>1477</v>
      </c>
      <c r="L43" s="2">
        <v>401</v>
      </c>
      <c r="M43" s="2">
        <v>192</v>
      </c>
      <c r="N43" s="2">
        <v>593</v>
      </c>
      <c r="O43" s="3">
        <f t="shared" si="3"/>
        <v>67.622259696458684</v>
      </c>
      <c r="P43" s="3">
        <f t="shared" si="4"/>
        <v>32.377740303541316</v>
      </c>
      <c r="Q43" s="3">
        <f t="shared" si="5"/>
        <v>100</v>
      </c>
    </row>
    <row r="44" spans="1:17" x14ac:dyDescent="0.45">
      <c r="A44" s="2" t="s">
        <v>95</v>
      </c>
      <c r="B44">
        <v>680</v>
      </c>
      <c r="C44" s="2" t="s">
        <v>96</v>
      </c>
      <c r="D44" s="2">
        <v>7</v>
      </c>
      <c r="E44" s="3">
        <v>9297</v>
      </c>
      <c r="F44" s="3">
        <v>1328.1428571428571</v>
      </c>
      <c r="G44" s="3">
        <v>4</v>
      </c>
      <c r="H44" s="3" t="s">
        <v>18</v>
      </c>
      <c r="I44" s="3">
        <v>0</v>
      </c>
      <c r="J44" s="3">
        <v>0</v>
      </c>
      <c r="K44" s="3">
        <v>0</v>
      </c>
      <c r="L44" s="3">
        <v>308</v>
      </c>
      <c r="M44" s="3">
        <v>372</v>
      </c>
      <c r="N44" s="3">
        <v>680</v>
      </c>
      <c r="O44" s="3">
        <f t="shared" si="3"/>
        <v>45.294117647058826</v>
      </c>
      <c r="P44" s="3">
        <f t="shared" si="4"/>
        <v>54.705882352941181</v>
      </c>
      <c r="Q44" s="3">
        <f t="shared" si="5"/>
        <v>100</v>
      </c>
    </row>
    <row r="45" spans="1:17" x14ac:dyDescent="0.45">
      <c r="A45" s="2" t="s">
        <v>97</v>
      </c>
      <c r="C45" s="2" t="s">
        <v>98</v>
      </c>
      <c r="D45" s="2">
        <v>1</v>
      </c>
      <c r="E45" s="2">
        <v>1493</v>
      </c>
      <c r="F45" s="2">
        <v>1493</v>
      </c>
      <c r="G45" s="2">
        <v>4</v>
      </c>
      <c r="H45" s="3" t="s">
        <v>18</v>
      </c>
      <c r="I45" s="3">
        <v>2</v>
      </c>
      <c r="J45" s="3">
        <v>1026</v>
      </c>
      <c r="K45" s="3">
        <v>513</v>
      </c>
      <c r="L45" s="1">
        <v>422</v>
      </c>
      <c r="M45" s="1">
        <v>1555</v>
      </c>
      <c r="N45" s="1">
        <v>1977</v>
      </c>
      <c r="O45" s="3">
        <f t="shared" si="3"/>
        <v>21.345472938796156</v>
      </c>
      <c r="P45" s="3">
        <f t="shared" si="4"/>
        <v>78.654527061203851</v>
      </c>
      <c r="Q45" s="3">
        <f t="shared" si="5"/>
        <v>100</v>
      </c>
    </row>
    <row r="46" spans="1:17" s="2" customFormat="1" x14ac:dyDescent="0.45">
      <c r="A46" s="2" t="s">
        <v>116</v>
      </c>
      <c r="B46">
        <v>1186</v>
      </c>
      <c r="C46" s="2" t="s">
        <v>117</v>
      </c>
      <c r="D46" s="2">
        <v>1</v>
      </c>
      <c r="E46" s="2">
        <v>1095</v>
      </c>
      <c r="F46" s="2">
        <v>1095</v>
      </c>
      <c r="G46" s="2">
        <v>17</v>
      </c>
      <c r="H46" s="2" t="s">
        <v>116</v>
      </c>
      <c r="I46" s="2">
        <v>1</v>
      </c>
      <c r="J46" s="2">
        <v>309</v>
      </c>
      <c r="K46" s="2">
        <v>309</v>
      </c>
      <c r="L46" s="2">
        <v>656</v>
      </c>
      <c r="M46" s="2">
        <v>363</v>
      </c>
      <c r="N46" s="2">
        <v>1019</v>
      </c>
      <c r="O46" s="3">
        <f t="shared" si="3"/>
        <v>64.376840039254162</v>
      </c>
      <c r="P46" s="3">
        <f t="shared" si="4"/>
        <v>35.623159960745831</v>
      </c>
      <c r="Q46" s="3">
        <f t="shared" si="5"/>
        <v>100</v>
      </c>
    </row>
    <row r="47" spans="1:17" x14ac:dyDescent="0.45">
      <c r="A47" s="2" t="s">
        <v>114</v>
      </c>
      <c r="C47" s="2" t="s">
        <v>115</v>
      </c>
      <c r="D47" s="2">
        <v>1</v>
      </c>
      <c r="E47" s="2">
        <v>2065</v>
      </c>
      <c r="F47" s="2">
        <v>2065</v>
      </c>
      <c r="G47" s="2">
        <v>0</v>
      </c>
      <c r="H47" s="2" t="s">
        <v>18</v>
      </c>
      <c r="I47" s="3">
        <v>0</v>
      </c>
      <c r="J47" s="3">
        <v>91</v>
      </c>
      <c r="K47" s="3">
        <v>420</v>
      </c>
      <c r="L47" s="3">
        <v>329</v>
      </c>
      <c r="M47" s="3">
        <v>91</v>
      </c>
      <c r="N47" s="3">
        <v>420</v>
      </c>
      <c r="O47" s="3">
        <f t="shared" si="3"/>
        <v>78.333333333333329</v>
      </c>
      <c r="P47" s="3">
        <f t="shared" si="4"/>
        <v>21.666666666666668</v>
      </c>
      <c r="Q47" s="3">
        <f t="shared" si="5"/>
        <v>100</v>
      </c>
    </row>
    <row r="48" spans="1:17" x14ac:dyDescent="0.45">
      <c r="A48" s="2" t="s">
        <v>99</v>
      </c>
      <c r="B48">
        <v>1014</v>
      </c>
      <c r="C48" s="2" t="s">
        <v>100</v>
      </c>
      <c r="D48" s="2">
        <v>1</v>
      </c>
      <c r="E48" s="2">
        <v>500</v>
      </c>
      <c r="F48" s="2">
        <v>500</v>
      </c>
      <c r="G48" s="2">
        <v>1</v>
      </c>
      <c r="H48" s="3" t="s">
        <v>18</v>
      </c>
      <c r="I48" s="3">
        <v>2</v>
      </c>
      <c r="J48" s="3">
        <v>602</v>
      </c>
      <c r="K48" s="3">
        <v>301</v>
      </c>
      <c r="L48" s="2">
        <v>794</v>
      </c>
      <c r="M48" s="2">
        <v>164</v>
      </c>
      <c r="N48" s="2">
        <v>958</v>
      </c>
      <c r="O48" s="3">
        <f t="shared" si="3"/>
        <v>82.881002087682674</v>
      </c>
      <c r="P48" s="3">
        <f t="shared" si="4"/>
        <v>17.118997912317326</v>
      </c>
      <c r="Q48" s="3">
        <f t="shared" si="5"/>
        <v>100</v>
      </c>
    </row>
    <row r="49" spans="1:17" x14ac:dyDescent="0.45">
      <c r="A49" s="2" t="s">
        <v>101</v>
      </c>
      <c r="B49">
        <v>28459</v>
      </c>
      <c r="C49" s="2" t="s">
        <v>102</v>
      </c>
      <c r="D49" s="2">
        <v>1</v>
      </c>
      <c r="E49" s="2">
        <v>1643</v>
      </c>
      <c r="F49" s="2">
        <v>1643</v>
      </c>
      <c r="G49" s="2">
        <v>4</v>
      </c>
      <c r="H49" s="3" t="s">
        <v>18</v>
      </c>
      <c r="I49" s="2">
        <v>5</v>
      </c>
      <c r="J49" s="3">
        <v>1505</v>
      </c>
      <c r="K49" s="3">
        <v>301</v>
      </c>
      <c r="L49" s="2">
        <v>845</v>
      </c>
      <c r="M49" s="2">
        <v>1602</v>
      </c>
      <c r="N49" s="2">
        <v>2447</v>
      </c>
      <c r="O49" s="3">
        <f t="shared" si="3"/>
        <v>34.532080098079284</v>
      </c>
      <c r="P49" s="3">
        <f t="shared" si="4"/>
        <v>65.467919901920723</v>
      </c>
      <c r="Q49" s="3">
        <f t="shared" si="5"/>
        <v>100</v>
      </c>
    </row>
    <row r="50" spans="1:17" s="2" customFormat="1" x14ac:dyDescent="0.45">
      <c r="A50" s="2" t="s">
        <v>103</v>
      </c>
      <c r="B50">
        <v>578</v>
      </c>
      <c r="C50" s="2" t="s">
        <v>104</v>
      </c>
      <c r="D50" s="2">
        <v>1</v>
      </c>
      <c r="E50" s="2">
        <v>1482</v>
      </c>
      <c r="F50" s="2">
        <v>1482</v>
      </c>
      <c r="G50" s="2">
        <v>15</v>
      </c>
      <c r="H50" s="2" t="s">
        <v>18</v>
      </c>
      <c r="I50" s="2">
        <v>0</v>
      </c>
      <c r="J50" s="2">
        <v>0</v>
      </c>
      <c r="K50" s="2">
        <v>0</v>
      </c>
      <c r="L50" s="2">
        <v>218</v>
      </c>
      <c r="M50" s="2">
        <v>308</v>
      </c>
      <c r="N50" s="2">
        <v>526</v>
      </c>
      <c r="O50" s="3">
        <f t="shared" si="3"/>
        <v>41.444866920152087</v>
      </c>
      <c r="P50" s="3">
        <f t="shared" si="4"/>
        <v>58.555133079847913</v>
      </c>
      <c r="Q50" s="3">
        <f t="shared" si="5"/>
        <v>100</v>
      </c>
    </row>
    <row r="51" spans="1:17" x14ac:dyDescent="0.45">
      <c r="A51" s="2" t="s">
        <v>105</v>
      </c>
      <c r="B51">
        <v>569</v>
      </c>
      <c r="C51" s="2" t="s">
        <v>106</v>
      </c>
      <c r="D51" s="2">
        <v>0</v>
      </c>
      <c r="E51" s="2">
        <v>0</v>
      </c>
      <c r="F51" s="2">
        <v>0</v>
      </c>
      <c r="G51" s="2">
        <v>0</v>
      </c>
      <c r="H51" s="3" t="s">
        <v>18</v>
      </c>
      <c r="I51" s="2">
        <v>0</v>
      </c>
      <c r="J51" s="2">
        <v>0</v>
      </c>
      <c r="K51" s="2">
        <v>0</v>
      </c>
      <c r="L51" s="2">
        <v>425</v>
      </c>
      <c r="M51" s="2">
        <v>144</v>
      </c>
      <c r="N51" s="2">
        <v>569</v>
      </c>
      <c r="O51" s="3">
        <f t="shared" si="3"/>
        <v>74.692442882249566</v>
      </c>
      <c r="P51" s="3">
        <f t="shared" si="4"/>
        <v>25.307557117750441</v>
      </c>
      <c r="Q51" s="3">
        <f t="shared" si="5"/>
        <v>100</v>
      </c>
    </row>
    <row r="52" spans="1:17" x14ac:dyDescent="0.45">
      <c r="A52" s="2" t="s">
        <v>107</v>
      </c>
      <c r="B52">
        <v>11299</v>
      </c>
      <c r="C52" s="2" t="s">
        <v>108</v>
      </c>
      <c r="D52" s="2">
        <v>1</v>
      </c>
      <c r="E52" s="2">
        <v>2428</v>
      </c>
      <c r="F52" s="2">
        <v>2428</v>
      </c>
      <c r="G52" s="2">
        <v>8</v>
      </c>
      <c r="H52" s="3" t="s">
        <v>18</v>
      </c>
      <c r="I52" s="2">
        <v>6</v>
      </c>
      <c r="J52" s="3">
        <v>5224</v>
      </c>
      <c r="K52" s="3">
        <v>870.66666666666663</v>
      </c>
      <c r="L52" s="2">
        <v>869</v>
      </c>
      <c r="M52" s="2">
        <v>688</v>
      </c>
      <c r="N52" s="2">
        <v>1557</v>
      </c>
      <c r="O52" s="3">
        <f t="shared" si="3"/>
        <v>55.812459858702631</v>
      </c>
      <c r="P52" s="3">
        <f t="shared" si="4"/>
        <v>44.187540141297369</v>
      </c>
      <c r="Q52" s="3">
        <f t="shared" si="5"/>
        <v>100</v>
      </c>
    </row>
    <row r="53" spans="1:17" x14ac:dyDescent="0.45">
      <c r="A53" s="2" t="s">
        <v>109</v>
      </c>
      <c r="B53">
        <v>667</v>
      </c>
      <c r="C53" s="2" t="s">
        <v>110</v>
      </c>
      <c r="D53" s="2">
        <v>0</v>
      </c>
      <c r="E53" s="2">
        <v>0</v>
      </c>
      <c r="F53" s="2">
        <v>0</v>
      </c>
      <c r="G53" s="2">
        <v>0</v>
      </c>
      <c r="H53" s="3" t="s">
        <v>18</v>
      </c>
      <c r="I53" s="2">
        <v>1</v>
      </c>
      <c r="J53" s="2">
        <v>1435</v>
      </c>
      <c r="K53" s="2">
        <v>1435</v>
      </c>
      <c r="L53" s="2">
        <v>326</v>
      </c>
      <c r="M53" s="2">
        <v>225</v>
      </c>
      <c r="N53" s="2">
        <v>551</v>
      </c>
      <c r="O53" s="3">
        <f t="shared" si="3"/>
        <v>59.165154264972777</v>
      </c>
      <c r="P53" s="3">
        <f t="shared" si="4"/>
        <v>40.834845735027223</v>
      </c>
      <c r="Q53" s="3">
        <f t="shared" si="5"/>
        <v>100</v>
      </c>
    </row>
    <row r="55" spans="1:17" s="9" customFormat="1" x14ac:dyDescent="0.45">
      <c r="A55" s="9" t="s">
        <v>122</v>
      </c>
    </row>
    <row r="56" spans="1:17" x14ac:dyDescent="0.45">
      <c r="A56" s="3" t="s">
        <v>0</v>
      </c>
      <c r="B56">
        <v>604</v>
      </c>
      <c r="C56" s="3" t="s">
        <v>2</v>
      </c>
      <c r="D56" s="3">
        <v>2</v>
      </c>
      <c r="E56" s="3">
        <v>2052</v>
      </c>
      <c r="F56" s="3">
        <v>1026</v>
      </c>
      <c r="G56" s="3">
        <v>2</v>
      </c>
      <c r="H56" s="3" t="s">
        <v>7</v>
      </c>
      <c r="I56" s="3">
        <v>0</v>
      </c>
      <c r="J56" s="3">
        <v>0</v>
      </c>
      <c r="K56" s="3">
        <v>0</v>
      </c>
      <c r="L56" s="3">
        <v>239</v>
      </c>
      <c r="M56" s="3">
        <v>297</v>
      </c>
      <c r="N56" s="3">
        <v>536</v>
      </c>
      <c r="O56" s="3">
        <f>L56/N56*100</f>
        <v>44.589552238805972</v>
      </c>
      <c r="P56" s="3">
        <f>M56/N56*100</f>
        <v>55.410447761194028</v>
      </c>
      <c r="Q56" s="3">
        <f>N56/N56*100</f>
        <v>100</v>
      </c>
    </row>
    <row r="57" spans="1:17" x14ac:dyDescent="0.45">
      <c r="A57" s="3" t="s">
        <v>10</v>
      </c>
      <c r="B57">
        <v>4542</v>
      </c>
      <c r="C57" s="2" t="s">
        <v>11</v>
      </c>
      <c r="D57" s="3">
        <v>2</v>
      </c>
      <c r="E57" s="3">
        <v>5049</v>
      </c>
      <c r="F57" s="3">
        <v>2524.5</v>
      </c>
      <c r="G57" s="3">
        <v>8</v>
      </c>
      <c r="H57" s="3" t="s">
        <v>18</v>
      </c>
      <c r="I57" s="3">
        <v>2</v>
      </c>
      <c r="J57" s="4">
        <v>836</v>
      </c>
      <c r="K57" s="4">
        <v>418</v>
      </c>
      <c r="L57" s="3">
        <v>455</v>
      </c>
      <c r="M57" s="3">
        <v>1004</v>
      </c>
      <c r="N57" s="3">
        <v>1459</v>
      </c>
      <c r="O57" s="3">
        <f t="shared" ref="O57" si="6">L57/N57*100</f>
        <v>31.185743660041126</v>
      </c>
      <c r="P57" s="3">
        <f t="shared" ref="P57" si="7">M57/N57*100</f>
        <v>68.814256339958874</v>
      </c>
      <c r="Q57" s="3">
        <f t="shared" ref="Q57" si="8">N57/N57*100</f>
        <v>100</v>
      </c>
    </row>
    <row r="58" spans="1:17" x14ac:dyDescent="0.45">
      <c r="A58" s="3" t="s">
        <v>10</v>
      </c>
      <c r="B58">
        <v>4542</v>
      </c>
      <c r="C58" s="2" t="s">
        <v>11</v>
      </c>
      <c r="D58" s="3">
        <v>2</v>
      </c>
      <c r="E58" s="3">
        <v>5049</v>
      </c>
      <c r="F58" s="3">
        <v>2524.5</v>
      </c>
      <c r="G58" s="3">
        <v>8</v>
      </c>
      <c r="H58" s="3" t="s">
        <v>18</v>
      </c>
      <c r="I58" s="3">
        <v>2</v>
      </c>
      <c r="J58" s="4">
        <v>836</v>
      </c>
      <c r="K58" s="4">
        <v>418</v>
      </c>
      <c r="L58" s="3">
        <v>455</v>
      </c>
      <c r="M58" s="3">
        <v>1004</v>
      </c>
      <c r="N58" s="3">
        <v>1459</v>
      </c>
      <c r="O58" s="3">
        <f t="shared" ref="O58:O90" si="9">L58/N58*100</f>
        <v>31.185743660041126</v>
      </c>
      <c r="P58" s="3">
        <f t="shared" ref="P58:P90" si="10">M58/N58*100</f>
        <v>68.814256339958874</v>
      </c>
      <c r="Q58" s="3">
        <f t="shared" ref="Q58:Q90" si="11">N58/N58*100</f>
        <v>100</v>
      </c>
    </row>
    <row r="59" spans="1:17" x14ac:dyDescent="0.45">
      <c r="A59" s="3" t="s">
        <v>14</v>
      </c>
      <c r="C59" s="3" t="s">
        <v>13</v>
      </c>
      <c r="D59" s="3">
        <v>1</v>
      </c>
      <c r="E59" s="3">
        <v>3520</v>
      </c>
      <c r="F59" s="3">
        <v>3520</v>
      </c>
      <c r="G59" s="3">
        <v>6</v>
      </c>
      <c r="H59" s="3" t="s">
        <v>18</v>
      </c>
      <c r="I59" s="3">
        <v>3</v>
      </c>
      <c r="J59" s="3">
        <v>961</v>
      </c>
      <c r="K59" s="3">
        <v>320.33333333333331</v>
      </c>
      <c r="L59" s="3">
        <v>635</v>
      </c>
      <c r="M59" s="3">
        <v>761</v>
      </c>
      <c r="N59" s="3">
        <v>1396</v>
      </c>
      <c r="O59" s="3">
        <f t="shared" si="9"/>
        <v>45.487106017191977</v>
      </c>
      <c r="P59" s="3">
        <f t="shared" si="10"/>
        <v>54.512893982808016</v>
      </c>
      <c r="Q59" s="3">
        <f t="shared" si="11"/>
        <v>100</v>
      </c>
    </row>
    <row r="60" spans="1:17" x14ac:dyDescent="0.45">
      <c r="A60" s="2" t="s">
        <v>16</v>
      </c>
      <c r="B60">
        <v>5235</v>
      </c>
      <c r="C60" s="2" t="s">
        <v>17</v>
      </c>
      <c r="D60" s="2">
        <v>1</v>
      </c>
      <c r="E60" s="2">
        <v>2447</v>
      </c>
      <c r="F60" s="2">
        <v>2447</v>
      </c>
      <c r="G60" s="2">
        <v>6</v>
      </c>
      <c r="H60" s="3" t="s">
        <v>18</v>
      </c>
      <c r="I60" s="3">
        <v>3</v>
      </c>
      <c r="J60" s="3">
        <v>1777</v>
      </c>
      <c r="K60" s="3">
        <v>592.33333333333337</v>
      </c>
      <c r="L60" s="3">
        <v>368</v>
      </c>
      <c r="M60" s="3">
        <v>834</v>
      </c>
      <c r="N60" s="3">
        <v>1202</v>
      </c>
      <c r="O60" s="3">
        <f t="shared" ref="O60" si="12">L60/N60*100</f>
        <v>30.615640599001665</v>
      </c>
      <c r="P60" s="3">
        <f t="shared" ref="P60" si="13">M60/N60*100</f>
        <v>69.384359400998335</v>
      </c>
      <c r="Q60" s="3">
        <f t="shared" ref="Q60" si="14">N60/N60*100</f>
        <v>100</v>
      </c>
    </row>
    <row r="61" spans="1:17" x14ac:dyDescent="0.45">
      <c r="A61" s="2" t="s">
        <v>16</v>
      </c>
      <c r="B61">
        <v>5235</v>
      </c>
      <c r="C61" s="2" t="s">
        <v>17</v>
      </c>
      <c r="D61" s="2">
        <v>1</v>
      </c>
      <c r="E61" s="2">
        <v>2447</v>
      </c>
      <c r="F61" s="2">
        <v>2447</v>
      </c>
      <c r="G61" s="2">
        <v>6</v>
      </c>
      <c r="H61" s="3" t="s">
        <v>18</v>
      </c>
      <c r="I61" s="3">
        <v>3</v>
      </c>
      <c r="J61" s="3">
        <v>1777</v>
      </c>
      <c r="K61" s="3">
        <v>592.33333333333337</v>
      </c>
      <c r="L61" s="3">
        <v>368</v>
      </c>
      <c r="M61" s="3">
        <v>834</v>
      </c>
      <c r="N61" s="3">
        <v>1202</v>
      </c>
      <c r="O61" s="3">
        <f t="shared" si="9"/>
        <v>30.615640599001665</v>
      </c>
      <c r="P61" s="3">
        <f t="shared" si="10"/>
        <v>69.384359400998335</v>
      </c>
      <c r="Q61" s="3">
        <f t="shared" si="11"/>
        <v>100</v>
      </c>
    </row>
    <row r="62" spans="1:17" x14ac:dyDescent="0.45">
      <c r="A62" s="2" t="s">
        <v>25</v>
      </c>
      <c r="B62">
        <v>762</v>
      </c>
      <c r="C62" s="2" t="s">
        <v>26</v>
      </c>
      <c r="D62" s="2">
        <v>0</v>
      </c>
      <c r="E62" s="2">
        <v>0</v>
      </c>
      <c r="F62" s="2">
        <v>0</v>
      </c>
      <c r="G62" s="2">
        <v>0</v>
      </c>
      <c r="H62" s="3" t="s">
        <v>18</v>
      </c>
      <c r="I62" s="3">
        <v>0</v>
      </c>
      <c r="J62" s="3">
        <v>0</v>
      </c>
      <c r="K62" s="3">
        <v>0</v>
      </c>
      <c r="L62" s="3">
        <v>521</v>
      </c>
      <c r="M62" s="3">
        <v>119</v>
      </c>
      <c r="N62" s="3">
        <v>640</v>
      </c>
      <c r="O62" s="3">
        <f t="shared" si="9"/>
        <v>81.40625</v>
      </c>
      <c r="P62" s="3">
        <f t="shared" si="10"/>
        <v>18.59375</v>
      </c>
      <c r="Q62" s="3">
        <f t="shared" si="11"/>
        <v>100</v>
      </c>
    </row>
    <row r="63" spans="1:17" x14ac:dyDescent="0.45">
      <c r="A63" s="2" t="s">
        <v>27</v>
      </c>
      <c r="C63" s="2" t="s">
        <v>28</v>
      </c>
      <c r="D63" s="2">
        <v>0</v>
      </c>
      <c r="E63" s="2">
        <v>0</v>
      </c>
      <c r="F63" s="2">
        <v>0</v>
      </c>
      <c r="G63" s="2">
        <v>0</v>
      </c>
      <c r="H63" s="3" t="s">
        <v>18</v>
      </c>
      <c r="I63" s="3">
        <v>6</v>
      </c>
      <c r="J63" s="3">
        <v>3696</v>
      </c>
      <c r="K63" s="3">
        <v>616</v>
      </c>
      <c r="L63" s="3">
        <v>425</v>
      </c>
      <c r="M63" s="3">
        <v>120</v>
      </c>
      <c r="N63" s="3">
        <v>545</v>
      </c>
      <c r="O63" s="3">
        <f t="shared" si="9"/>
        <v>77.981651376146786</v>
      </c>
      <c r="P63" s="3">
        <f t="shared" si="10"/>
        <v>22.018348623853214</v>
      </c>
      <c r="Q63" s="3">
        <f t="shared" si="11"/>
        <v>100</v>
      </c>
    </row>
    <row r="64" spans="1:17" x14ac:dyDescent="0.45">
      <c r="A64" s="2" t="s">
        <v>29</v>
      </c>
      <c r="B64">
        <v>1356</v>
      </c>
      <c r="C64" s="2" t="s">
        <v>30</v>
      </c>
      <c r="D64" s="2">
        <v>2</v>
      </c>
      <c r="E64" s="3">
        <v>6749</v>
      </c>
      <c r="F64" s="3">
        <v>3374.5</v>
      </c>
      <c r="G64" s="3">
        <v>4</v>
      </c>
      <c r="H64" s="3" t="s">
        <v>18</v>
      </c>
      <c r="I64" s="3">
        <v>0</v>
      </c>
      <c r="J64" s="3">
        <v>0</v>
      </c>
      <c r="K64" s="3">
        <v>0</v>
      </c>
      <c r="L64" s="3">
        <v>455</v>
      </c>
      <c r="M64" s="3">
        <v>240</v>
      </c>
      <c r="N64" s="3">
        <v>695</v>
      </c>
      <c r="O64" s="3">
        <f t="shared" ref="O64" si="15">L64/N64*100</f>
        <v>65.467625899280577</v>
      </c>
      <c r="P64" s="3">
        <f t="shared" ref="P64" si="16">M64/N64*100</f>
        <v>34.532374100719423</v>
      </c>
      <c r="Q64" s="3">
        <f t="shared" ref="Q64" si="17">N64/N64*100</f>
        <v>100</v>
      </c>
    </row>
    <row r="65" spans="1:17" x14ac:dyDescent="0.45">
      <c r="A65" s="2" t="s">
        <v>29</v>
      </c>
      <c r="B65">
        <v>1356</v>
      </c>
      <c r="C65" s="2" t="s">
        <v>30</v>
      </c>
      <c r="D65" s="2">
        <v>2</v>
      </c>
      <c r="E65" s="3">
        <v>6749</v>
      </c>
      <c r="F65" s="3">
        <v>3374.5</v>
      </c>
      <c r="G65" s="3">
        <v>4</v>
      </c>
      <c r="H65" s="3" t="s">
        <v>18</v>
      </c>
      <c r="I65" s="3">
        <v>0</v>
      </c>
      <c r="J65" s="3">
        <v>0</v>
      </c>
      <c r="K65" s="3">
        <v>0</v>
      </c>
      <c r="L65" s="3">
        <v>455</v>
      </c>
      <c r="M65" s="3">
        <v>240</v>
      </c>
      <c r="N65" s="3">
        <v>695</v>
      </c>
      <c r="O65" s="3">
        <f t="shared" si="9"/>
        <v>65.467625899280577</v>
      </c>
      <c r="P65" s="3">
        <f t="shared" si="10"/>
        <v>34.532374100719423</v>
      </c>
      <c r="Q65" s="3">
        <f t="shared" si="11"/>
        <v>100</v>
      </c>
    </row>
    <row r="66" spans="1:17" x14ac:dyDescent="0.45">
      <c r="A66" s="2" t="s">
        <v>31</v>
      </c>
      <c r="B66">
        <v>4332</v>
      </c>
      <c r="C66" s="2" t="s">
        <v>32</v>
      </c>
      <c r="D66" s="2">
        <v>0</v>
      </c>
      <c r="E66" s="2">
        <v>0</v>
      </c>
      <c r="F66" s="2">
        <v>0</v>
      </c>
      <c r="G66" s="2">
        <v>0</v>
      </c>
      <c r="H66" s="3" t="s">
        <v>18</v>
      </c>
      <c r="I66" s="3">
        <v>1</v>
      </c>
      <c r="J66" s="3">
        <v>301</v>
      </c>
      <c r="K66" s="3">
        <v>301</v>
      </c>
      <c r="L66" s="3">
        <v>548</v>
      </c>
      <c r="M66" s="3">
        <v>309</v>
      </c>
      <c r="N66" s="3">
        <v>857</v>
      </c>
      <c r="O66" s="3">
        <f t="shared" si="9"/>
        <v>63.943990665110853</v>
      </c>
      <c r="P66" s="3">
        <f t="shared" si="10"/>
        <v>36.056009334889147</v>
      </c>
      <c r="Q66" s="3">
        <f t="shared" si="11"/>
        <v>100</v>
      </c>
    </row>
    <row r="67" spans="1:17" x14ac:dyDescent="0.45">
      <c r="A67" s="2" t="s">
        <v>33</v>
      </c>
      <c r="B67">
        <v>6139</v>
      </c>
      <c r="C67" s="2" t="s">
        <v>34</v>
      </c>
      <c r="D67" s="2">
        <v>0</v>
      </c>
      <c r="E67" s="2">
        <v>0</v>
      </c>
      <c r="F67" s="2">
        <v>0</v>
      </c>
      <c r="G67" s="2">
        <v>0</v>
      </c>
      <c r="H67" s="3" t="s">
        <v>18</v>
      </c>
      <c r="I67" s="3">
        <v>3</v>
      </c>
      <c r="J67" s="3">
        <v>1685</v>
      </c>
      <c r="K67" s="3">
        <v>561.66666666666663</v>
      </c>
      <c r="L67" s="1">
        <v>410</v>
      </c>
      <c r="M67" s="1">
        <v>757</v>
      </c>
      <c r="N67" s="1">
        <v>1167</v>
      </c>
      <c r="O67" s="3">
        <f t="shared" si="9"/>
        <v>35.132819194515854</v>
      </c>
      <c r="P67" s="3">
        <f t="shared" si="10"/>
        <v>64.867180805484153</v>
      </c>
      <c r="Q67" s="3">
        <f t="shared" si="11"/>
        <v>100</v>
      </c>
    </row>
    <row r="68" spans="1:17" x14ac:dyDescent="0.45">
      <c r="A68" s="2" t="s">
        <v>35</v>
      </c>
      <c r="B68">
        <v>4677</v>
      </c>
      <c r="C68" s="2" t="s">
        <v>36</v>
      </c>
      <c r="D68" s="2">
        <v>0</v>
      </c>
      <c r="E68" s="2">
        <v>0</v>
      </c>
      <c r="F68" s="2">
        <v>0</v>
      </c>
      <c r="G68" s="2">
        <v>0</v>
      </c>
      <c r="H68" s="3" t="s">
        <v>18</v>
      </c>
      <c r="I68" s="2">
        <v>1</v>
      </c>
      <c r="J68" s="2">
        <v>301</v>
      </c>
      <c r="K68" s="2">
        <v>301</v>
      </c>
      <c r="L68" s="3">
        <v>581</v>
      </c>
      <c r="M68" s="3">
        <v>1319</v>
      </c>
      <c r="N68" s="3">
        <v>1900</v>
      </c>
      <c r="O68" s="3">
        <f t="shared" si="9"/>
        <v>30.578947368421051</v>
      </c>
      <c r="P68" s="3">
        <f t="shared" si="10"/>
        <v>69.421052631578945</v>
      </c>
      <c r="Q68" s="3">
        <f t="shared" si="11"/>
        <v>100</v>
      </c>
    </row>
    <row r="69" spans="1:17" x14ac:dyDescent="0.45">
      <c r="A69" s="3" t="s">
        <v>37</v>
      </c>
      <c r="B69">
        <v>863</v>
      </c>
      <c r="C69" s="3" t="s">
        <v>38</v>
      </c>
      <c r="D69" s="3">
        <v>6</v>
      </c>
      <c r="E69" s="3">
        <v>3325</v>
      </c>
      <c r="F69" s="3">
        <v>554.16666666666663</v>
      </c>
      <c r="G69" s="2">
        <v>3</v>
      </c>
      <c r="H69" s="3" t="s">
        <v>18</v>
      </c>
      <c r="I69" s="2">
        <v>1</v>
      </c>
      <c r="J69" s="2">
        <v>431</v>
      </c>
      <c r="K69" s="2">
        <v>431</v>
      </c>
      <c r="L69" s="1">
        <v>464</v>
      </c>
      <c r="M69" s="1">
        <v>190</v>
      </c>
      <c r="N69" s="1">
        <v>654</v>
      </c>
      <c r="O69" s="3">
        <f t="shared" si="9"/>
        <v>70.948012232415905</v>
      </c>
      <c r="P69" s="3">
        <f t="shared" si="10"/>
        <v>29.051987767584098</v>
      </c>
      <c r="Q69" s="3">
        <f t="shared" si="11"/>
        <v>100</v>
      </c>
    </row>
    <row r="70" spans="1:17" x14ac:dyDescent="0.45">
      <c r="A70" s="2" t="s">
        <v>39</v>
      </c>
      <c r="B70">
        <v>1503</v>
      </c>
      <c r="C70" s="2" t="s">
        <v>40</v>
      </c>
      <c r="D70" s="2">
        <v>0</v>
      </c>
      <c r="E70" s="2">
        <v>0</v>
      </c>
      <c r="F70" s="2">
        <v>0</v>
      </c>
      <c r="G70" s="2">
        <v>0</v>
      </c>
      <c r="H70" s="3" t="s">
        <v>18</v>
      </c>
      <c r="I70" s="3">
        <v>1</v>
      </c>
      <c r="J70" s="3">
        <v>301</v>
      </c>
      <c r="K70" s="3">
        <v>301</v>
      </c>
      <c r="L70" s="3">
        <v>467</v>
      </c>
      <c r="M70" s="3">
        <v>782</v>
      </c>
      <c r="N70" s="3">
        <v>1249</v>
      </c>
      <c r="O70" s="3">
        <f t="shared" si="9"/>
        <v>37.389911929543636</v>
      </c>
      <c r="P70" s="3">
        <f t="shared" si="10"/>
        <v>62.610088070456356</v>
      </c>
      <c r="Q70" s="3">
        <f t="shared" si="11"/>
        <v>100</v>
      </c>
    </row>
    <row r="71" spans="1:17" x14ac:dyDescent="0.45">
      <c r="A71" s="3" t="s">
        <v>41</v>
      </c>
      <c r="B71">
        <v>14978</v>
      </c>
      <c r="C71" s="3" t="s">
        <v>42</v>
      </c>
      <c r="D71" s="2">
        <v>1</v>
      </c>
      <c r="E71" s="2">
        <v>2396</v>
      </c>
      <c r="F71" s="2">
        <v>2396</v>
      </c>
      <c r="G71" s="2">
        <v>6</v>
      </c>
      <c r="H71" s="3" t="s">
        <v>7</v>
      </c>
      <c r="I71" s="3">
        <v>3</v>
      </c>
      <c r="J71" s="3">
        <v>2021</v>
      </c>
      <c r="K71" s="3">
        <v>673.66666666666663</v>
      </c>
      <c r="L71" s="3">
        <v>350</v>
      </c>
      <c r="M71" s="3">
        <v>942</v>
      </c>
      <c r="N71" s="3">
        <v>1292</v>
      </c>
      <c r="O71" s="3">
        <f t="shared" ref="O71" si="18">L71/N71*100</f>
        <v>27.089783281733748</v>
      </c>
      <c r="P71" s="3">
        <f t="shared" ref="P71" si="19">M71/N71*100</f>
        <v>72.910216718266255</v>
      </c>
      <c r="Q71" s="3">
        <f t="shared" ref="Q71" si="20">N71/N71*100</f>
        <v>100</v>
      </c>
    </row>
    <row r="72" spans="1:17" x14ac:dyDescent="0.45">
      <c r="A72" s="3" t="s">
        <v>41</v>
      </c>
      <c r="B72">
        <v>14978</v>
      </c>
      <c r="C72" s="3" t="s">
        <v>42</v>
      </c>
      <c r="D72" s="2">
        <v>1</v>
      </c>
      <c r="E72" s="2">
        <v>2396</v>
      </c>
      <c r="F72" s="2">
        <v>2396</v>
      </c>
      <c r="G72" s="2">
        <v>6</v>
      </c>
      <c r="H72" s="3" t="s">
        <v>7</v>
      </c>
      <c r="I72" s="3">
        <v>3</v>
      </c>
      <c r="J72" s="3">
        <v>2021</v>
      </c>
      <c r="K72" s="3">
        <v>673.66666666666663</v>
      </c>
      <c r="L72" s="3">
        <v>350</v>
      </c>
      <c r="M72" s="3">
        <v>942</v>
      </c>
      <c r="N72" s="3">
        <v>1292</v>
      </c>
      <c r="O72" s="3">
        <f t="shared" si="9"/>
        <v>27.089783281733748</v>
      </c>
      <c r="P72" s="3">
        <f t="shared" si="10"/>
        <v>72.910216718266255</v>
      </c>
      <c r="Q72" s="3">
        <f t="shared" si="11"/>
        <v>100</v>
      </c>
    </row>
    <row r="73" spans="1:17" x14ac:dyDescent="0.45">
      <c r="A73" s="3" t="s">
        <v>43</v>
      </c>
      <c r="C73" s="2" t="s">
        <v>44</v>
      </c>
      <c r="D73" s="2">
        <v>3</v>
      </c>
      <c r="E73" s="3">
        <v>5799</v>
      </c>
      <c r="F73" s="3">
        <v>1933</v>
      </c>
      <c r="G73" s="2">
        <v>6</v>
      </c>
      <c r="H73" s="2" t="s">
        <v>18</v>
      </c>
      <c r="I73" s="3">
        <v>5</v>
      </c>
      <c r="J73" s="3">
        <v>3309</v>
      </c>
      <c r="K73" s="3">
        <v>661.8</v>
      </c>
      <c r="L73" s="3">
        <v>1070</v>
      </c>
      <c r="M73" s="3">
        <v>342</v>
      </c>
      <c r="N73" s="3">
        <v>1412</v>
      </c>
      <c r="O73" s="3">
        <f t="shared" ref="O73" si="21">L73/N73*100</f>
        <v>75.779036827195469</v>
      </c>
      <c r="P73" s="3">
        <f t="shared" ref="P73" si="22">M73/N73*100</f>
        <v>24.220963172804531</v>
      </c>
      <c r="Q73" s="3">
        <f t="shared" ref="Q73" si="23">N73/N73*100</f>
        <v>100</v>
      </c>
    </row>
    <row r="74" spans="1:17" x14ac:dyDescent="0.45">
      <c r="A74" s="3" t="s">
        <v>43</v>
      </c>
      <c r="C74" s="2" t="s">
        <v>44</v>
      </c>
      <c r="D74" s="2">
        <v>3</v>
      </c>
      <c r="E74" s="3">
        <v>5799</v>
      </c>
      <c r="F74" s="3">
        <v>1933</v>
      </c>
      <c r="G74" s="2">
        <v>6</v>
      </c>
      <c r="H74" s="2" t="s">
        <v>18</v>
      </c>
      <c r="I74" s="3">
        <v>5</v>
      </c>
      <c r="J74" s="3">
        <v>3309</v>
      </c>
      <c r="K74" s="3">
        <v>661.8</v>
      </c>
      <c r="L74" s="3">
        <v>1070</v>
      </c>
      <c r="M74" s="3">
        <v>342</v>
      </c>
      <c r="N74" s="3">
        <v>1412</v>
      </c>
      <c r="O74" s="3">
        <f t="shared" si="9"/>
        <v>75.779036827195469</v>
      </c>
      <c r="P74" s="3">
        <f t="shared" si="10"/>
        <v>24.220963172804531</v>
      </c>
      <c r="Q74" s="3">
        <f t="shared" si="11"/>
        <v>100</v>
      </c>
    </row>
    <row r="75" spans="1:17" x14ac:dyDescent="0.45">
      <c r="A75" s="2" t="s">
        <v>45</v>
      </c>
      <c r="B75">
        <v>813</v>
      </c>
      <c r="C75" s="2" t="s">
        <v>46</v>
      </c>
      <c r="D75" s="2">
        <v>0</v>
      </c>
      <c r="E75" s="2">
        <v>0</v>
      </c>
      <c r="F75" s="2">
        <v>0</v>
      </c>
      <c r="G75" s="2">
        <v>0</v>
      </c>
      <c r="H75" s="3" t="s">
        <v>18</v>
      </c>
      <c r="I75" s="2">
        <v>0</v>
      </c>
      <c r="J75" s="2">
        <v>0</v>
      </c>
      <c r="K75" s="2">
        <v>0</v>
      </c>
      <c r="L75" s="3">
        <v>611</v>
      </c>
      <c r="M75" s="3">
        <v>144</v>
      </c>
      <c r="N75" s="3">
        <v>755</v>
      </c>
      <c r="O75" s="3">
        <f t="shared" si="9"/>
        <v>80.927152317880797</v>
      </c>
      <c r="P75" s="3">
        <f t="shared" si="10"/>
        <v>19.072847682119207</v>
      </c>
      <c r="Q75" s="3">
        <f t="shared" si="11"/>
        <v>100</v>
      </c>
    </row>
    <row r="76" spans="1:17" x14ac:dyDescent="0.45">
      <c r="A76" s="2" t="s">
        <v>47</v>
      </c>
      <c r="B76">
        <v>2217</v>
      </c>
      <c r="C76" s="2" t="s">
        <v>48</v>
      </c>
      <c r="D76" s="2">
        <v>2</v>
      </c>
      <c r="E76" s="2">
        <v>842</v>
      </c>
      <c r="F76" s="2">
        <v>842</v>
      </c>
      <c r="G76" s="2">
        <v>1</v>
      </c>
      <c r="H76" s="3" t="s">
        <v>18</v>
      </c>
      <c r="I76" s="2">
        <v>1</v>
      </c>
      <c r="J76" s="2">
        <v>301</v>
      </c>
      <c r="K76" s="2">
        <v>301</v>
      </c>
      <c r="L76" s="3">
        <v>293</v>
      </c>
      <c r="M76" s="3">
        <v>411</v>
      </c>
      <c r="N76" s="3">
        <v>704</v>
      </c>
      <c r="O76" s="3">
        <f t="shared" si="9"/>
        <v>41.61931818181818</v>
      </c>
      <c r="P76" s="3">
        <f t="shared" si="10"/>
        <v>58.38068181818182</v>
      </c>
      <c r="Q76" s="3">
        <f t="shared" si="11"/>
        <v>100</v>
      </c>
    </row>
    <row r="77" spans="1:17" x14ac:dyDescent="0.45">
      <c r="A77" s="2" t="s">
        <v>49</v>
      </c>
      <c r="C77" s="2" t="s">
        <v>50</v>
      </c>
      <c r="D77" s="2">
        <v>7</v>
      </c>
      <c r="E77" s="3">
        <v>25155</v>
      </c>
      <c r="F77" s="3">
        <v>3593.5714285714284</v>
      </c>
      <c r="G77" s="3">
        <v>4</v>
      </c>
      <c r="H77" s="3" t="s">
        <v>18</v>
      </c>
      <c r="I77" s="3">
        <v>3</v>
      </c>
      <c r="J77" s="3">
        <v>903</v>
      </c>
      <c r="K77" s="3">
        <v>301</v>
      </c>
      <c r="L77" s="3">
        <v>1043</v>
      </c>
      <c r="M77" s="3">
        <v>384</v>
      </c>
      <c r="N77" s="3">
        <v>1427</v>
      </c>
      <c r="O77" s="3">
        <f t="shared" si="9"/>
        <v>73.090399439383319</v>
      </c>
      <c r="P77" s="3">
        <f t="shared" si="10"/>
        <v>26.909600560616681</v>
      </c>
      <c r="Q77" s="3">
        <f t="shared" si="11"/>
        <v>100</v>
      </c>
    </row>
    <row r="78" spans="1:17" x14ac:dyDescent="0.45">
      <c r="A78" s="2" t="s">
        <v>51</v>
      </c>
      <c r="C78" s="2" t="s">
        <v>52</v>
      </c>
      <c r="D78" s="2">
        <v>0</v>
      </c>
      <c r="E78" s="2">
        <v>0</v>
      </c>
      <c r="F78" s="2">
        <v>0</v>
      </c>
      <c r="G78" s="2">
        <v>0</v>
      </c>
      <c r="H78" s="3" t="s">
        <v>7</v>
      </c>
      <c r="I78" s="3">
        <v>0</v>
      </c>
      <c r="J78" s="3">
        <v>0</v>
      </c>
      <c r="K78" s="3">
        <v>0</v>
      </c>
      <c r="L78" s="3">
        <v>389</v>
      </c>
      <c r="M78" s="3">
        <v>18</v>
      </c>
      <c r="N78" s="3">
        <v>407</v>
      </c>
      <c r="O78" s="3">
        <f t="shared" si="9"/>
        <v>95.577395577395578</v>
      </c>
      <c r="P78" s="3">
        <f t="shared" si="10"/>
        <v>4.4226044226044223</v>
      </c>
      <c r="Q78" s="3">
        <f t="shared" si="11"/>
        <v>100</v>
      </c>
    </row>
    <row r="79" spans="1:17" x14ac:dyDescent="0.45">
      <c r="A79" s="2" t="s">
        <v>53</v>
      </c>
      <c r="B79">
        <v>765</v>
      </c>
      <c r="C79" s="2" t="s">
        <v>54</v>
      </c>
      <c r="D79" s="2">
        <v>0</v>
      </c>
      <c r="E79" s="2">
        <v>0</v>
      </c>
      <c r="F79" s="2">
        <v>0</v>
      </c>
      <c r="G79" s="2">
        <v>0</v>
      </c>
      <c r="H79" s="3" t="s">
        <v>18</v>
      </c>
      <c r="I79" s="3">
        <v>0</v>
      </c>
      <c r="J79" s="3">
        <v>0</v>
      </c>
      <c r="K79" s="3">
        <v>0</v>
      </c>
      <c r="L79" s="3">
        <v>410</v>
      </c>
      <c r="M79" s="3">
        <v>287</v>
      </c>
      <c r="N79" s="3">
        <v>697</v>
      </c>
      <c r="O79" s="3">
        <f t="shared" si="9"/>
        <v>58.82352941176471</v>
      </c>
      <c r="P79" s="3">
        <f t="shared" si="10"/>
        <v>41.17647058823529</v>
      </c>
      <c r="Q79" s="3">
        <f t="shared" si="11"/>
        <v>100</v>
      </c>
    </row>
    <row r="80" spans="1:17" x14ac:dyDescent="0.45">
      <c r="A80" s="2" t="s">
        <v>55</v>
      </c>
      <c r="B80">
        <v>2889</v>
      </c>
      <c r="C80" s="2" t="s">
        <v>56</v>
      </c>
      <c r="D80" s="2">
        <v>0</v>
      </c>
      <c r="E80" s="2">
        <v>0</v>
      </c>
      <c r="F80" s="2">
        <v>0</v>
      </c>
      <c r="G80" s="2">
        <v>0</v>
      </c>
      <c r="H80" s="3" t="s">
        <v>18</v>
      </c>
      <c r="I80" s="3">
        <v>0</v>
      </c>
      <c r="J80" s="3">
        <v>0</v>
      </c>
      <c r="K80" s="3">
        <v>0</v>
      </c>
      <c r="L80" s="3">
        <v>575</v>
      </c>
      <c r="M80" s="3">
        <v>458</v>
      </c>
      <c r="N80" s="3">
        <v>1033</v>
      </c>
      <c r="O80" s="3">
        <f t="shared" ref="O80" si="24">L80/N80*100</f>
        <v>55.663117134559535</v>
      </c>
      <c r="P80" s="3">
        <f t="shared" ref="P80" si="25">M80/N80*100</f>
        <v>44.336882865440465</v>
      </c>
      <c r="Q80" s="3">
        <f t="shared" ref="Q80" si="26">N80/N80*100</f>
        <v>100</v>
      </c>
    </row>
    <row r="81" spans="1:17" x14ac:dyDescent="0.45">
      <c r="A81" s="2" t="s">
        <v>55</v>
      </c>
      <c r="B81">
        <v>2889</v>
      </c>
      <c r="C81" s="2" t="s">
        <v>56</v>
      </c>
      <c r="D81" s="2">
        <v>0</v>
      </c>
      <c r="E81" s="2">
        <v>0</v>
      </c>
      <c r="F81" s="2">
        <v>0</v>
      </c>
      <c r="G81" s="2">
        <v>0</v>
      </c>
      <c r="H81" s="3" t="s">
        <v>18</v>
      </c>
      <c r="I81" s="3">
        <v>0</v>
      </c>
      <c r="J81" s="3">
        <v>0</v>
      </c>
      <c r="K81" s="3">
        <v>0</v>
      </c>
      <c r="L81" s="3">
        <v>575</v>
      </c>
      <c r="M81" s="3">
        <v>458</v>
      </c>
      <c r="N81" s="3">
        <v>1033</v>
      </c>
      <c r="O81" s="3">
        <f t="shared" si="9"/>
        <v>55.663117134559535</v>
      </c>
      <c r="P81" s="3">
        <f t="shared" si="10"/>
        <v>44.336882865440465</v>
      </c>
      <c r="Q81" s="3">
        <f t="shared" si="11"/>
        <v>100</v>
      </c>
    </row>
    <row r="82" spans="1:17" x14ac:dyDescent="0.45">
      <c r="A82" s="5" t="s">
        <v>59</v>
      </c>
      <c r="B82">
        <v>631</v>
      </c>
      <c r="C82" s="5" t="s">
        <v>60</v>
      </c>
      <c r="D82" s="5">
        <v>0</v>
      </c>
      <c r="E82" s="5">
        <v>0</v>
      </c>
      <c r="F82" s="5">
        <v>0</v>
      </c>
      <c r="G82" s="5">
        <v>0</v>
      </c>
      <c r="H82" s="5" t="s">
        <v>18</v>
      </c>
      <c r="I82" s="5">
        <v>0</v>
      </c>
      <c r="J82" s="5">
        <v>0</v>
      </c>
      <c r="K82" s="5">
        <v>0</v>
      </c>
      <c r="L82" s="3">
        <v>464</v>
      </c>
      <c r="M82" s="3">
        <v>167</v>
      </c>
      <c r="N82" s="3">
        <v>631</v>
      </c>
      <c r="O82" s="3">
        <f t="shared" si="9"/>
        <v>73.534072900158478</v>
      </c>
      <c r="P82" s="3">
        <f t="shared" si="10"/>
        <v>26.465927099841522</v>
      </c>
      <c r="Q82" s="3">
        <f t="shared" si="11"/>
        <v>100</v>
      </c>
    </row>
    <row r="83" spans="1:17" x14ac:dyDescent="0.45">
      <c r="A83" s="5" t="s">
        <v>61</v>
      </c>
      <c r="B83">
        <v>743</v>
      </c>
      <c r="C83" s="5" t="s">
        <v>62</v>
      </c>
      <c r="D83" s="5">
        <v>0</v>
      </c>
      <c r="E83" s="5">
        <v>0</v>
      </c>
      <c r="F83" s="5">
        <v>0</v>
      </c>
      <c r="G83" s="5">
        <v>0</v>
      </c>
      <c r="H83" s="5" t="s">
        <v>18</v>
      </c>
      <c r="I83" s="5">
        <v>0</v>
      </c>
      <c r="J83" s="5">
        <v>0</v>
      </c>
      <c r="K83" s="5">
        <v>0</v>
      </c>
      <c r="L83" s="3">
        <v>413</v>
      </c>
      <c r="M83" s="3">
        <v>257</v>
      </c>
      <c r="N83" s="3">
        <v>670</v>
      </c>
      <c r="O83" s="3">
        <f t="shared" si="9"/>
        <v>61.64179104477612</v>
      </c>
      <c r="P83" s="3">
        <f t="shared" si="10"/>
        <v>38.35820895522388</v>
      </c>
      <c r="Q83" s="3">
        <f t="shared" si="11"/>
        <v>100</v>
      </c>
    </row>
    <row r="84" spans="1:17" x14ac:dyDescent="0.45">
      <c r="A84" s="5" t="s">
        <v>63</v>
      </c>
      <c r="B84">
        <v>823</v>
      </c>
      <c r="C84" s="5" t="s">
        <v>64</v>
      </c>
      <c r="D84" s="5">
        <v>0</v>
      </c>
      <c r="E84" s="5">
        <v>0</v>
      </c>
      <c r="F84" s="5">
        <v>0</v>
      </c>
      <c r="G84" s="5">
        <v>0</v>
      </c>
      <c r="H84" s="5" t="s">
        <v>18</v>
      </c>
      <c r="I84" s="5">
        <v>2</v>
      </c>
      <c r="J84" s="5">
        <v>1712</v>
      </c>
      <c r="K84" s="5">
        <v>856</v>
      </c>
      <c r="L84" s="3">
        <v>362</v>
      </c>
      <c r="M84" s="3">
        <v>389</v>
      </c>
      <c r="N84" s="3">
        <v>751</v>
      </c>
      <c r="O84" s="3">
        <f t="shared" si="9"/>
        <v>48.202396804260985</v>
      </c>
      <c r="P84" s="3">
        <f t="shared" si="10"/>
        <v>51.797603195739015</v>
      </c>
      <c r="Q84" s="3">
        <f t="shared" si="11"/>
        <v>100</v>
      </c>
    </row>
    <row r="85" spans="1:17" x14ac:dyDescent="0.45">
      <c r="A85" s="5" t="s">
        <v>65</v>
      </c>
      <c r="B85">
        <v>865</v>
      </c>
      <c r="C85" s="5" t="s">
        <v>66</v>
      </c>
      <c r="D85" s="5">
        <v>0</v>
      </c>
      <c r="E85" s="5">
        <v>0</v>
      </c>
      <c r="F85" s="5">
        <v>0</v>
      </c>
      <c r="G85" s="5">
        <v>0</v>
      </c>
      <c r="H85" s="5" t="s">
        <v>18</v>
      </c>
      <c r="I85" s="5">
        <v>1</v>
      </c>
      <c r="J85" s="5">
        <v>1431</v>
      </c>
      <c r="K85" s="5">
        <v>1431</v>
      </c>
      <c r="L85" s="2">
        <v>404</v>
      </c>
      <c r="M85" s="2">
        <v>400</v>
      </c>
      <c r="N85" s="2">
        <v>804</v>
      </c>
      <c r="O85" s="3">
        <f t="shared" si="9"/>
        <v>50.248756218905477</v>
      </c>
      <c r="P85" s="3">
        <f t="shared" si="10"/>
        <v>49.75124378109453</v>
      </c>
      <c r="Q85" s="3">
        <f t="shared" si="11"/>
        <v>100</v>
      </c>
    </row>
    <row r="86" spans="1:17" x14ac:dyDescent="0.45">
      <c r="A86" s="5" t="s">
        <v>67</v>
      </c>
      <c r="B86">
        <v>549</v>
      </c>
      <c r="C86" s="5" t="s">
        <v>68</v>
      </c>
      <c r="D86" s="5">
        <v>0</v>
      </c>
      <c r="E86" s="5">
        <v>0</v>
      </c>
      <c r="F86" s="5">
        <v>0</v>
      </c>
      <c r="G86" s="5">
        <v>0</v>
      </c>
      <c r="H86" s="5" t="s">
        <v>18</v>
      </c>
      <c r="I86" s="5">
        <v>0</v>
      </c>
      <c r="J86" s="5">
        <v>0</v>
      </c>
      <c r="K86" s="5">
        <v>0</v>
      </c>
      <c r="L86" s="2">
        <v>326</v>
      </c>
      <c r="M86" s="2">
        <v>152</v>
      </c>
      <c r="N86" s="2">
        <v>478</v>
      </c>
      <c r="O86" s="3">
        <f t="shared" si="9"/>
        <v>68.20083682008368</v>
      </c>
      <c r="P86" s="3">
        <f t="shared" si="10"/>
        <v>31.799163179916317</v>
      </c>
      <c r="Q86" s="3">
        <f t="shared" si="11"/>
        <v>100</v>
      </c>
    </row>
    <row r="87" spans="1:17" x14ac:dyDescent="0.45">
      <c r="A87" s="5" t="s">
        <v>69</v>
      </c>
      <c r="B87">
        <v>3166</v>
      </c>
      <c r="C87" s="5" t="s">
        <v>70</v>
      </c>
      <c r="D87" s="5">
        <v>0</v>
      </c>
      <c r="E87" s="5">
        <v>0</v>
      </c>
      <c r="F87" s="5">
        <v>0</v>
      </c>
      <c r="G87" s="5">
        <v>0</v>
      </c>
      <c r="H87" s="5" t="s">
        <v>18</v>
      </c>
      <c r="I87" s="5">
        <v>1</v>
      </c>
      <c r="J87" s="5">
        <v>1327</v>
      </c>
      <c r="K87" s="5">
        <v>1327</v>
      </c>
      <c r="L87" s="3">
        <v>323</v>
      </c>
      <c r="M87" s="3">
        <v>1585</v>
      </c>
      <c r="N87" s="3">
        <v>1908</v>
      </c>
      <c r="O87" s="3">
        <f t="shared" si="9"/>
        <v>16.928721174004195</v>
      </c>
      <c r="P87" s="3">
        <f t="shared" si="10"/>
        <v>83.071278825995805</v>
      </c>
      <c r="Q87" s="3">
        <f t="shared" si="11"/>
        <v>100</v>
      </c>
    </row>
    <row r="88" spans="1:17" x14ac:dyDescent="0.45">
      <c r="A88" s="2" t="s">
        <v>71</v>
      </c>
      <c r="B88">
        <v>1225</v>
      </c>
      <c r="C88" s="2" t="s">
        <v>72</v>
      </c>
      <c r="D88" s="2">
        <v>0</v>
      </c>
      <c r="E88" s="2">
        <v>0</v>
      </c>
      <c r="F88" s="2">
        <v>0</v>
      </c>
      <c r="G88" s="2">
        <v>0</v>
      </c>
      <c r="H88" s="3" t="s">
        <v>18</v>
      </c>
      <c r="I88" s="2">
        <v>0</v>
      </c>
      <c r="J88" s="2">
        <v>0</v>
      </c>
      <c r="K88" s="2">
        <v>0</v>
      </c>
      <c r="L88" s="3">
        <v>479</v>
      </c>
      <c r="M88" s="3">
        <v>565</v>
      </c>
      <c r="N88" s="3">
        <v>1044</v>
      </c>
      <c r="O88" s="3">
        <f t="shared" si="9"/>
        <v>45.881226053639843</v>
      </c>
      <c r="P88" s="3">
        <f t="shared" si="10"/>
        <v>54.118773946360157</v>
      </c>
      <c r="Q88" s="3">
        <f t="shared" si="11"/>
        <v>100</v>
      </c>
    </row>
    <row r="89" spans="1:17" x14ac:dyDescent="0.45">
      <c r="A89" s="2" t="s">
        <v>73</v>
      </c>
      <c r="B89">
        <v>2269</v>
      </c>
      <c r="C89" s="2" t="s">
        <v>74</v>
      </c>
      <c r="D89" s="2">
        <v>0</v>
      </c>
      <c r="E89" s="2">
        <v>0</v>
      </c>
      <c r="F89" s="2">
        <v>0</v>
      </c>
      <c r="G89" s="2">
        <v>0</v>
      </c>
      <c r="H89" s="3" t="s">
        <v>18</v>
      </c>
      <c r="I89" s="3">
        <v>2</v>
      </c>
      <c r="J89" s="3">
        <v>682</v>
      </c>
      <c r="K89" s="3">
        <v>341</v>
      </c>
      <c r="L89" s="1">
        <v>452</v>
      </c>
      <c r="M89" s="1">
        <v>415</v>
      </c>
      <c r="N89" s="1">
        <v>867</v>
      </c>
      <c r="O89" s="3">
        <f t="shared" si="9"/>
        <v>52.133794694348325</v>
      </c>
      <c r="P89" s="3">
        <f t="shared" si="10"/>
        <v>47.866205305651668</v>
      </c>
      <c r="Q89" s="3">
        <f t="shared" si="11"/>
        <v>100</v>
      </c>
    </row>
    <row r="90" spans="1:17" x14ac:dyDescent="0.45">
      <c r="A90" s="2" t="s">
        <v>75</v>
      </c>
      <c r="B90">
        <v>626</v>
      </c>
      <c r="C90" s="2" t="s">
        <v>76</v>
      </c>
      <c r="D90" s="2">
        <v>0</v>
      </c>
      <c r="E90" s="2">
        <v>0</v>
      </c>
      <c r="F90" s="2">
        <v>0</v>
      </c>
      <c r="G90" s="2">
        <v>0</v>
      </c>
      <c r="H90" s="3" t="s">
        <v>18</v>
      </c>
      <c r="I90" s="3">
        <v>1</v>
      </c>
      <c r="J90" s="3">
        <v>1053</v>
      </c>
      <c r="K90" s="3">
        <v>1053</v>
      </c>
      <c r="L90" s="3">
        <v>482</v>
      </c>
      <c r="M90" s="3">
        <v>144</v>
      </c>
      <c r="N90" s="3">
        <v>626</v>
      </c>
      <c r="O90" s="3">
        <f t="shared" si="9"/>
        <v>76.996805111821089</v>
      </c>
      <c r="P90" s="3">
        <f t="shared" si="10"/>
        <v>23.003194888178914</v>
      </c>
      <c r="Q90" s="3">
        <f t="shared" si="11"/>
        <v>100</v>
      </c>
    </row>
    <row r="91" spans="1:17" s="2" customFormat="1" x14ac:dyDescent="0.45">
      <c r="A91" s="2" t="s">
        <v>77</v>
      </c>
      <c r="B91">
        <v>2008</v>
      </c>
      <c r="C91" s="2" t="s">
        <v>78</v>
      </c>
      <c r="D91" s="2">
        <v>1</v>
      </c>
      <c r="E91" s="2">
        <v>500</v>
      </c>
      <c r="F91" s="2">
        <v>500</v>
      </c>
      <c r="G91" s="2">
        <v>8</v>
      </c>
      <c r="H91" s="2" t="s">
        <v>18</v>
      </c>
      <c r="I91" s="2">
        <v>1</v>
      </c>
      <c r="J91" s="2">
        <v>825</v>
      </c>
      <c r="K91" s="2">
        <v>825</v>
      </c>
      <c r="L91" s="2">
        <v>419</v>
      </c>
      <c r="M91" s="2">
        <v>616</v>
      </c>
      <c r="N91" s="2">
        <v>1035</v>
      </c>
      <c r="O91" s="3">
        <f>L91/N91*100</f>
        <v>40.483091787439612</v>
      </c>
      <c r="P91" s="3">
        <f>M91/N91*100</f>
        <v>59.516908212560381</v>
      </c>
      <c r="Q91" s="3">
        <f>N91/N91*100</f>
        <v>100</v>
      </c>
    </row>
    <row r="92" spans="1:17" x14ac:dyDescent="0.45">
      <c r="A92" s="2" t="s">
        <v>79</v>
      </c>
      <c r="B92">
        <v>2275</v>
      </c>
      <c r="C92" s="2" t="s">
        <v>80</v>
      </c>
      <c r="D92" s="2">
        <v>1</v>
      </c>
      <c r="E92" s="2">
        <v>1413</v>
      </c>
      <c r="F92" s="2">
        <v>1413</v>
      </c>
      <c r="G92" s="2">
        <v>6</v>
      </c>
      <c r="H92" s="3" t="s">
        <v>18</v>
      </c>
      <c r="I92" s="2">
        <v>1</v>
      </c>
      <c r="J92" s="2">
        <v>713</v>
      </c>
      <c r="K92" s="2">
        <v>713</v>
      </c>
      <c r="L92" s="3">
        <v>302</v>
      </c>
      <c r="M92" s="3">
        <v>763</v>
      </c>
      <c r="N92" s="3">
        <v>1065</v>
      </c>
      <c r="O92" s="3">
        <f t="shared" ref="O92" si="27">L92/N92*100</f>
        <v>28.356807511737088</v>
      </c>
      <c r="P92" s="3">
        <f t="shared" ref="P92" si="28">M92/N92*100</f>
        <v>71.643192488262912</v>
      </c>
      <c r="Q92" s="3">
        <f t="shared" ref="Q92" si="29">N92/N92*100</f>
        <v>100</v>
      </c>
    </row>
    <row r="93" spans="1:17" x14ac:dyDescent="0.45">
      <c r="A93" s="2" t="s">
        <v>79</v>
      </c>
      <c r="B93">
        <v>2275</v>
      </c>
      <c r="C93" s="2" t="s">
        <v>80</v>
      </c>
      <c r="D93" s="2">
        <v>1</v>
      </c>
      <c r="E93" s="2">
        <v>1413</v>
      </c>
      <c r="F93" s="2">
        <v>1413</v>
      </c>
      <c r="G93" s="2">
        <v>6</v>
      </c>
      <c r="H93" s="3" t="s">
        <v>18</v>
      </c>
      <c r="I93" s="2">
        <v>1</v>
      </c>
      <c r="J93" s="2">
        <v>713</v>
      </c>
      <c r="K93" s="2">
        <v>713</v>
      </c>
      <c r="L93" s="3">
        <v>302</v>
      </c>
      <c r="M93" s="3">
        <v>763</v>
      </c>
      <c r="N93" s="3">
        <v>1065</v>
      </c>
      <c r="O93" s="3">
        <f t="shared" ref="O93:O107" si="30">L93/N93*100</f>
        <v>28.356807511737088</v>
      </c>
      <c r="P93" s="3">
        <f t="shared" ref="P93:P107" si="31">M93/N93*100</f>
        <v>71.643192488262912</v>
      </c>
      <c r="Q93" s="3">
        <f t="shared" ref="Q93:Q107" si="32">N93/N93*100</f>
        <v>100</v>
      </c>
    </row>
    <row r="94" spans="1:17" x14ac:dyDescent="0.45">
      <c r="A94" s="2" t="s">
        <v>81</v>
      </c>
      <c r="B94">
        <v>3273</v>
      </c>
      <c r="C94" s="2" t="s">
        <v>82</v>
      </c>
      <c r="D94" s="2">
        <v>0</v>
      </c>
      <c r="E94" s="2">
        <v>0</v>
      </c>
      <c r="F94" s="2">
        <v>0</v>
      </c>
      <c r="G94" s="2">
        <v>0</v>
      </c>
      <c r="H94" s="3" t="s">
        <v>18</v>
      </c>
      <c r="I94" s="3">
        <v>2</v>
      </c>
      <c r="J94" s="3">
        <v>630</v>
      </c>
      <c r="K94" s="3">
        <v>315</v>
      </c>
      <c r="L94" s="3">
        <v>1658</v>
      </c>
      <c r="M94" s="3">
        <v>338</v>
      </c>
      <c r="N94" s="3">
        <v>1996</v>
      </c>
      <c r="O94" s="3">
        <f t="shared" si="30"/>
        <v>83.06613226452906</v>
      </c>
      <c r="P94" s="3">
        <f t="shared" si="31"/>
        <v>16.93386773547094</v>
      </c>
      <c r="Q94" s="3">
        <f t="shared" si="32"/>
        <v>100</v>
      </c>
    </row>
    <row r="95" spans="1:17" x14ac:dyDescent="0.45">
      <c r="A95" s="2" t="s">
        <v>83</v>
      </c>
      <c r="B95">
        <v>2106</v>
      </c>
      <c r="C95" s="2" t="s">
        <v>84</v>
      </c>
      <c r="D95" s="2">
        <v>1</v>
      </c>
      <c r="E95" s="2">
        <v>3643</v>
      </c>
      <c r="F95" s="2">
        <v>3643</v>
      </c>
      <c r="G95" s="2">
        <v>4</v>
      </c>
      <c r="H95" s="3" t="s">
        <v>18</v>
      </c>
      <c r="I95" s="3">
        <v>0</v>
      </c>
      <c r="J95" s="3">
        <v>0</v>
      </c>
      <c r="K95" s="3">
        <v>0</v>
      </c>
      <c r="L95" s="3">
        <v>308</v>
      </c>
      <c r="M95" s="3">
        <v>210</v>
      </c>
      <c r="N95" s="3">
        <v>518</v>
      </c>
      <c r="O95" s="3">
        <f t="shared" si="30"/>
        <v>59.45945945945946</v>
      </c>
      <c r="P95" s="3">
        <f t="shared" si="31"/>
        <v>40.54054054054054</v>
      </c>
      <c r="Q95" s="3">
        <f t="shared" si="32"/>
        <v>100</v>
      </c>
    </row>
    <row r="96" spans="1:17" x14ac:dyDescent="0.45">
      <c r="A96" s="2" t="s">
        <v>85</v>
      </c>
      <c r="B96">
        <v>8001</v>
      </c>
      <c r="C96" s="2" t="s">
        <v>86</v>
      </c>
      <c r="D96" s="2">
        <v>1</v>
      </c>
      <c r="E96" s="2">
        <v>2282</v>
      </c>
      <c r="F96" s="2">
        <v>2282</v>
      </c>
      <c r="G96" s="2">
        <v>4</v>
      </c>
      <c r="H96" s="3" t="s">
        <v>18</v>
      </c>
      <c r="I96" s="3">
        <v>3</v>
      </c>
      <c r="J96" s="3">
        <v>2011</v>
      </c>
      <c r="K96" s="3">
        <v>670.33333333333337</v>
      </c>
      <c r="L96" s="1">
        <v>1463</v>
      </c>
      <c r="M96" s="1">
        <v>1232</v>
      </c>
      <c r="N96" s="1">
        <v>2695</v>
      </c>
      <c r="O96" s="3">
        <f t="shared" si="30"/>
        <v>54.285714285714285</v>
      </c>
      <c r="P96" s="3">
        <f t="shared" si="31"/>
        <v>45.714285714285715</v>
      </c>
      <c r="Q96" s="3">
        <f t="shared" si="32"/>
        <v>100</v>
      </c>
    </row>
    <row r="97" spans="1:17" x14ac:dyDescent="0.45">
      <c r="A97" s="2" t="s">
        <v>95</v>
      </c>
      <c r="B97">
        <v>680</v>
      </c>
      <c r="C97" s="2" t="s">
        <v>96</v>
      </c>
      <c r="D97" s="2">
        <v>7</v>
      </c>
      <c r="E97" s="3">
        <v>9297</v>
      </c>
      <c r="F97" s="3">
        <v>1328.1428571428571</v>
      </c>
      <c r="G97" s="3">
        <v>4</v>
      </c>
      <c r="H97" s="3" t="s">
        <v>18</v>
      </c>
      <c r="I97" s="3">
        <v>0</v>
      </c>
      <c r="J97" s="3">
        <v>0</v>
      </c>
      <c r="K97" s="3">
        <v>0</v>
      </c>
      <c r="L97" s="3">
        <v>308</v>
      </c>
      <c r="M97" s="3">
        <v>372</v>
      </c>
      <c r="N97" s="3">
        <v>680</v>
      </c>
      <c r="O97" s="3">
        <f t="shared" si="30"/>
        <v>45.294117647058826</v>
      </c>
      <c r="P97" s="3">
        <f t="shared" si="31"/>
        <v>54.705882352941181</v>
      </c>
      <c r="Q97" s="3">
        <f t="shared" si="32"/>
        <v>100</v>
      </c>
    </row>
    <row r="98" spans="1:17" x14ac:dyDescent="0.45">
      <c r="A98" s="2" t="s">
        <v>97</v>
      </c>
      <c r="C98" s="2" t="s">
        <v>98</v>
      </c>
      <c r="D98" s="2">
        <v>1</v>
      </c>
      <c r="E98" s="2">
        <v>1493</v>
      </c>
      <c r="F98" s="2">
        <v>1493</v>
      </c>
      <c r="G98" s="2">
        <v>4</v>
      </c>
      <c r="H98" s="3" t="s">
        <v>18</v>
      </c>
      <c r="I98" s="3">
        <v>2</v>
      </c>
      <c r="J98" s="3">
        <v>1026</v>
      </c>
      <c r="K98" s="3">
        <v>513</v>
      </c>
      <c r="L98" s="1">
        <v>422</v>
      </c>
      <c r="M98" s="1">
        <v>1555</v>
      </c>
      <c r="N98" s="1">
        <v>1977</v>
      </c>
      <c r="O98" s="3">
        <f t="shared" si="30"/>
        <v>21.345472938796156</v>
      </c>
      <c r="P98" s="3">
        <f t="shared" si="31"/>
        <v>78.654527061203851</v>
      </c>
      <c r="Q98" s="3">
        <f t="shared" si="32"/>
        <v>100</v>
      </c>
    </row>
    <row r="99" spans="1:17" s="2" customFormat="1" x14ac:dyDescent="0.45">
      <c r="A99" s="2" t="s">
        <v>116</v>
      </c>
      <c r="B99">
        <v>1186</v>
      </c>
      <c r="C99" s="2" t="s">
        <v>117</v>
      </c>
      <c r="D99" s="2">
        <v>1</v>
      </c>
      <c r="E99" s="2">
        <v>1095</v>
      </c>
      <c r="F99" s="2">
        <v>1095</v>
      </c>
      <c r="G99" s="2">
        <v>17</v>
      </c>
      <c r="H99" s="2" t="s">
        <v>116</v>
      </c>
      <c r="I99" s="2">
        <v>1</v>
      </c>
      <c r="J99" s="2">
        <v>309</v>
      </c>
      <c r="K99" s="2">
        <v>309</v>
      </c>
      <c r="L99" s="2">
        <v>656</v>
      </c>
      <c r="M99" s="2">
        <v>363</v>
      </c>
      <c r="N99" s="2">
        <v>1019</v>
      </c>
      <c r="O99" s="3">
        <f t="shared" si="30"/>
        <v>64.376840039254162</v>
      </c>
      <c r="P99" s="3">
        <f t="shared" si="31"/>
        <v>35.623159960745831</v>
      </c>
      <c r="Q99" s="3">
        <f t="shared" si="32"/>
        <v>100</v>
      </c>
    </row>
    <row r="100" spans="1:17" x14ac:dyDescent="0.45">
      <c r="A100" s="2" t="s">
        <v>114</v>
      </c>
      <c r="C100" s="2" t="s">
        <v>115</v>
      </c>
      <c r="D100" s="2">
        <v>1</v>
      </c>
      <c r="E100" s="2">
        <v>2065</v>
      </c>
      <c r="F100" s="2">
        <v>2065</v>
      </c>
      <c r="G100" s="2">
        <v>0</v>
      </c>
      <c r="H100" s="2" t="s">
        <v>18</v>
      </c>
      <c r="I100" s="3">
        <v>0</v>
      </c>
      <c r="J100" s="3">
        <v>91</v>
      </c>
      <c r="K100" s="3">
        <v>420</v>
      </c>
      <c r="L100" s="3">
        <v>329</v>
      </c>
      <c r="M100" s="3">
        <v>91</v>
      </c>
      <c r="N100" s="3">
        <v>420</v>
      </c>
      <c r="O100" s="3">
        <f t="shared" si="30"/>
        <v>78.333333333333329</v>
      </c>
      <c r="P100" s="3">
        <f t="shared" si="31"/>
        <v>21.666666666666668</v>
      </c>
      <c r="Q100" s="3">
        <f t="shared" si="32"/>
        <v>100</v>
      </c>
    </row>
    <row r="101" spans="1:17" x14ac:dyDescent="0.45">
      <c r="A101" s="2" t="s">
        <v>99</v>
      </c>
      <c r="B101">
        <v>1014</v>
      </c>
      <c r="C101" s="2" t="s">
        <v>100</v>
      </c>
      <c r="D101" s="2">
        <v>1</v>
      </c>
      <c r="E101" s="2">
        <v>500</v>
      </c>
      <c r="F101" s="2">
        <v>500</v>
      </c>
      <c r="G101" s="2">
        <v>1</v>
      </c>
      <c r="H101" s="3" t="s">
        <v>18</v>
      </c>
      <c r="I101" s="3">
        <v>2</v>
      </c>
      <c r="J101" s="3">
        <v>602</v>
      </c>
      <c r="K101" s="3">
        <v>301</v>
      </c>
      <c r="L101" s="2">
        <v>794</v>
      </c>
      <c r="M101" s="2">
        <v>164</v>
      </c>
      <c r="N101" s="2">
        <v>958</v>
      </c>
      <c r="O101" s="3">
        <f t="shared" si="30"/>
        <v>82.881002087682674</v>
      </c>
      <c r="P101" s="3">
        <f t="shared" si="31"/>
        <v>17.118997912317326</v>
      </c>
      <c r="Q101" s="3">
        <f t="shared" si="32"/>
        <v>100</v>
      </c>
    </row>
    <row r="102" spans="1:17" x14ac:dyDescent="0.45">
      <c r="A102" s="2" t="s">
        <v>101</v>
      </c>
      <c r="B102">
        <v>28459</v>
      </c>
      <c r="C102" s="2" t="s">
        <v>102</v>
      </c>
      <c r="D102" s="2">
        <v>1</v>
      </c>
      <c r="E102" s="2">
        <v>1643</v>
      </c>
      <c r="F102" s="2">
        <v>1643</v>
      </c>
      <c r="G102" s="2">
        <v>4</v>
      </c>
      <c r="H102" s="3" t="s">
        <v>18</v>
      </c>
      <c r="I102" s="2">
        <v>5</v>
      </c>
      <c r="J102" s="3">
        <v>1505</v>
      </c>
      <c r="K102" s="3">
        <v>301</v>
      </c>
      <c r="L102" s="2">
        <v>845</v>
      </c>
      <c r="M102" s="2">
        <v>1602</v>
      </c>
      <c r="N102" s="2">
        <v>2447</v>
      </c>
      <c r="O102" s="3">
        <f t="shared" si="30"/>
        <v>34.532080098079284</v>
      </c>
      <c r="P102" s="3">
        <f t="shared" si="31"/>
        <v>65.467919901920723</v>
      </c>
      <c r="Q102" s="3">
        <f t="shared" si="32"/>
        <v>100</v>
      </c>
    </row>
    <row r="103" spans="1:17" s="2" customFormat="1" x14ac:dyDescent="0.45">
      <c r="A103" s="2" t="s">
        <v>103</v>
      </c>
      <c r="B103">
        <v>578</v>
      </c>
      <c r="C103" s="2" t="s">
        <v>104</v>
      </c>
      <c r="D103" s="2">
        <v>1</v>
      </c>
      <c r="E103" s="2">
        <v>1482</v>
      </c>
      <c r="F103" s="2">
        <v>1482</v>
      </c>
      <c r="G103" s="2">
        <v>15</v>
      </c>
      <c r="H103" s="2" t="s">
        <v>18</v>
      </c>
      <c r="I103" s="2">
        <v>0</v>
      </c>
      <c r="J103" s="2">
        <v>0</v>
      </c>
      <c r="K103" s="2">
        <v>0</v>
      </c>
      <c r="L103" s="2">
        <v>218</v>
      </c>
      <c r="M103" s="2">
        <v>308</v>
      </c>
      <c r="N103" s="2">
        <v>526</v>
      </c>
      <c r="O103" s="3">
        <f t="shared" si="30"/>
        <v>41.444866920152087</v>
      </c>
      <c r="P103" s="3">
        <f t="shared" si="31"/>
        <v>58.555133079847913</v>
      </c>
      <c r="Q103" s="3">
        <f t="shared" si="32"/>
        <v>100</v>
      </c>
    </row>
    <row r="104" spans="1:17" x14ac:dyDescent="0.45">
      <c r="A104" s="2" t="s">
        <v>105</v>
      </c>
      <c r="B104">
        <v>569</v>
      </c>
      <c r="C104" s="2" t="s">
        <v>106</v>
      </c>
      <c r="D104" s="2">
        <v>0</v>
      </c>
      <c r="E104" s="2">
        <v>0</v>
      </c>
      <c r="F104" s="2">
        <v>0</v>
      </c>
      <c r="G104" s="2">
        <v>0</v>
      </c>
      <c r="H104" s="3" t="s">
        <v>18</v>
      </c>
      <c r="I104" s="2">
        <v>0</v>
      </c>
      <c r="J104" s="2">
        <v>0</v>
      </c>
      <c r="K104" s="2">
        <v>0</v>
      </c>
      <c r="L104" s="2">
        <v>425</v>
      </c>
      <c r="M104" s="2">
        <v>144</v>
      </c>
      <c r="N104" s="2">
        <v>569</v>
      </c>
      <c r="O104" s="3">
        <f t="shared" ref="O104" si="33">L104/N104*100</f>
        <v>74.692442882249566</v>
      </c>
      <c r="P104" s="3">
        <f t="shared" ref="P104" si="34">M104/N104*100</f>
        <v>25.307557117750441</v>
      </c>
      <c r="Q104" s="3">
        <f t="shared" ref="Q104" si="35">N104/N104*100</f>
        <v>100</v>
      </c>
    </row>
    <row r="105" spans="1:17" x14ac:dyDescent="0.45">
      <c r="A105" s="2" t="s">
        <v>105</v>
      </c>
      <c r="B105">
        <v>569</v>
      </c>
      <c r="C105" s="2" t="s">
        <v>106</v>
      </c>
      <c r="D105" s="2">
        <v>0</v>
      </c>
      <c r="E105" s="2">
        <v>0</v>
      </c>
      <c r="F105" s="2">
        <v>0</v>
      </c>
      <c r="G105" s="2">
        <v>0</v>
      </c>
      <c r="H105" s="3" t="s">
        <v>18</v>
      </c>
      <c r="I105" s="2">
        <v>0</v>
      </c>
      <c r="J105" s="2">
        <v>0</v>
      </c>
      <c r="K105" s="2">
        <v>0</v>
      </c>
      <c r="L105" s="2">
        <v>425</v>
      </c>
      <c r="M105" s="2">
        <v>144</v>
      </c>
      <c r="N105" s="2">
        <v>569</v>
      </c>
      <c r="O105" s="3">
        <f t="shared" si="30"/>
        <v>74.692442882249566</v>
      </c>
      <c r="P105" s="3">
        <f t="shared" si="31"/>
        <v>25.307557117750441</v>
      </c>
      <c r="Q105" s="3">
        <f t="shared" si="32"/>
        <v>100</v>
      </c>
    </row>
    <row r="106" spans="1:17" x14ac:dyDescent="0.45">
      <c r="A106" s="2" t="s">
        <v>107</v>
      </c>
      <c r="B106">
        <v>11299</v>
      </c>
      <c r="C106" s="2" t="s">
        <v>108</v>
      </c>
      <c r="D106" s="2">
        <v>1</v>
      </c>
      <c r="E106" s="2">
        <v>2428</v>
      </c>
      <c r="F106" s="2">
        <v>2428</v>
      </c>
      <c r="G106" s="2">
        <v>8</v>
      </c>
      <c r="H106" s="3" t="s">
        <v>18</v>
      </c>
      <c r="I106" s="2">
        <v>6</v>
      </c>
      <c r="J106" s="3">
        <v>5224</v>
      </c>
      <c r="K106" s="3">
        <v>870.66666666666663</v>
      </c>
      <c r="L106" s="2">
        <v>869</v>
      </c>
      <c r="M106" s="2">
        <v>688</v>
      </c>
      <c r="N106" s="2">
        <v>1557</v>
      </c>
      <c r="O106" s="3">
        <f t="shared" si="30"/>
        <v>55.812459858702631</v>
      </c>
      <c r="P106" s="3">
        <f t="shared" si="31"/>
        <v>44.187540141297369</v>
      </c>
      <c r="Q106" s="3">
        <f t="shared" si="32"/>
        <v>100</v>
      </c>
    </row>
    <row r="107" spans="1:17" x14ac:dyDescent="0.45">
      <c r="A107" s="2" t="s">
        <v>109</v>
      </c>
      <c r="B107">
        <v>667</v>
      </c>
      <c r="C107" s="2" t="s">
        <v>110</v>
      </c>
      <c r="D107" s="2">
        <v>0</v>
      </c>
      <c r="E107" s="2">
        <v>0</v>
      </c>
      <c r="F107" s="2">
        <v>0</v>
      </c>
      <c r="G107" s="2">
        <v>0</v>
      </c>
      <c r="H107" s="3" t="s">
        <v>18</v>
      </c>
      <c r="I107" s="2">
        <v>1</v>
      </c>
      <c r="J107" s="2">
        <v>1435</v>
      </c>
      <c r="K107" s="2">
        <v>1435</v>
      </c>
      <c r="L107" s="2">
        <v>326</v>
      </c>
      <c r="M107" s="2">
        <v>225</v>
      </c>
      <c r="N107" s="2">
        <v>551</v>
      </c>
      <c r="O107" s="3">
        <f t="shared" si="30"/>
        <v>59.165154264972777</v>
      </c>
      <c r="P107" s="3">
        <f t="shared" si="31"/>
        <v>40.834845735027223</v>
      </c>
      <c r="Q107" s="3">
        <f t="shared" si="32"/>
        <v>100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황인걸</cp:lastModifiedBy>
  <dcterms:created xsi:type="dcterms:W3CDTF">2022-02-09T02:25:36Z</dcterms:created>
  <dcterms:modified xsi:type="dcterms:W3CDTF">2024-08-31T08:39:22Z</dcterms:modified>
</cp:coreProperties>
</file>