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Excel Projects\"/>
    </mc:Choice>
  </mc:AlternateContent>
  <bookViews>
    <workbookView xWindow="0" yWindow="0" windowWidth="23040" windowHeight="9192"/>
  </bookViews>
  <sheets>
    <sheet name="January" sheetId="1" r:id="rId1"/>
    <sheet name="February" sheetId="2" r:id="rId2"/>
    <sheet name="March" sheetId="3" r:id="rId3"/>
    <sheet name="April" sheetId="4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calcPr calcId="162913"/>
</workbook>
</file>

<file path=xl/calcChain.xml><?xml version="1.0" encoding="utf-8"?>
<calcChain xmlns="http://schemas.openxmlformats.org/spreadsheetml/2006/main">
  <c r="G56" i="13" l="1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O51" i="13"/>
  <c r="N51" i="13"/>
  <c r="M51" i="13"/>
  <c r="L51" i="13"/>
  <c r="T51" i="13" s="1"/>
  <c r="K51" i="13"/>
  <c r="S51" i="13" s="1"/>
  <c r="J51" i="13"/>
  <c r="R51" i="13" s="1"/>
  <c r="I51" i="13"/>
  <c r="Q51" i="13" s="1"/>
  <c r="H51" i="13"/>
  <c r="P51" i="13" s="1"/>
  <c r="O50" i="13"/>
  <c r="N50" i="13"/>
  <c r="M50" i="13"/>
  <c r="L50" i="13"/>
  <c r="T50" i="13" s="1"/>
  <c r="K50" i="13"/>
  <c r="S50" i="13" s="1"/>
  <c r="J50" i="13"/>
  <c r="R50" i="13" s="1"/>
  <c r="I50" i="13"/>
  <c r="Q50" i="13" s="1"/>
  <c r="H50" i="13"/>
  <c r="P50" i="13" s="1"/>
  <c r="O49" i="13"/>
  <c r="N49" i="13"/>
  <c r="M49" i="13"/>
  <c r="L49" i="13"/>
  <c r="T49" i="13" s="1"/>
  <c r="K49" i="13"/>
  <c r="S49" i="13" s="1"/>
  <c r="J49" i="13"/>
  <c r="R49" i="13" s="1"/>
  <c r="I49" i="13"/>
  <c r="Q49" i="13" s="1"/>
  <c r="H49" i="13"/>
  <c r="P49" i="13" s="1"/>
  <c r="O48" i="13"/>
  <c r="N48" i="13"/>
  <c r="M48" i="13"/>
  <c r="L48" i="13"/>
  <c r="T48" i="13" s="1"/>
  <c r="K48" i="13"/>
  <c r="S48" i="13" s="1"/>
  <c r="J48" i="13"/>
  <c r="R48" i="13" s="1"/>
  <c r="I48" i="13"/>
  <c r="Q48" i="13" s="1"/>
  <c r="H48" i="13"/>
  <c r="P48" i="13" s="1"/>
  <c r="O47" i="13"/>
  <c r="N47" i="13"/>
  <c r="M47" i="13"/>
  <c r="L47" i="13"/>
  <c r="T47" i="13" s="1"/>
  <c r="K47" i="13"/>
  <c r="S47" i="13" s="1"/>
  <c r="J47" i="13"/>
  <c r="R47" i="13" s="1"/>
  <c r="I47" i="13"/>
  <c r="Q47" i="13" s="1"/>
  <c r="H47" i="13"/>
  <c r="P47" i="13" s="1"/>
  <c r="O46" i="13"/>
  <c r="N46" i="13"/>
  <c r="M46" i="13"/>
  <c r="L46" i="13"/>
  <c r="T46" i="13" s="1"/>
  <c r="K46" i="13"/>
  <c r="S46" i="13" s="1"/>
  <c r="J46" i="13"/>
  <c r="R46" i="13" s="1"/>
  <c r="I46" i="13"/>
  <c r="Q46" i="13" s="1"/>
  <c r="H46" i="13"/>
  <c r="P46" i="13" s="1"/>
  <c r="O45" i="13"/>
  <c r="N45" i="13"/>
  <c r="M45" i="13"/>
  <c r="L45" i="13"/>
  <c r="T45" i="13" s="1"/>
  <c r="K45" i="13"/>
  <c r="S45" i="13" s="1"/>
  <c r="J45" i="13"/>
  <c r="R45" i="13" s="1"/>
  <c r="I45" i="13"/>
  <c r="Q45" i="13" s="1"/>
  <c r="H45" i="13"/>
  <c r="P45" i="13" s="1"/>
  <c r="O44" i="13"/>
  <c r="N44" i="13"/>
  <c r="M44" i="13"/>
  <c r="L44" i="13"/>
  <c r="T44" i="13" s="1"/>
  <c r="K44" i="13"/>
  <c r="S44" i="13" s="1"/>
  <c r="J44" i="13"/>
  <c r="R44" i="13" s="1"/>
  <c r="I44" i="13"/>
  <c r="Q44" i="13" s="1"/>
  <c r="H44" i="13"/>
  <c r="P44" i="13" s="1"/>
  <c r="O43" i="13"/>
  <c r="N43" i="13"/>
  <c r="M43" i="13"/>
  <c r="L43" i="13"/>
  <c r="T43" i="13" s="1"/>
  <c r="K43" i="13"/>
  <c r="S43" i="13" s="1"/>
  <c r="J43" i="13"/>
  <c r="R43" i="13" s="1"/>
  <c r="I43" i="13"/>
  <c r="Q43" i="13" s="1"/>
  <c r="H43" i="13"/>
  <c r="P43" i="13" s="1"/>
  <c r="O42" i="13"/>
  <c r="N42" i="13"/>
  <c r="M42" i="13"/>
  <c r="L42" i="13"/>
  <c r="T42" i="13" s="1"/>
  <c r="K42" i="13"/>
  <c r="S42" i="13" s="1"/>
  <c r="J42" i="13"/>
  <c r="R42" i="13" s="1"/>
  <c r="I42" i="13"/>
  <c r="Q42" i="13" s="1"/>
  <c r="H42" i="13"/>
  <c r="P42" i="13" s="1"/>
  <c r="O41" i="13"/>
  <c r="N41" i="13"/>
  <c r="M41" i="13"/>
  <c r="L41" i="13"/>
  <c r="T41" i="13" s="1"/>
  <c r="K41" i="13"/>
  <c r="S41" i="13" s="1"/>
  <c r="J41" i="13"/>
  <c r="R41" i="13" s="1"/>
  <c r="I41" i="13"/>
  <c r="Q41" i="13" s="1"/>
  <c r="H41" i="13"/>
  <c r="P41" i="13" s="1"/>
  <c r="O40" i="13"/>
  <c r="N40" i="13"/>
  <c r="M40" i="13"/>
  <c r="L40" i="13"/>
  <c r="T40" i="13" s="1"/>
  <c r="K40" i="13"/>
  <c r="S40" i="13" s="1"/>
  <c r="J40" i="13"/>
  <c r="R40" i="13" s="1"/>
  <c r="I40" i="13"/>
  <c r="Q40" i="13" s="1"/>
  <c r="H40" i="13"/>
  <c r="P40" i="13" s="1"/>
  <c r="O39" i="13"/>
  <c r="N39" i="13"/>
  <c r="M39" i="13"/>
  <c r="L39" i="13"/>
  <c r="T39" i="13" s="1"/>
  <c r="K39" i="13"/>
  <c r="S39" i="13" s="1"/>
  <c r="J39" i="13"/>
  <c r="R39" i="13" s="1"/>
  <c r="I39" i="13"/>
  <c r="Q39" i="13" s="1"/>
  <c r="H39" i="13"/>
  <c r="P39" i="13" s="1"/>
  <c r="O38" i="13"/>
  <c r="N38" i="13"/>
  <c r="M38" i="13"/>
  <c r="L38" i="13"/>
  <c r="T38" i="13" s="1"/>
  <c r="K38" i="13"/>
  <c r="S38" i="13" s="1"/>
  <c r="J38" i="13"/>
  <c r="R38" i="13" s="1"/>
  <c r="I38" i="13"/>
  <c r="Q38" i="13" s="1"/>
  <c r="H38" i="13"/>
  <c r="P38" i="13" s="1"/>
  <c r="O37" i="13"/>
  <c r="N37" i="13"/>
  <c r="M37" i="13"/>
  <c r="L37" i="13"/>
  <c r="T37" i="13" s="1"/>
  <c r="K37" i="13"/>
  <c r="S37" i="13" s="1"/>
  <c r="J37" i="13"/>
  <c r="R37" i="13" s="1"/>
  <c r="I37" i="13"/>
  <c r="Q37" i="13" s="1"/>
  <c r="H37" i="13"/>
  <c r="P37" i="13" s="1"/>
  <c r="P36" i="13"/>
  <c r="O36" i="13"/>
  <c r="N36" i="13"/>
  <c r="M36" i="13"/>
  <c r="U36" i="13" s="1"/>
  <c r="L36" i="13"/>
  <c r="T36" i="13" s="1"/>
  <c r="K36" i="13"/>
  <c r="S36" i="13" s="1"/>
  <c r="J36" i="13"/>
  <c r="R36" i="13" s="1"/>
  <c r="I36" i="13"/>
  <c r="Q36" i="13" s="1"/>
  <c r="H36" i="13"/>
  <c r="O35" i="13"/>
  <c r="N35" i="13"/>
  <c r="M35" i="13"/>
  <c r="U35" i="13" s="1"/>
  <c r="L35" i="13"/>
  <c r="T35" i="13" s="1"/>
  <c r="K35" i="13"/>
  <c r="S35" i="13" s="1"/>
  <c r="J35" i="13"/>
  <c r="R35" i="13" s="1"/>
  <c r="I35" i="13"/>
  <c r="Q35" i="13" s="1"/>
  <c r="H35" i="13"/>
  <c r="P35" i="13" s="1"/>
  <c r="O34" i="13"/>
  <c r="N34" i="13"/>
  <c r="M34" i="13"/>
  <c r="U34" i="13" s="1"/>
  <c r="L34" i="13"/>
  <c r="T34" i="13" s="1"/>
  <c r="K34" i="13"/>
  <c r="S34" i="13" s="1"/>
  <c r="J34" i="13"/>
  <c r="R34" i="13" s="1"/>
  <c r="I34" i="13"/>
  <c r="Q34" i="13" s="1"/>
  <c r="H34" i="13"/>
  <c r="P34" i="13" s="1"/>
  <c r="O33" i="13"/>
  <c r="N33" i="13"/>
  <c r="M33" i="13"/>
  <c r="U33" i="13" s="1"/>
  <c r="L33" i="13"/>
  <c r="T33" i="13" s="1"/>
  <c r="K33" i="13"/>
  <c r="S33" i="13" s="1"/>
  <c r="J33" i="13"/>
  <c r="R33" i="13" s="1"/>
  <c r="I33" i="13"/>
  <c r="Q33" i="13" s="1"/>
  <c r="H33" i="13"/>
  <c r="P33" i="13" s="1"/>
  <c r="O32" i="13"/>
  <c r="N32" i="13"/>
  <c r="M32" i="13"/>
  <c r="U32" i="13" s="1"/>
  <c r="L32" i="13"/>
  <c r="K32" i="13"/>
  <c r="S32" i="13" s="1"/>
  <c r="J32" i="13"/>
  <c r="R32" i="13" s="1"/>
  <c r="I32" i="13"/>
  <c r="Q32" i="13" s="1"/>
  <c r="H32" i="13"/>
  <c r="P32" i="13" s="1"/>
  <c r="T32" i="13" s="1"/>
  <c r="O31" i="13"/>
  <c r="N31" i="13"/>
  <c r="M31" i="13"/>
  <c r="U31" i="13" s="1"/>
  <c r="L31" i="13"/>
  <c r="T31" i="13" s="1"/>
  <c r="K31" i="13"/>
  <c r="S31" i="13" s="1"/>
  <c r="J31" i="13"/>
  <c r="R31" i="13" s="1"/>
  <c r="I31" i="13"/>
  <c r="Q31" i="13" s="1"/>
  <c r="H31" i="13"/>
  <c r="P31" i="13" s="1"/>
  <c r="O30" i="13"/>
  <c r="N30" i="13"/>
  <c r="M30" i="13"/>
  <c r="U30" i="13" s="1"/>
  <c r="L30" i="13"/>
  <c r="T30" i="13" s="1"/>
  <c r="K30" i="13"/>
  <c r="S30" i="13" s="1"/>
  <c r="J30" i="13"/>
  <c r="R30" i="13" s="1"/>
  <c r="I30" i="13"/>
  <c r="Q30" i="13" s="1"/>
  <c r="H30" i="13"/>
  <c r="P30" i="13" s="1"/>
  <c r="O29" i="13"/>
  <c r="N29" i="13"/>
  <c r="M29" i="13"/>
  <c r="U29" i="13" s="1"/>
  <c r="L29" i="13"/>
  <c r="T29" i="13" s="1"/>
  <c r="K29" i="13"/>
  <c r="S29" i="13" s="1"/>
  <c r="J29" i="13"/>
  <c r="R29" i="13" s="1"/>
  <c r="I29" i="13"/>
  <c r="Q29" i="13" s="1"/>
  <c r="H29" i="13"/>
  <c r="P29" i="13" s="1"/>
  <c r="O28" i="13"/>
  <c r="N28" i="13"/>
  <c r="M28" i="13"/>
  <c r="U28" i="13" s="1"/>
  <c r="L28" i="13"/>
  <c r="T28" i="13" s="1"/>
  <c r="K28" i="13"/>
  <c r="S28" i="13" s="1"/>
  <c r="J28" i="13"/>
  <c r="R28" i="13" s="1"/>
  <c r="I28" i="13"/>
  <c r="Q28" i="13" s="1"/>
  <c r="H28" i="13"/>
  <c r="P28" i="13" s="1"/>
  <c r="O27" i="13"/>
  <c r="N27" i="13"/>
  <c r="M27" i="13"/>
  <c r="U27" i="13" s="1"/>
  <c r="L27" i="13"/>
  <c r="T27" i="13" s="1"/>
  <c r="K27" i="13"/>
  <c r="S27" i="13" s="1"/>
  <c r="J27" i="13"/>
  <c r="R27" i="13" s="1"/>
  <c r="I27" i="13"/>
  <c r="Q27" i="13" s="1"/>
  <c r="H27" i="13"/>
  <c r="P27" i="13" s="1"/>
  <c r="O26" i="13"/>
  <c r="N26" i="13"/>
  <c r="M26" i="13"/>
  <c r="U26" i="13" s="1"/>
  <c r="L26" i="13"/>
  <c r="T26" i="13" s="1"/>
  <c r="K26" i="13"/>
  <c r="S26" i="13" s="1"/>
  <c r="J26" i="13"/>
  <c r="R26" i="13" s="1"/>
  <c r="I26" i="13"/>
  <c r="Q26" i="13" s="1"/>
  <c r="H26" i="13"/>
  <c r="P26" i="13" s="1"/>
  <c r="O25" i="13"/>
  <c r="N25" i="13"/>
  <c r="M25" i="13"/>
  <c r="U25" i="13" s="1"/>
  <c r="L25" i="13"/>
  <c r="T25" i="13" s="1"/>
  <c r="K25" i="13"/>
  <c r="S25" i="13" s="1"/>
  <c r="J25" i="13"/>
  <c r="R25" i="13" s="1"/>
  <c r="I25" i="13"/>
  <c r="Q25" i="13" s="1"/>
  <c r="H25" i="13"/>
  <c r="P25" i="13" s="1"/>
  <c r="O24" i="13"/>
  <c r="N24" i="13"/>
  <c r="M24" i="13"/>
  <c r="U24" i="13" s="1"/>
  <c r="L24" i="13"/>
  <c r="T24" i="13" s="1"/>
  <c r="K24" i="13"/>
  <c r="S24" i="13" s="1"/>
  <c r="J24" i="13"/>
  <c r="R24" i="13" s="1"/>
  <c r="I24" i="13"/>
  <c r="Q24" i="13" s="1"/>
  <c r="H24" i="13"/>
  <c r="P24" i="13" s="1"/>
  <c r="O23" i="13"/>
  <c r="N23" i="13"/>
  <c r="M23" i="13"/>
  <c r="L23" i="13"/>
  <c r="T23" i="13" s="1"/>
  <c r="K23" i="13"/>
  <c r="S23" i="13" s="1"/>
  <c r="J23" i="13"/>
  <c r="R23" i="13" s="1"/>
  <c r="I23" i="13"/>
  <c r="Q23" i="13" s="1"/>
  <c r="U23" i="13" s="1"/>
  <c r="H23" i="13"/>
  <c r="P23" i="13" s="1"/>
  <c r="O22" i="13"/>
  <c r="N22" i="13"/>
  <c r="M22" i="13"/>
  <c r="U22" i="13" s="1"/>
  <c r="L22" i="13"/>
  <c r="T22" i="13" s="1"/>
  <c r="K22" i="13"/>
  <c r="S22" i="13" s="1"/>
  <c r="J22" i="13"/>
  <c r="R22" i="13" s="1"/>
  <c r="I22" i="13"/>
  <c r="Q22" i="13" s="1"/>
  <c r="H22" i="13"/>
  <c r="P22" i="13" s="1"/>
  <c r="O21" i="13"/>
  <c r="N21" i="13"/>
  <c r="M21" i="13"/>
  <c r="U21" i="13" s="1"/>
  <c r="L21" i="13"/>
  <c r="T21" i="13" s="1"/>
  <c r="K21" i="13"/>
  <c r="S21" i="13" s="1"/>
  <c r="J21" i="13"/>
  <c r="R21" i="13" s="1"/>
  <c r="I21" i="13"/>
  <c r="Q21" i="13" s="1"/>
  <c r="H21" i="13"/>
  <c r="P21" i="13" s="1"/>
  <c r="O20" i="13"/>
  <c r="N20" i="13"/>
  <c r="M20" i="13"/>
  <c r="U20" i="13" s="1"/>
  <c r="L20" i="13"/>
  <c r="T20" i="13" s="1"/>
  <c r="K20" i="13"/>
  <c r="S20" i="13" s="1"/>
  <c r="J20" i="13"/>
  <c r="R20" i="13" s="1"/>
  <c r="I20" i="13"/>
  <c r="Q20" i="13" s="1"/>
  <c r="H20" i="13"/>
  <c r="P20" i="13" s="1"/>
  <c r="O19" i="13"/>
  <c r="N19" i="13"/>
  <c r="M19" i="13"/>
  <c r="U19" i="13" s="1"/>
  <c r="L19" i="13"/>
  <c r="T19" i="13" s="1"/>
  <c r="K19" i="13"/>
  <c r="S19" i="13" s="1"/>
  <c r="J19" i="13"/>
  <c r="R19" i="13" s="1"/>
  <c r="I19" i="13"/>
  <c r="Q19" i="13" s="1"/>
  <c r="H19" i="13"/>
  <c r="P19" i="13" s="1"/>
  <c r="O18" i="13"/>
  <c r="N18" i="13"/>
  <c r="M18" i="13"/>
  <c r="U18" i="13" s="1"/>
  <c r="L18" i="13"/>
  <c r="T18" i="13" s="1"/>
  <c r="K18" i="13"/>
  <c r="S18" i="13" s="1"/>
  <c r="J18" i="13"/>
  <c r="R18" i="13" s="1"/>
  <c r="I18" i="13"/>
  <c r="Q18" i="13" s="1"/>
  <c r="H18" i="13"/>
  <c r="P18" i="13" s="1"/>
  <c r="O17" i="13"/>
  <c r="N17" i="13"/>
  <c r="M17" i="13"/>
  <c r="U17" i="13" s="1"/>
  <c r="L17" i="13"/>
  <c r="T17" i="13" s="1"/>
  <c r="K17" i="13"/>
  <c r="S17" i="13" s="1"/>
  <c r="J17" i="13"/>
  <c r="R17" i="13" s="1"/>
  <c r="I17" i="13"/>
  <c r="Q17" i="13" s="1"/>
  <c r="H17" i="13"/>
  <c r="P17" i="13" s="1"/>
  <c r="O16" i="13"/>
  <c r="N16" i="13"/>
  <c r="M16" i="13"/>
  <c r="U16" i="13" s="1"/>
  <c r="L16" i="13"/>
  <c r="T16" i="13" s="1"/>
  <c r="K16" i="13"/>
  <c r="S16" i="13" s="1"/>
  <c r="J16" i="13"/>
  <c r="R16" i="13" s="1"/>
  <c r="I16" i="13"/>
  <c r="Q16" i="13" s="1"/>
  <c r="H16" i="13"/>
  <c r="P16" i="13" s="1"/>
  <c r="O15" i="13"/>
  <c r="N15" i="13"/>
  <c r="M15" i="13"/>
  <c r="U15" i="13" s="1"/>
  <c r="L15" i="13"/>
  <c r="T15" i="13" s="1"/>
  <c r="K15" i="13"/>
  <c r="S15" i="13" s="1"/>
  <c r="J15" i="13"/>
  <c r="R15" i="13" s="1"/>
  <c r="I15" i="13"/>
  <c r="Q15" i="13" s="1"/>
  <c r="H15" i="13"/>
  <c r="P15" i="13" s="1"/>
  <c r="O14" i="13"/>
  <c r="N14" i="13"/>
  <c r="M14" i="13"/>
  <c r="U14" i="13" s="1"/>
  <c r="L14" i="13"/>
  <c r="T14" i="13" s="1"/>
  <c r="K14" i="13"/>
  <c r="S14" i="13" s="1"/>
  <c r="J14" i="13"/>
  <c r="R14" i="13" s="1"/>
  <c r="V14" i="13" s="1"/>
  <c r="I14" i="13"/>
  <c r="Q14" i="13" s="1"/>
  <c r="H14" i="13"/>
  <c r="P14" i="13" s="1"/>
  <c r="O13" i="13"/>
  <c r="N13" i="13"/>
  <c r="M13" i="13"/>
  <c r="U13" i="13" s="1"/>
  <c r="L13" i="13"/>
  <c r="T13" i="13" s="1"/>
  <c r="K13" i="13"/>
  <c r="S13" i="13" s="1"/>
  <c r="J13" i="13"/>
  <c r="R13" i="13" s="1"/>
  <c r="I13" i="13"/>
  <c r="Q13" i="13" s="1"/>
  <c r="H13" i="13"/>
  <c r="P13" i="13" s="1"/>
  <c r="O12" i="13"/>
  <c r="N12" i="13"/>
  <c r="M12" i="13"/>
  <c r="U12" i="13" s="1"/>
  <c r="L12" i="13"/>
  <c r="T12" i="13" s="1"/>
  <c r="K12" i="13"/>
  <c r="S12" i="13" s="1"/>
  <c r="J12" i="13"/>
  <c r="R12" i="13" s="1"/>
  <c r="I12" i="13"/>
  <c r="Q12" i="13" s="1"/>
  <c r="H12" i="13"/>
  <c r="P12" i="13" s="1"/>
  <c r="O11" i="13"/>
  <c r="N11" i="13"/>
  <c r="M11" i="13"/>
  <c r="U11" i="13" s="1"/>
  <c r="L11" i="13"/>
  <c r="T11" i="13" s="1"/>
  <c r="K11" i="13"/>
  <c r="S11" i="13" s="1"/>
  <c r="J11" i="13"/>
  <c r="R11" i="13" s="1"/>
  <c r="I11" i="13"/>
  <c r="Q11" i="13" s="1"/>
  <c r="H11" i="13"/>
  <c r="P11" i="13" s="1"/>
  <c r="O10" i="13"/>
  <c r="N10" i="13"/>
  <c r="M10" i="13"/>
  <c r="U10" i="13" s="1"/>
  <c r="L10" i="13"/>
  <c r="T10" i="13" s="1"/>
  <c r="K10" i="13"/>
  <c r="S10" i="13" s="1"/>
  <c r="J10" i="13"/>
  <c r="R10" i="13" s="1"/>
  <c r="I10" i="13"/>
  <c r="Q10" i="13" s="1"/>
  <c r="H10" i="13"/>
  <c r="P10" i="13" s="1"/>
  <c r="O9" i="13"/>
  <c r="N9" i="13"/>
  <c r="M9" i="13"/>
  <c r="U9" i="13" s="1"/>
  <c r="L9" i="13"/>
  <c r="T9" i="13" s="1"/>
  <c r="K9" i="13"/>
  <c r="S9" i="13" s="1"/>
  <c r="J9" i="13"/>
  <c r="R9" i="13" s="1"/>
  <c r="I9" i="13"/>
  <c r="Q9" i="13" s="1"/>
  <c r="H9" i="13"/>
  <c r="P9" i="13" s="1"/>
  <c r="O8" i="13"/>
  <c r="N8" i="13"/>
  <c r="M8" i="13"/>
  <c r="U8" i="13" s="1"/>
  <c r="L8" i="13"/>
  <c r="T8" i="13" s="1"/>
  <c r="K8" i="13"/>
  <c r="S8" i="13" s="1"/>
  <c r="J8" i="13"/>
  <c r="R8" i="13" s="1"/>
  <c r="I8" i="13"/>
  <c r="Q8" i="13" s="1"/>
  <c r="H8" i="13"/>
  <c r="P8" i="13" s="1"/>
  <c r="O7" i="13"/>
  <c r="N7" i="13"/>
  <c r="M7" i="13"/>
  <c r="M54" i="13" s="1"/>
  <c r="L7" i="13"/>
  <c r="T7" i="13" s="1"/>
  <c r="K7" i="13"/>
  <c r="S7" i="13" s="1"/>
  <c r="J7" i="13"/>
  <c r="R7" i="13" s="1"/>
  <c r="I7" i="13"/>
  <c r="Q7" i="13" s="1"/>
  <c r="H7" i="13"/>
  <c r="P7" i="13" s="1"/>
  <c r="O6" i="13"/>
  <c r="N6" i="13"/>
  <c r="M6" i="13"/>
  <c r="U6" i="13" s="1"/>
  <c r="L6" i="13"/>
  <c r="T6" i="13" s="1"/>
  <c r="K6" i="13"/>
  <c r="S6" i="13" s="1"/>
  <c r="J6" i="13"/>
  <c r="R6" i="13" s="1"/>
  <c r="I6" i="13"/>
  <c r="Q6" i="13" s="1"/>
  <c r="H6" i="13"/>
  <c r="P6" i="13" s="1"/>
  <c r="O5" i="13"/>
  <c r="N5" i="13"/>
  <c r="M5" i="13"/>
  <c r="U5" i="13" s="1"/>
  <c r="L5" i="13"/>
  <c r="T5" i="13" s="1"/>
  <c r="K5" i="13"/>
  <c r="S5" i="13" s="1"/>
  <c r="J5" i="13"/>
  <c r="R5" i="13" s="1"/>
  <c r="I5" i="13"/>
  <c r="Q5" i="13" s="1"/>
  <c r="H5" i="13"/>
  <c r="P5" i="13" s="1"/>
  <c r="O4" i="13"/>
  <c r="N4" i="13"/>
  <c r="M4" i="13"/>
  <c r="U4" i="13" s="1"/>
  <c r="L4" i="13"/>
  <c r="T4" i="13" s="1"/>
  <c r="K4" i="13"/>
  <c r="S4" i="13" s="1"/>
  <c r="J4" i="13"/>
  <c r="R4" i="13" s="1"/>
  <c r="I4" i="13"/>
  <c r="Q4" i="13" s="1"/>
  <c r="H4" i="13"/>
  <c r="P4" i="13" s="1"/>
  <c r="Q3" i="13"/>
  <c r="O3" i="13"/>
  <c r="N3" i="13"/>
  <c r="V3" i="13" s="1"/>
  <c r="M3" i="13"/>
  <c r="U3" i="13" s="1"/>
  <c r="L3" i="13"/>
  <c r="T3" i="13" s="1"/>
  <c r="K3" i="13"/>
  <c r="S3" i="13" s="1"/>
  <c r="J3" i="13"/>
  <c r="R3" i="13" s="1"/>
  <c r="I3" i="13"/>
  <c r="I56" i="13" s="1"/>
  <c r="H3" i="13"/>
  <c r="P3" i="13" s="1"/>
  <c r="O2" i="13"/>
  <c r="O56" i="13" s="1"/>
  <c r="N2" i="13"/>
  <c r="N55" i="13" s="1"/>
  <c r="M2" i="13"/>
  <c r="M55" i="13" s="1"/>
  <c r="L2" i="13"/>
  <c r="L54" i="13" s="1"/>
  <c r="K2" i="13"/>
  <c r="K54" i="13" s="1"/>
  <c r="J2" i="13"/>
  <c r="J53" i="13" s="1"/>
  <c r="I2" i="13"/>
  <c r="Q2" i="13" s="1"/>
  <c r="H2" i="13"/>
  <c r="H56" i="13" s="1"/>
  <c r="G56" i="12"/>
  <c r="F56" i="12"/>
  <c r="E56" i="12"/>
  <c r="D56" i="12"/>
  <c r="C56" i="12"/>
  <c r="G55" i="12"/>
  <c r="F55" i="12"/>
  <c r="E55" i="12"/>
  <c r="D55" i="12"/>
  <c r="C55" i="12"/>
  <c r="G54" i="12"/>
  <c r="F54" i="12"/>
  <c r="E54" i="12"/>
  <c r="D54" i="12"/>
  <c r="C54" i="12"/>
  <c r="G53" i="12"/>
  <c r="F53" i="12"/>
  <c r="E53" i="12"/>
  <c r="D53" i="12"/>
  <c r="C53" i="12"/>
  <c r="O51" i="12"/>
  <c r="N51" i="12"/>
  <c r="M51" i="12"/>
  <c r="U51" i="12" s="1"/>
  <c r="L51" i="12"/>
  <c r="T51" i="12" s="1"/>
  <c r="K51" i="12"/>
  <c r="S51" i="12" s="1"/>
  <c r="J51" i="12"/>
  <c r="R51" i="12" s="1"/>
  <c r="I51" i="12"/>
  <c r="Q51" i="12" s="1"/>
  <c r="H51" i="12"/>
  <c r="P51" i="12" s="1"/>
  <c r="O50" i="12"/>
  <c r="N50" i="12"/>
  <c r="M50" i="12"/>
  <c r="U50" i="12" s="1"/>
  <c r="L50" i="12"/>
  <c r="T50" i="12" s="1"/>
  <c r="K50" i="12"/>
  <c r="S50" i="12" s="1"/>
  <c r="J50" i="12"/>
  <c r="R50" i="12" s="1"/>
  <c r="I50" i="12"/>
  <c r="Q50" i="12" s="1"/>
  <c r="H50" i="12"/>
  <c r="P50" i="12" s="1"/>
  <c r="O49" i="12"/>
  <c r="N49" i="12"/>
  <c r="M49" i="12"/>
  <c r="U49" i="12" s="1"/>
  <c r="L49" i="12"/>
  <c r="T49" i="12" s="1"/>
  <c r="K49" i="12"/>
  <c r="S49" i="12" s="1"/>
  <c r="J49" i="12"/>
  <c r="R49" i="12" s="1"/>
  <c r="I49" i="12"/>
  <c r="Q49" i="12" s="1"/>
  <c r="H49" i="12"/>
  <c r="P49" i="12" s="1"/>
  <c r="O48" i="12"/>
  <c r="N48" i="12"/>
  <c r="M48" i="12"/>
  <c r="U48" i="12" s="1"/>
  <c r="L48" i="12"/>
  <c r="T48" i="12" s="1"/>
  <c r="K48" i="12"/>
  <c r="S48" i="12" s="1"/>
  <c r="J48" i="12"/>
  <c r="R48" i="12" s="1"/>
  <c r="I48" i="12"/>
  <c r="Q48" i="12" s="1"/>
  <c r="H48" i="12"/>
  <c r="P48" i="12" s="1"/>
  <c r="O47" i="12"/>
  <c r="N47" i="12"/>
  <c r="M47" i="12"/>
  <c r="L47" i="12"/>
  <c r="T47" i="12" s="1"/>
  <c r="K47" i="12"/>
  <c r="S47" i="12" s="1"/>
  <c r="J47" i="12"/>
  <c r="R47" i="12" s="1"/>
  <c r="I47" i="12"/>
  <c r="Q47" i="12" s="1"/>
  <c r="U47" i="12" s="1"/>
  <c r="H47" i="12"/>
  <c r="P47" i="12" s="1"/>
  <c r="O46" i="12"/>
  <c r="N46" i="12"/>
  <c r="M46" i="12"/>
  <c r="U46" i="12" s="1"/>
  <c r="L46" i="12"/>
  <c r="T46" i="12" s="1"/>
  <c r="K46" i="12"/>
  <c r="S46" i="12" s="1"/>
  <c r="J46" i="12"/>
  <c r="R46" i="12" s="1"/>
  <c r="I46" i="12"/>
  <c r="Q46" i="12" s="1"/>
  <c r="H46" i="12"/>
  <c r="P46" i="12" s="1"/>
  <c r="O45" i="12"/>
  <c r="N45" i="12"/>
  <c r="M45" i="12"/>
  <c r="U45" i="12" s="1"/>
  <c r="L45" i="12"/>
  <c r="T45" i="12" s="1"/>
  <c r="K45" i="12"/>
  <c r="S45" i="12" s="1"/>
  <c r="W45" i="12" s="1"/>
  <c r="J45" i="12"/>
  <c r="R45" i="12" s="1"/>
  <c r="I45" i="12"/>
  <c r="Q45" i="12" s="1"/>
  <c r="H45" i="12"/>
  <c r="P45" i="12" s="1"/>
  <c r="O44" i="12"/>
  <c r="N44" i="12"/>
  <c r="M44" i="12"/>
  <c r="U44" i="12" s="1"/>
  <c r="L44" i="12"/>
  <c r="T44" i="12" s="1"/>
  <c r="K44" i="12"/>
  <c r="S44" i="12" s="1"/>
  <c r="J44" i="12"/>
  <c r="R44" i="12" s="1"/>
  <c r="I44" i="12"/>
  <c r="Q44" i="12" s="1"/>
  <c r="H44" i="12"/>
  <c r="P44" i="12" s="1"/>
  <c r="O43" i="12"/>
  <c r="N43" i="12"/>
  <c r="M43" i="12"/>
  <c r="U43" i="12" s="1"/>
  <c r="L43" i="12"/>
  <c r="T43" i="12" s="1"/>
  <c r="K43" i="12"/>
  <c r="S43" i="12" s="1"/>
  <c r="J43" i="12"/>
  <c r="R43" i="12" s="1"/>
  <c r="I43" i="12"/>
  <c r="Q43" i="12" s="1"/>
  <c r="H43" i="12"/>
  <c r="P43" i="12" s="1"/>
  <c r="O42" i="12"/>
  <c r="N42" i="12"/>
  <c r="M42" i="12"/>
  <c r="U42" i="12" s="1"/>
  <c r="L42" i="12"/>
  <c r="T42" i="12" s="1"/>
  <c r="K42" i="12"/>
  <c r="S42" i="12" s="1"/>
  <c r="J42" i="12"/>
  <c r="R42" i="12" s="1"/>
  <c r="I42" i="12"/>
  <c r="Q42" i="12" s="1"/>
  <c r="H42" i="12"/>
  <c r="P42" i="12" s="1"/>
  <c r="O41" i="12"/>
  <c r="N41" i="12"/>
  <c r="M41" i="12"/>
  <c r="U41" i="12" s="1"/>
  <c r="L41" i="12"/>
  <c r="T41" i="12" s="1"/>
  <c r="K41" i="12"/>
  <c r="S41" i="12" s="1"/>
  <c r="J41" i="12"/>
  <c r="R41" i="12" s="1"/>
  <c r="I41" i="12"/>
  <c r="Q41" i="12" s="1"/>
  <c r="H41" i="12"/>
  <c r="P41" i="12" s="1"/>
  <c r="O40" i="12"/>
  <c r="N40" i="12"/>
  <c r="M40" i="12"/>
  <c r="U40" i="12" s="1"/>
  <c r="L40" i="12"/>
  <c r="K40" i="12"/>
  <c r="S40" i="12" s="1"/>
  <c r="J40" i="12"/>
  <c r="R40" i="12" s="1"/>
  <c r="I40" i="12"/>
  <c r="Q40" i="12" s="1"/>
  <c r="H40" i="12"/>
  <c r="P40" i="12" s="1"/>
  <c r="T40" i="12" s="1"/>
  <c r="O39" i="12"/>
  <c r="N39" i="12"/>
  <c r="M39" i="12"/>
  <c r="U39" i="12" s="1"/>
  <c r="L39" i="12"/>
  <c r="T39" i="12" s="1"/>
  <c r="K39" i="12"/>
  <c r="S39" i="12" s="1"/>
  <c r="J39" i="12"/>
  <c r="R39" i="12" s="1"/>
  <c r="I39" i="12"/>
  <c r="Q39" i="12" s="1"/>
  <c r="H39" i="12"/>
  <c r="P39" i="12" s="1"/>
  <c r="O38" i="12"/>
  <c r="N38" i="12"/>
  <c r="M38" i="12"/>
  <c r="U38" i="12" s="1"/>
  <c r="L38" i="12"/>
  <c r="T38" i="12" s="1"/>
  <c r="K38" i="12"/>
  <c r="S38" i="12" s="1"/>
  <c r="J38" i="12"/>
  <c r="R38" i="12" s="1"/>
  <c r="I38" i="12"/>
  <c r="Q38" i="12" s="1"/>
  <c r="H38" i="12"/>
  <c r="P38" i="12" s="1"/>
  <c r="O37" i="12"/>
  <c r="N37" i="12"/>
  <c r="M37" i="12"/>
  <c r="U37" i="12" s="1"/>
  <c r="L37" i="12"/>
  <c r="T37" i="12" s="1"/>
  <c r="K37" i="12"/>
  <c r="S37" i="12" s="1"/>
  <c r="J37" i="12"/>
  <c r="R37" i="12" s="1"/>
  <c r="I37" i="12"/>
  <c r="Q37" i="12" s="1"/>
  <c r="H37" i="12"/>
  <c r="P37" i="12" s="1"/>
  <c r="O36" i="12"/>
  <c r="N36" i="12"/>
  <c r="M36" i="12"/>
  <c r="U36" i="12" s="1"/>
  <c r="L36" i="12"/>
  <c r="T36" i="12" s="1"/>
  <c r="K36" i="12"/>
  <c r="S36" i="12" s="1"/>
  <c r="J36" i="12"/>
  <c r="R36" i="12" s="1"/>
  <c r="I36" i="12"/>
  <c r="Q36" i="12" s="1"/>
  <c r="H36" i="12"/>
  <c r="P36" i="12" s="1"/>
  <c r="O35" i="12"/>
  <c r="N35" i="12"/>
  <c r="M35" i="12"/>
  <c r="U35" i="12" s="1"/>
  <c r="L35" i="12"/>
  <c r="T35" i="12" s="1"/>
  <c r="K35" i="12"/>
  <c r="S35" i="12" s="1"/>
  <c r="J35" i="12"/>
  <c r="R35" i="12" s="1"/>
  <c r="I35" i="12"/>
  <c r="Q35" i="12" s="1"/>
  <c r="H35" i="12"/>
  <c r="P35" i="12" s="1"/>
  <c r="O34" i="12"/>
  <c r="N34" i="12"/>
  <c r="M34" i="12"/>
  <c r="U34" i="12" s="1"/>
  <c r="L34" i="12"/>
  <c r="T34" i="12" s="1"/>
  <c r="K34" i="12"/>
  <c r="S34" i="12" s="1"/>
  <c r="J34" i="12"/>
  <c r="R34" i="12" s="1"/>
  <c r="I34" i="12"/>
  <c r="Q34" i="12" s="1"/>
  <c r="H34" i="12"/>
  <c r="P34" i="12" s="1"/>
  <c r="O33" i="12"/>
  <c r="N33" i="12"/>
  <c r="M33" i="12"/>
  <c r="U33" i="12" s="1"/>
  <c r="L33" i="12"/>
  <c r="T33" i="12" s="1"/>
  <c r="K33" i="12"/>
  <c r="S33" i="12" s="1"/>
  <c r="J33" i="12"/>
  <c r="R33" i="12" s="1"/>
  <c r="I33" i="12"/>
  <c r="Q33" i="12" s="1"/>
  <c r="H33" i="12"/>
  <c r="P33" i="12" s="1"/>
  <c r="O32" i="12"/>
  <c r="N32" i="12"/>
  <c r="M32" i="12"/>
  <c r="U32" i="12" s="1"/>
  <c r="L32" i="12"/>
  <c r="T32" i="12" s="1"/>
  <c r="K32" i="12"/>
  <c r="S32" i="12" s="1"/>
  <c r="J32" i="12"/>
  <c r="R32" i="12" s="1"/>
  <c r="I32" i="12"/>
  <c r="Q32" i="12" s="1"/>
  <c r="H32" i="12"/>
  <c r="P32" i="12" s="1"/>
  <c r="O31" i="12"/>
  <c r="N31" i="12"/>
  <c r="M31" i="12"/>
  <c r="U31" i="12" s="1"/>
  <c r="L31" i="12"/>
  <c r="T31" i="12" s="1"/>
  <c r="K31" i="12"/>
  <c r="S31" i="12" s="1"/>
  <c r="J31" i="12"/>
  <c r="R31" i="12" s="1"/>
  <c r="I31" i="12"/>
  <c r="Q31" i="12" s="1"/>
  <c r="H31" i="12"/>
  <c r="P31" i="12" s="1"/>
  <c r="O30" i="12"/>
  <c r="N30" i="12"/>
  <c r="M30" i="12"/>
  <c r="U30" i="12" s="1"/>
  <c r="L30" i="12"/>
  <c r="T30" i="12" s="1"/>
  <c r="K30" i="12"/>
  <c r="S30" i="12" s="1"/>
  <c r="J30" i="12"/>
  <c r="R30" i="12" s="1"/>
  <c r="I30" i="12"/>
  <c r="Q30" i="12" s="1"/>
  <c r="H30" i="12"/>
  <c r="P30" i="12" s="1"/>
  <c r="O29" i="12"/>
  <c r="N29" i="12"/>
  <c r="M29" i="12"/>
  <c r="U29" i="12" s="1"/>
  <c r="L29" i="12"/>
  <c r="T29" i="12" s="1"/>
  <c r="K29" i="12"/>
  <c r="S29" i="12" s="1"/>
  <c r="J29" i="12"/>
  <c r="R29" i="12" s="1"/>
  <c r="I29" i="12"/>
  <c r="Q29" i="12" s="1"/>
  <c r="H29" i="12"/>
  <c r="P29" i="12" s="1"/>
  <c r="O28" i="12"/>
  <c r="N28" i="12"/>
  <c r="M28" i="12"/>
  <c r="U28" i="12" s="1"/>
  <c r="L28" i="12"/>
  <c r="T28" i="12" s="1"/>
  <c r="K28" i="12"/>
  <c r="S28" i="12" s="1"/>
  <c r="J28" i="12"/>
  <c r="R28" i="12" s="1"/>
  <c r="I28" i="12"/>
  <c r="Q28" i="12" s="1"/>
  <c r="H28" i="12"/>
  <c r="P28" i="12" s="1"/>
  <c r="Q27" i="12"/>
  <c r="O27" i="12"/>
  <c r="N27" i="12"/>
  <c r="V27" i="12" s="1"/>
  <c r="M27" i="12"/>
  <c r="U27" i="12" s="1"/>
  <c r="L27" i="12"/>
  <c r="T27" i="12" s="1"/>
  <c r="K27" i="12"/>
  <c r="S27" i="12" s="1"/>
  <c r="J27" i="12"/>
  <c r="R27" i="12" s="1"/>
  <c r="I27" i="12"/>
  <c r="H27" i="12"/>
  <c r="P27" i="12" s="1"/>
  <c r="O26" i="12"/>
  <c r="N26" i="12"/>
  <c r="V26" i="12" s="1"/>
  <c r="M26" i="12"/>
  <c r="U26" i="12" s="1"/>
  <c r="L26" i="12"/>
  <c r="T26" i="12" s="1"/>
  <c r="K26" i="12"/>
  <c r="S26" i="12" s="1"/>
  <c r="J26" i="12"/>
  <c r="R26" i="12" s="1"/>
  <c r="I26" i="12"/>
  <c r="Q26" i="12" s="1"/>
  <c r="H26" i="12"/>
  <c r="P26" i="12" s="1"/>
  <c r="O25" i="12"/>
  <c r="N25" i="12"/>
  <c r="V25" i="12" s="1"/>
  <c r="M25" i="12"/>
  <c r="U25" i="12" s="1"/>
  <c r="L25" i="12"/>
  <c r="T25" i="12" s="1"/>
  <c r="K25" i="12"/>
  <c r="S25" i="12" s="1"/>
  <c r="J25" i="12"/>
  <c r="R25" i="12" s="1"/>
  <c r="I25" i="12"/>
  <c r="Q25" i="12" s="1"/>
  <c r="H25" i="12"/>
  <c r="P25" i="12" s="1"/>
  <c r="O24" i="12"/>
  <c r="N24" i="12"/>
  <c r="V24" i="12" s="1"/>
  <c r="M24" i="12"/>
  <c r="U24" i="12" s="1"/>
  <c r="L24" i="12"/>
  <c r="T24" i="12" s="1"/>
  <c r="K24" i="12"/>
  <c r="S24" i="12" s="1"/>
  <c r="J24" i="12"/>
  <c r="R24" i="12" s="1"/>
  <c r="I24" i="12"/>
  <c r="Q24" i="12" s="1"/>
  <c r="H24" i="12"/>
  <c r="P24" i="12" s="1"/>
  <c r="O23" i="12"/>
  <c r="N23" i="12"/>
  <c r="V23" i="12" s="1"/>
  <c r="M23" i="12"/>
  <c r="U23" i="12" s="1"/>
  <c r="L23" i="12"/>
  <c r="T23" i="12" s="1"/>
  <c r="K23" i="12"/>
  <c r="S23" i="12" s="1"/>
  <c r="J23" i="12"/>
  <c r="R23" i="12" s="1"/>
  <c r="I23" i="12"/>
  <c r="Q23" i="12" s="1"/>
  <c r="H23" i="12"/>
  <c r="P23" i="12" s="1"/>
  <c r="O22" i="12"/>
  <c r="N22" i="12"/>
  <c r="M22" i="12"/>
  <c r="U22" i="12" s="1"/>
  <c r="L22" i="12"/>
  <c r="T22" i="12" s="1"/>
  <c r="K22" i="12"/>
  <c r="S22" i="12" s="1"/>
  <c r="J22" i="12"/>
  <c r="R22" i="12" s="1"/>
  <c r="V22" i="12" s="1"/>
  <c r="I22" i="12"/>
  <c r="Q22" i="12" s="1"/>
  <c r="H22" i="12"/>
  <c r="P22" i="12" s="1"/>
  <c r="O21" i="12"/>
  <c r="N21" i="12"/>
  <c r="V21" i="12" s="1"/>
  <c r="M21" i="12"/>
  <c r="U21" i="12" s="1"/>
  <c r="L21" i="12"/>
  <c r="T21" i="12" s="1"/>
  <c r="K21" i="12"/>
  <c r="S21" i="12" s="1"/>
  <c r="W21" i="12" s="1"/>
  <c r="J21" i="12"/>
  <c r="R21" i="12" s="1"/>
  <c r="I21" i="12"/>
  <c r="Q21" i="12" s="1"/>
  <c r="H21" i="12"/>
  <c r="P21" i="12" s="1"/>
  <c r="O20" i="12"/>
  <c r="N20" i="12"/>
  <c r="V20" i="12" s="1"/>
  <c r="M20" i="12"/>
  <c r="U20" i="12" s="1"/>
  <c r="L20" i="12"/>
  <c r="T20" i="12" s="1"/>
  <c r="K20" i="12"/>
  <c r="S20" i="12" s="1"/>
  <c r="J20" i="12"/>
  <c r="R20" i="12" s="1"/>
  <c r="I20" i="12"/>
  <c r="Q20" i="12" s="1"/>
  <c r="H20" i="12"/>
  <c r="P20" i="12" s="1"/>
  <c r="O19" i="12"/>
  <c r="N19" i="12"/>
  <c r="V19" i="12" s="1"/>
  <c r="M19" i="12"/>
  <c r="U19" i="12" s="1"/>
  <c r="L19" i="12"/>
  <c r="T19" i="12" s="1"/>
  <c r="K19" i="12"/>
  <c r="S19" i="12" s="1"/>
  <c r="J19" i="12"/>
  <c r="R19" i="12" s="1"/>
  <c r="I19" i="12"/>
  <c r="Q19" i="12" s="1"/>
  <c r="H19" i="12"/>
  <c r="P19" i="12" s="1"/>
  <c r="O18" i="12"/>
  <c r="N18" i="12"/>
  <c r="V18" i="12" s="1"/>
  <c r="M18" i="12"/>
  <c r="U18" i="12" s="1"/>
  <c r="L18" i="12"/>
  <c r="T18" i="12" s="1"/>
  <c r="K18" i="12"/>
  <c r="S18" i="12" s="1"/>
  <c r="J18" i="12"/>
  <c r="R18" i="12" s="1"/>
  <c r="I18" i="12"/>
  <c r="Q18" i="12" s="1"/>
  <c r="H18" i="12"/>
  <c r="P18" i="12" s="1"/>
  <c r="O17" i="12"/>
  <c r="N17" i="12"/>
  <c r="V17" i="12" s="1"/>
  <c r="M17" i="12"/>
  <c r="U17" i="12" s="1"/>
  <c r="L17" i="12"/>
  <c r="T17" i="12" s="1"/>
  <c r="K17" i="12"/>
  <c r="S17" i="12" s="1"/>
  <c r="J17" i="12"/>
  <c r="R17" i="12" s="1"/>
  <c r="I17" i="12"/>
  <c r="Q17" i="12" s="1"/>
  <c r="H17" i="12"/>
  <c r="P17" i="12" s="1"/>
  <c r="O16" i="12"/>
  <c r="N16" i="12"/>
  <c r="V16" i="12" s="1"/>
  <c r="M16" i="12"/>
  <c r="U16" i="12" s="1"/>
  <c r="L16" i="12"/>
  <c r="T16" i="12" s="1"/>
  <c r="K16" i="12"/>
  <c r="S16" i="12" s="1"/>
  <c r="J16" i="12"/>
  <c r="R16" i="12" s="1"/>
  <c r="I16" i="12"/>
  <c r="Q16" i="12" s="1"/>
  <c r="H16" i="12"/>
  <c r="P16" i="12" s="1"/>
  <c r="O15" i="12"/>
  <c r="N15" i="12"/>
  <c r="V15" i="12" s="1"/>
  <c r="M15" i="12"/>
  <c r="U15" i="12" s="1"/>
  <c r="L15" i="12"/>
  <c r="T15" i="12" s="1"/>
  <c r="K15" i="12"/>
  <c r="S15" i="12" s="1"/>
  <c r="J15" i="12"/>
  <c r="R15" i="12" s="1"/>
  <c r="I15" i="12"/>
  <c r="Q15" i="12" s="1"/>
  <c r="H15" i="12"/>
  <c r="P15" i="12" s="1"/>
  <c r="O14" i="12"/>
  <c r="N14" i="12"/>
  <c r="V14" i="12" s="1"/>
  <c r="M14" i="12"/>
  <c r="U14" i="12" s="1"/>
  <c r="L14" i="12"/>
  <c r="T14" i="12" s="1"/>
  <c r="K14" i="12"/>
  <c r="S14" i="12" s="1"/>
  <c r="J14" i="12"/>
  <c r="R14" i="12" s="1"/>
  <c r="I14" i="12"/>
  <c r="Q14" i="12" s="1"/>
  <c r="H14" i="12"/>
  <c r="P14" i="12" s="1"/>
  <c r="O13" i="12"/>
  <c r="N13" i="12"/>
  <c r="V13" i="12" s="1"/>
  <c r="M13" i="12"/>
  <c r="U13" i="12" s="1"/>
  <c r="L13" i="12"/>
  <c r="T13" i="12" s="1"/>
  <c r="K13" i="12"/>
  <c r="S13" i="12" s="1"/>
  <c r="J13" i="12"/>
  <c r="R13" i="12" s="1"/>
  <c r="I13" i="12"/>
  <c r="Q13" i="12" s="1"/>
  <c r="H13" i="12"/>
  <c r="P13" i="12" s="1"/>
  <c r="O12" i="12"/>
  <c r="N12" i="12"/>
  <c r="V12" i="12" s="1"/>
  <c r="M12" i="12"/>
  <c r="U12" i="12" s="1"/>
  <c r="L12" i="12"/>
  <c r="T12" i="12" s="1"/>
  <c r="K12" i="12"/>
  <c r="S12" i="12" s="1"/>
  <c r="J12" i="12"/>
  <c r="R12" i="12" s="1"/>
  <c r="I12" i="12"/>
  <c r="Q12" i="12" s="1"/>
  <c r="H12" i="12"/>
  <c r="P12" i="12" s="1"/>
  <c r="O11" i="12"/>
  <c r="N11" i="12"/>
  <c r="V11" i="12" s="1"/>
  <c r="M11" i="12"/>
  <c r="U11" i="12" s="1"/>
  <c r="L11" i="12"/>
  <c r="T11" i="12" s="1"/>
  <c r="K11" i="12"/>
  <c r="S11" i="12" s="1"/>
  <c r="J11" i="12"/>
  <c r="R11" i="12" s="1"/>
  <c r="I11" i="12"/>
  <c r="Q11" i="12" s="1"/>
  <c r="H11" i="12"/>
  <c r="P11" i="12" s="1"/>
  <c r="O10" i="12"/>
  <c r="N10" i="12"/>
  <c r="V10" i="12" s="1"/>
  <c r="M10" i="12"/>
  <c r="U10" i="12" s="1"/>
  <c r="L10" i="12"/>
  <c r="T10" i="12" s="1"/>
  <c r="K10" i="12"/>
  <c r="S10" i="12" s="1"/>
  <c r="J10" i="12"/>
  <c r="R10" i="12" s="1"/>
  <c r="I10" i="12"/>
  <c r="Q10" i="12" s="1"/>
  <c r="H10" i="12"/>
  <c r="P10" i="12" s="1"/>
  <c r="O9" i="12"/>
  <c r="N9" i="12"/>
  <c r="V9" i="12" s="1"/>
  <c r="M9" i="12"/>
  <c r="U9" i="12" s="1"/>
  <c r="L9" i="12"/>
  <c r="T9" i="12" s="1"/>
  <c r="K9" i="12"/>
  <c r="K53" i="12" s="1"/>
  <c r="J9" i="12"/>
  <c r="R9" i="12" s="1"/>
  <c r="I9" i="12"/>
  <c r="Q9" i="12" s="1"/>
  <c r="H9" i="12"/>
  <c r="P9" i="12" s="1"/>
  <c r="O8" i="12"/>
  <c r="N8" i="12"/>
  <c r="V8" i="12" s="1"/>
  <c r="M8" i="12"/>
  <c r="U8" i="12" s="1"/>
  <c r="L8" i="12"/>
  <c r="T8" i="12" s="1"/>
  <c r="K8" i="12"/>
  <c r="S8" i="12" s="1"/>
  <c r="J8" i="12"/>
  <c r="R8" i="12" s="1"/>
  <c r="I8" i="12"/>
  <c r="Q8" i="12" s="1"/>
  <c r="H8" i="12"/>
  <c r="P8" i="12" s="1"/>
  <c r="O7" i="12"/>
  <c r="N7" i="12"/>
  <c r="V7" i="12" s="1"/>
  <c r="M7" i="12"/>
  <c r="M54" i="12" s="1"/>
  <c r="L7" i="12"/>
  <c r="T7" i="12" s="1"/>
  <c r="K7" i="12"/>
  <c r="S7" i="12" s="1"/>
  <c r="J7" i="12"/>
  <c r="R7" i="12" s="1"/>
  <c r="I7" i="12"/>
  <c r="Q7" i="12" s="1"/>
  <c r="H7" i="12"/>
  <c r="P7" i="12" s="1"/>
  <c r="O6" i="12"/>
  <c r="N6" i="12"/>
  <c r="V6" i="12" s="1"/>
  <c r="M6" i="12"/>
  <c r="U6" i="12" s="1"/>
  <c r="L6" i="12"/>
  <c r="T6" i="12" s="1"/>
  <c r="K6" i="12"/>
  <c r="S6" i="12" s="1"/>
  <c r="J6" i="12"/>
  <c r="R6" i="12" s="1"/>
  <c r="I6" i="12"/>
  <c r="Q6" i="12" s="1"/>
  <c r="H6" i="12"/>
  <c r="P6" i="12" s="1"/>
  <c r="O5" i="12"/>
  <c r="O55" i="12" s="1"/>
  <c r="N5" i="12"/>
  <c r="V5" i="12" s="1"/>
  <c r="M5" i="12"/>
  <c r="U5" i="12" s="1"/>
  <c r="L5" i="12"/>
  <c r="T5" i="12" s="1"/>
  <c r="K5" i="12"/>
  <c r="S5" i="12" s="1"/>
  <c r="J5" i="12"/>
  <c r="R5" i="12" s="1"/>
  <c r="I5" i="12"/>
  <c r="Q5" i="12" s="1"/>
  <c r="H5" i="12"/>
  <c r="P5" i="12" s="1"/>
  <c r="O4" i="12"/>
  <c r="N4" i="12"/>
  <c r="V4" i="12" s="1"/>
  <c r="M4" i="12"/>
  <c r="U4" i="12" s="1"/>
  <c r="L4" i="12"/>
  <c r="T4" i="12" s="1"/>
  <c r="K4" i="12"/>
  <c r="S4" i="12" s="1"/>
  <c r="J4" i="12"/>
  <c r="R4" i="12" s="1"/>
  <c r="I4" i="12"/>
  <c r="Q4" i="12" s="1"/>
  <c r="H4" i="12"/>
  <c r="P4" i="12" s="1"/>
  <c r="O3" i="12"/>
  <c r="N3" i="12"/>
  <c r="V3" i="12" s="1"/>
  <c r="M3" i="12"/>
  <c r="L3" i="12"/>
  <c r="T3" i="12" s="1"/>
  <c r="K3" i="12"/>
  <c r="S3" i="12" s="1"/>
  <c r="J3" i="12"/>
  <c r="R3" i="12" s="1"/>
  <c r="I3" i="12"/>
  <c r="I56" i="12" s="1"/>
  <c r="H3" i="12"/>
  <c r="P3" i="12" s="1"/>
  <c r="O2" i="12"/>
  <c r="O56" i="12" s="1"/>
  <c r="N2" i="12"/>
  <c r="N55" i="12" s="1"/>
  <c r="M2" i="12"/>
  <c r="M55" i="12" s="1"/>
  <c r="L2" i="12"/>
  <c r="L54" i="12" s="1"/>
  <c r="K2" i="12"/>
  <c r="K54" i="12" s="1"/>
  <c r="J2" i="12"/>
  <c r="J53" i="12" s="1"/>
  <c r="I2" i="12"/>
  <c r="Q2" i="12" s="1"/>
  <c r="H2" i="12"/>
  <c r="H56" i="12" s="1"/>
  <c r="G56" i="11"/>
  <c r="F56" i="11"/>
  <c r="E56" i="11"/>
  <c r="D56" i="11"/>
  <c r="C56" i="11"/>
  <c r="G55" i="11"/>
  <c r="F55" i="11"/>
  <c r="E55" i="11"/>
  <c r="D55" i="11"/>
  <c r="C55" i="11"/>
  <c r="G54" i="11"/>
  <c r="O44" i="11" s="1"/>
  <c r="F54" i="11"/>
  <c r="E54" i="11"/>
  <c r="D54" i="11"/>
  <c r="C54" i="11"/>
  <c r="G53" i="11"/>
  <c r="F53" i="11"/>
  <c r="E53" i="11"/>
  <c r="D53" i="11"/>
  <c r="C53" i="11"/>
  <c r="O51" i="11"/>
  <c r="W51" i="11" s="1"/>
  <c r="N51" i="11"/>
  <c r="V51" i="11" s="1"/>
  <c r="M51" i="11"/>
  <c r="U51" i="11" s="1"/>
  <c r="L51" i="11"/>
  <c r="T51" i="11" s="1"/>
  <c r="K51" i="11"/>
  <c r="S51" i="11" s="1"/>
  <c r="J51" i="11"/>
  <c r="R51" i="11" s="1"/>
  <c r="I51" i="11"/>
  <c r="Q51" i="11" s="1"/>
  <c r="H51" i="11"/>
  <c r="P51" i="11" s="1"/>
  <c r="O50" i="11"/>
  <c r="W50" i="11" s="1"/>
  <c r="N50" i="11"/>
  <c r="V50" i="11" s="1"/>
  <c r="M50" i="11"/>
  <c r="U50" i="11" s="1"/>
  <c r="L50" i="11"/>
  <c r="T50" i="11" s="1"/>
  <c r="K50" i="11"/>
  <c r="S50" i="11" s="1"/>
  <c r="J50" i="11"/>
  <c r="R50" i="11" s="1"/>
  <c r="I50" i="11"/>
  <c r="Q50" i="11" s="1"/>
  <c r="H50" i="11"/>
  <c r="P50" i="11" s="1"/>
  <c r="O49" i="11"/>
  <c r="W49" i="11" s="1"/>
  <c r="N49" i="11"/>
  <c r="V49" i="11" s="1"/>
  <c r="M49" i="11"/>
  <c r="U49" i="11" s="1"/>
  <c r="L49" i="11"/>
  <c r="T49" i="11" s="1"/>
  <c r="K49" i="11"/>
  <c r="S49" i="11" s="1"/>
  <c r="J49" i="11"/>
  <c r="R49" i="11" s="1"/>
  <c r="I49" i="11"/>
  <c r="Q49" i="11" s="1"/>
  <c r="H49" i="11"/>
  <c r="P49" i="11" s="1"/>
  <c r="O48" i="11"/>
  <c r="W48" i="11" s="1"/>
  <c r="N48" i="11"/>
  <c r="V48" i="11" s="1"/>
  <c r="M48" i="11"/>
  <c r="U48" i="11" s="1"/>
  <c r="L48" i="11"/>
  <c r="T48" i="11" s="1"/>
  <c r="K48" i="11"/>
  <c r="S48" i="11" s="1"/>
  <c r="J48" i="11"/>
  <c r="R48" i="11" s="1"/>
  <c r="I48" i="11"/>
  <c r="Q48" i="11" s="1"/>
  <c r="H48" i="11"/>
  <c r="P48" i="11" s="1"/>
  <c r="O47" i="11"/>
  <c r="N47" i="11"/>
  <c r="V47" i="11" s="1"/>
  <c r="M47" i="11"/>
  <c r="U47" i="11" s="1"/>
  <c r="L47" i="11"/>
  <c r="T47" i="11" s="1"/>
  <c r="K47" i="11"/>
  <c r="S47" i="11" s="1"/>
  <c r="W47" i="11" s="1"/>
  <c r="J47" i="11"/>
  <c r="R47" i="11" s="1"/>
  <c r="I47" i="11"/>
  <c r="Q47" i="11" s="1"/>
  <c r="H47" i="11"/>
  <c r="P47" i="11" s="1"/>
  <c r="O46" i="11"/>
  <c r="W46" i="11" s="1"/>
  <c r="N46" i="11"/>
  <c r="V46" i="11" s="1"/>
  <c r="M46" i="11"/>
  <c r="U46" i="11" s="1"/>
  <c r="L46" i="11"/>
  <c r="T46" i="11" s="1"/>
  <c r="K46" i="11"/>
  <c r="S46" i="11" s="1"/>
  <c r="J46" i="11"/>
  <c r="R46" i="11" s="1"/>
  <c r="I46" i="11"/>
  <c r="Q46" i="11" s="1"/>
  <c r="H46" i="11"/>
  <c r="P46" i="11" s="1"/>
  <c r="O45" i="11"/>
  <c r="W45" i="11" s="1"/>
  <c r="N45" i="11"/>
  <c r="V45" i="11" s="1"/>
  <c r="M45" i="11"/>
  <c r="U45" i="11" s="1"/>
  <c r="L45" i="11"/>
  <c r="T45" i="11" s="1"/>
  <c r="K45" i="11"/>
  <c r="S45" i="11" s="1"/>
  <c r="J45" i="11"/>
  <c r="R45" i="11" s="1"/>
  <c r="I45" i="11"/>
  <c r="Q45" i="11" s="1"/>
  <c r="H45" i="11"/>
  <c r="P45" i="11" s="1"/>
  <c r="N44" i="11"/>
  <c r="M44" i="11"/>
  <c r="L44" i="11"/>
  <c r="J44" i="11"/>
  <c r="I44" i="11"/>
  <c r="H44" i="11"/>
  <c r="O43" i="11"/>
  <c r="N43" i="11"/>
  <c r="M43" i="11"/>
  <c r="U43" i="11" s="1"/>
  <c r="L43" i="11"/>
  <c r="T43" i="11" s="1"/>
  <c r="K43" i="11"/>
  <c r="S43" i="11" s="1"/>
  <c r="J43" i="11"/>
  <c r="R43" i="11" s="1"/>
  <c r="I43" i="11"/>
  <c r="Q43" i="11" s="1"/>
  <c r="H43" i="11"/>
  <c r="P43" i="11" s="1"/>
  <c r="O42" i="11"/>
  <c r="N42" i="11"/>
  <c r="M42" i="11"/>
  <c r="U42" i="11" s="1"/>
  <c r="L42" i="11"/>
  <c r="T42" i="11" s="1"/>
  <c r="K42" i="11"/>
  <c r="S42" i="11" s="1"/>
  <c r="J42" i="11"/>
  <c r="R42" i="11" s="1"/>
  <c r="I42" i="11"/>
  <c r="Q42" i="11" s="1"/>
  <c r="H42" i="11"/>
  <c r="P42" i="11" s="1"/>
  <c r="O41" i="11"/>
  <c r="N41" i="11"/>
  <c r="M41" i="11"/>
  <c r="U41" i="11" s="1"/>
  <c r="L41" i="11"/>
  <c r="T41" i="11" s="1"/>
  <c r="K41" i="11"/>
  <c r="S41" i="11" s="1"/>
  <c r="J41" i="11"/>
  <c r="R41" i="11" s="1"/>
  <c r="I41" i="11"/>
  <c r="Q41" i="11" s="1"/>
  <c r="H41" i="11"/>
  <c r="P41" i="11" s="1"/>
  <c r="O40" i="11"/>
  <c r="N40" i="11"/>
  <c r="M40" i="11"/>
  <c r="U40" i="11" s="1"/>
  <c r="L40" i="11"/>
  <c r="T40" i="11" s="1"/>
  <c r="K40" i="11"/>
  <c r="S40" i="11" s="1"/>
  <c r="J40" i="11"/>
  <c r="R40" i="11" s="1"/>
  <c r="V40" i="11" s="1"/>
  <c r="I40" i="11"/>
  <c r="Q40" i="11" s="1"/>
  <c r="H40" i="11"/>
  <c r="P40" i="11" s="1"/>
  <c r="O39" i="11"/>
  <c r="N39" i="11"/>
  <c r="M39" i="11"/>
  <c r="U39" i="11" s="1"/>
  <c r="L39" i="11"/>
  <c r="T39" i="11" s="1"/>
  <c r="K39" i="11"/>
  <c r="S39" i="11" s="1"/>
  <c r="J39" i="11"/>
  <c r="R39" i="11" s="1"/>
  <c r="I39" i="11"/>
  <c r="Q39" i="11" s="1"/>
  <c r="H39" i="11"/>
  <c r="P39" i="11" s="1"/>
  <c r="O38" i="11"/>
  <c r="N38" i="11"/>
  <c r="M38" i="11"/>
  <c r="U38" i="11" s="1"/>
  <c r="L38" i="11"/>
  <c r="T38" i="11" s="1"/>
  <c r="K38" i="11"/>
  <c r="S38" i="11" s="1"/>
  <c r="J38" i="11"/>
  <c r="R38" i="11" s="1"/>
  <c r="I38" i="11"/>
  <c r="Q38" i="11" s="1"/>
  <c r="H38" i="11"/>
  <c r="P38" i="11" s="1"/>
  <c r="Q37" i="11"/>
  <c r="O37" i="11"/>
  <c r="N37" i="11"/>
  <c r="V37" i="11" s="1"/>
  <c r="M37" i="11"/>
  <c r="U37" i="11" s="1"/>
  <c r="L37" i="11"/>
  <c r="T37" i="11" s="1"/>
  <c r="K37" i="11"/>
  <c r="S37" i="11" s="1"/>
  <c r="J37" i="11"/>
  <c r="R37" i="11" s="1"/>
  <c r="I37" i="11"/>
  <c r="H37" i="11"/>
  <c r="P37" i="11" s="1"/>
  <c r="O36" i="11"/>
  <c r="N36" i="11"/>
  <c r="V36" i="11" s="1"/>
  <c r="M36" i="11"/>
  <c r="U36" i="11" s="1"/>
  <c r="L36" i="11"/>
  <c r="T36" i="11" s="1"/>
  <c r="K36" i="11"/>
  <c r="S36" i="11" s="1"/>
  <c r="J36" i="11"/>
  <c r="R36" i="11" s="1"/>
  <c r="I36" i="11"/>
  <c r="Q36" i="11" s="1"/>
  <c r="H36" i="11"/>
  <c r="P36" i="11" s="1"/>
  <c r="O35" i="11"/>
  <c r="N35" i="11"/>
  <c r="V35" i="11" s="1"/>
  <c r="M35" i="11"/>
  <c r="U35" i="11" s="1"/>
  <c r="L35" i="11"/>
  <c r="T35" i="11" s="1"/>
  <c r="K35" i="11"/>
  <c r="S35" i="11" s="1"/>
  <c r="J35" i="11"/>
  <c r="R35" i="11" s="1"/>
  <c r="I35" i="11"/>
  <c r="Q35" i="11" s="1"/>
  <c r="H35" i="11"/>
  <c r="P35" i="11" s="1"/>
  <c r="O34" i="11"/>
  <c r="N34" i="11"/>
  <c r="V34" i="11" s="1"/>
  <c r="M34" i="11"/>
  <c r="U34" i="11" s="1"/>
  <c r="L34" i="11"/>
  <c r="K34" i="11"/>
  <c r="S34" i="11" s="1"/>
  <c r="J34" i="11"/>
  <c r="R34" i="11" s="1"/>
  <c r="I34" i="11"/>
  <c r="Q34" i="11" s="1"/>
  <c r="H34" i="11"/>
  <c r="P34" i="11" s="1"/>
  <c r="T34" i="11" s="1"/>
  <c r="O33" i="11"/>
  <c r="N33" i="11"/>
  <c r="V33" i="11" s="1"/>
  <c r="M33" i="11"/>
  <c r="U33" i="11" s="1"/>
  <c r="L33" i="11"/>
  <c r="T33" i="11" s="1"/>
  <c r="K33" i="11"/>
  <c r="S33" i="11" s="1"/>
  <c r="J33" i="11"/>
  <c r="R33" i="11" s="1"/>
  <c r="I33" i="11"/>
  <c r="Q33" i="11" s="1"/>
  <c r="H33" i="11"/>
  <c r="P33" i="11" s="1"/>
  <c r="O32" i="11"/>
  <c r="N32" i="11"/>
  <c r="V32" i="11" s="1"/>
  <c r="M32" i="11"/>
  <c r="U32" i="11" s="1"/>
  <c r="L32" i="11"/>
  <c r="T32" i="11" s="1"/>
  <c r="K32" i="11"/>
  <c r="S32" i="11" s="1"/>
  <c r="J32" i="11"/>
  <c r="R32" i="11" s="1"/>
  <c r="I32" i="11"/>
  <c r="Q32" i="11" s="1"/>
  <c r="H32" i="11"/>
  <c r="P32" i="11" s="1"/>
  <c r="O31" i="11"/>
  <c r="N31" i="11"/>
  <c r="V31" i="11" s="1"/>
  <c r="M31" i="11"/>
  <c r="U31" i="11" s="1"/>
  <c r="L31" i="11"/>
  <c r="T31" i="11" s="1"/>
  <c r="K31" i="11"/>
  <c r="S31" i="11" s="1"/>
  <c r="J31" i="11"/>
  <c r="R31" i="11" s="1"/>
  <c r="I31" i="11"/>
  <c r="Q31" i="11" s="1"/>
  <c r="H31" i="11"/>
  <c r="P31" i="11" s="1"/>
  <c r="O30" i="11"/>
  <c r="N30" i="11"/>
  <c r="V30" i="11" s="1"/>
  <c r="M30" i="11"/>
  <c r="U30" i="11" s="1"/>
  <c r="L30" i="11"/>
  <c r="T30" i="11" s="1"/>
  <c r="K30" i="11"/>
  <c r="S30" i="11" s="1"/>
  <c r="J30" i="11"/>
  <c r="R30" i="11" s="1"/>
  <c r="I30" i="11"/>
  <c r="Q30" i="11" s="1"/>
  <c r="H30" i="11"/>
  <c r="P30" i="11" s="1"/>
  <c r="O29" i="11"/>
  <c r="N29" i="11"/>
  <c r="V29" i="11" s="1"/>
  <c r="M29" i="11"/>
  <c r="U29" i="11" s="1"/>
  <c r="L29" i="11"/>
  <c r="T29" i="11" s="1"/>
  <c r="K29" i="11"/>
  <c r="S29" i="11" s="1"/>
  <c r="J29" i="11"/>
  <c r="R29" i="11" s="1"/>
  <c r="I29" i="11"/>
  <c r="Q29" i="11" s="1"/>
  <c r="H29" i="11"/>
  <c r="P29" i="11" s="1"/>
  <c r="O28" i="11"/>
  <c r="N28" i="11"/>
  <c r="V28" i="11" s="1"/>
  <c r="M28" i="11"/>
  <c r="U28" i="11" s="1"/>
  <c r="L28" i="11"/>
  <c r="T28" i="11" s="1"/>
  <c r="K28" i="11"/>
  <c r="S28" i="11" s="1"/>
  <c r="J28" i="11"/>
  <c r="R28" i="11" s="1"/>
  <c r="I28" i="11"/>
  <c r="Q28" i="11" s="1"/>
  <c r="H28" i="11"/>
  <c r="P28" i="11" s="1"/>
  <c r="O27" i="11"/>
  <c r="N27" i="11"/>
  <c r="V27" i="11" s="1"/>
  <c r="M27" i="11"/>
  <c r="U27" i="11" s="1"/>
  <c r="L27" i="11"/>
  <c r="T27" i="11" s="1"/>
  <c r="K27" i="11"/>
  <c r="S27" i="11" s="1"/>
  <c r="J27" i="11"/>
  <c r="R27" i="11" s="1"/>
  <c r="I27" i="11"/>
  <c r="Q27" i="11" s="1"/>
  <c r="H27" i="11"/>
  <c r="P27" i="11" s="1"/>
  <c r="O26" i="11"/>
  <c r="N26" i="11"/>
  <c r="V26" i="11" s="1"/>
  <c r="M26" i="11"/>
  <c r="U26" i="11" s="1"/>
  <c r="L26" i="11"/>
  <c r="T26" i="11" s="1"/>
  <c r="K26" i="11"/>
  <c r="S26" i="11" s="1"/>
  <c r="J26" i="11"/>
  <c r="R26" i="11" s="1"/>
  <c r="I26" i="11"/>
  <c r="Q26" i="11" s="1"/>
  <c r="H26" i="11"/>
  <c r="P26" i="11" s="1"/>
  <c r="O25" i="11"/>
  <c r="N25" i="11"/>
  <c r="V25" i="11" s="1"/>
  <c r="M25" i="11"/>
  <c r="U25" i="11" s="1"/>
  <c r="L25" i="11"/>
  <c r="T25" i="11" s="1"/>
  <c r="K25" i="11"/>
  <c r="S25" i="11" s="1"/>
  <c r="J25" i="11"/>
  <c r="R25" i="11" s="1"/>
  <c r="I25" i="11"/>
  <c r="Q25" i="11" s="1"/>
  <c r="H25" i="11"/>
  <c r="P25" i="11" s="1"/>
  <c r="O24" i="11"/>
  <c r="N24" i="11"/>
  <c r="V24" i="11" s="1"/>
  <c r="M24" i="11"/>
  <c r="U24" i="11" s="1"/>
  <c r="L24" i="11"/>
  <c r="T24" i="11" s="1"/>
  <c r="K24" i="11"/>
  <c r="S24" i="11" s="1"/>
  <c r="J24" i="11"/>
  <c r="R24" i="11" s="1"/>
  <c r="I24" i="11"/>
  <c r="Q24" i="11" s="1"/>
  <c r="H24" i="11"/>
  <c r="P24" i="11" s="1"/>
  <c r="O23" i="11"/>
  <c r="N23" i="11"/>
  <c r="V23" i="11" s="1"/>
  <c r="M23" i="11"/>
  <c r="U23" i="11" s="1"/>
  <c r="L23" i="11"/>
  <c r="T23" i="11" s="1"/>
  <c r="K23" i="11"/>
  <c r="S23" i="11" s="1"/>
  <c r="W23" i="11" s="1"/>
  <c r="J23" i="11"/>
  <c r="R23" i="11" s="1"/>
  <c r="I23" i="11"/>
  <c r="Q23" i="11" s="1"/>
  <c r="H23" i="11"/>
  <c r="P23" i="11" s="1"/>
  <c r="O22" i="11"/>
  <c r="N22" i="11"/>
  <c r="V22" i="11" s="1"/>
  <c r="M22" i="11"/>
  <c r="U22" i="11" s="1"/>
  <c r="L22" i="11"/>
  <c r="T22" i="11" s="1"/>
  <c r="K22" i="11"/>
  <c r="S22" i="11" s="1"/>
  <c r="J22" i="11"/>
  <c r="R22" i="11" s="1"/>
  <c r="I22" i="11"/>
  <c r="Q22" i="11" s="1"/>
  <c r="H22" i="11"/>
  <c r="P22" i="11" s="1"/>
  <c r="O21" i="11"/>
  <c r="N21" i="11"/>
  <c r="V21" i="11" s="1"/>
  <c r="M21" i="11"/>
  <c r="U21" i="11" s="1"/>
  <c r="L21" i="11"/>
  <c r="T21" i="11" s="1"/>
  <c r="K21" i="11"/>
  <c r="S21" i="11" s="1"/>
  <c r="J21" i="11"/>
  <c r="R21" i="11" s="1"/>
  <c r="I21" i="11"/>
  <c r="Q21" i="11" s="1"/>
  <c r="H21" i="11"/>
  <c r="P21" i="11" s="1"/>
  <c r="O20" i="11"/>
  <c r="N20" i="11"/>
  <c r="V20" i="11" s="1"/>
  <c r="M20" i="11"/>
  <c r="U20" i="11" s="1"/>
  <c r="L20" i="11"/>
  <c r="T20" i="11" s="1"/>
  <c r="K20" i="11"/>
  <c r="S20" i="11" s="1"/>
  <c r="J20" i="11"/>
  <c r="R20" i="11" s="1"/>
  <c r="I20" i="11"/>
  <c r="Q20" i="11" s="1"/>
  <c r="H20" i="11"/>
  <c r="P20" i="11" s="1"/>
  <c r="O19" i="11"/>
  <c r="N19" i="11"/>
  <c r="V19" i="11" s="1"/>
  <c r="M19" i="11"/>
  <c r="U19" i="11" s="1"/>
  <c r="L19" i="11"/>
  <c r="T19" i="11" s="1"/>
  <c r="K19" i="11"/>
  <c r="S19" i="11" s="1"/>
  <c r="J19" i="11"/>
  <c r="R19" i="11" s="1"/>
  <c r="I19" i="11"/>
  <c r="Q19" i="11" s="1"/>
  <c r="H19" i="11"/>
  <c r="P19" i="11" s="1"/>
  <c r="O18" i="11"/>
  <c r="N18" i="11"/>
  <c r="V18" i="11" s="1"/>
  <c r="M18" i="11"/>
  <c r="U18" i="11" s="1"/>
  <c r="L18" i="11"/>
  <c r="T18" i="11" s="1"/>
  <c r="K18" i="11"/>
  <c r="S18" i="11" s="1"/>
  <c r="J18" i="11"/>
  <c r="R18" i="11" s="1"/>
  <c r="I18" i="11"/>
  <c r="Q18" i="11" s="1"/>
  <c r="H18" i="11"/>
  <c r="P18" i="11" s="1"/>
  <c r="O17" i="11"/>
  <c r="N17" i="11"/>
  <c r="V17" i="11" s="1"/>
  <c r="M17" i="11"/>
  <c r="U17" i="11" s="1"/>
  <c r="L17" i="11"/>
  <c r="T17" i="11" s="1"/>
  <c r="K17" i="11"/>
  <c r="S17" i="11" s="1"/>
  <c r="J17" i="11"/>
  <c r="R17" i="11" s="1"/>
  <c r="I17" i="11"/>
  <c r="Q17" i="11" s="1"/>
  <c r="H17" i="11"/>
  <c r="P17" i="11" s="1"/>
  <c r="O16" i="11"/>
  <c r="N16" i="11"/>
  <c r="V16" i="11" s="1"/>
  <c r="M16" i="11"/>
  <c r="U16" i="11" s="1"/>
  <c r="L16" i="11"/>
  <c r="T16" i="11" s="1"/>
  <c r="K16" i="11"/>
  <c r="S16" i="11" s="1"/>
  <c r="J16" i="11"/>
  <c r="R16" i="11" s="1"/>
  <c r="I16" i="11"/>
  <c r="Q16" i="11" s="1"/>
  <c r="H16" i="11"/>
  <c r="P16" i="11" s="1"/>
  <c r="O15" i="11"/>
  <c r="N15" i="11"/>
  <c r="V15" i="11" s="1"/>
  <c r="M15" i="11"/>
  <c r="U15" i="11" s="1"/>
  <c r="L15" i="11"/>
  <c r="T15" i="11" s="1"/>
  <c r="K15" i="11"/>
  <c r="S15" i="11" s="1"/>
  <c r="W15" i="11" s="1"/>
  <c r="J15" i="11"/>
  <c r="R15" i="11" s="1"/>
  <c r="I15" i="11"/>
  <c r="Q15" i="11" s="1"/>
  <c r="H15" i="11"/>
  <c r="P15" i="11" s="1"/>
  <c r="O14" i="11"/>
  <c r="N14" i="11"/>
  <c r="V14" i="11" s="1"/>
  <c r="M14" i="11"/>
  <c r="U14" i="11" s="1"/>
  <c r="L14" i="11"/>
  <c r="T14" i="11" s="1"/>
  <c r="K14" i="11"/>
  <c r="S14" i="11" s="1"/>
  <c r="J14" i="11"/>
  <c r="R14" i="11" s="1"/>
  <c r="I14" i="11"/>
  <c r="Q14" i="11" s="1"/>
  <c r="H14" i="11"/>
  <c r="P14" i="11" s="1"/>
  <c r="O13" i="11"/>
  <c r="N13" i="11"/>
  <c r="V13" i="11" s="1"/>
  <c r="M13" i="11"/>
  <c r="U13" i="11" s="1"/>
  <c r="L13" i="11"/>
  <c r="T13" i="11" s="1"/>
  <c r="K13" i="11"/>
  <c r="S13" i="11" s="1"/>
  <c r="J13" i="11"/>
  <c r="R13" i="11" s="1"/>
  <c r="I13" i="11"/>
  <c r="Q13" i="11" s="1"/>
  <c r="H13" i="11"/>
  <c r="P13" i="11" s="1"/>
  <c r="O12" i="11"/>
  <c r="N12" i="11"/>
  <c r="V12" i="11" s="1"/>
  <c r="M12" i="11"/>
  <c r="U12" i="11" s="1"/>
  <c r="L12" i="11"/>
  <c r="T12" i="11" s="1"/>
  <c r="K12" i="11"/>
  <c r="S12" i="11" s="1"/>
  <c r="J12" i="11"/>
  <c r="R12" i="11" s="1"/>
  <c r="I12" i="11"/>
  <c r="Q12" i="11" s="1"/>
  <c r="H12" i="11"/>
  <c r="P12" i="11" s="1"/>
  <c r="O11" i="11"/>
  <c r="N11" i="11"/>
  <c r="V11" i="11" s="1"/>
  <c r="M11" i="11"/>
  <c r="U11" i="11" s="1"/>
  <c r="L11" i="11"/>
  <c r="T11" i="11" s="1"/>
  <c r="K11" i="11"/>
  <c r="S11" i="11" s="1"/>
  <c r="J11" i="11"/>
  <c r="R11" i="11" s="1"/>
  <c r="I11" i="11"/>
  <c r="Q11" i="11" s="1"/>
  <c r="H11" i="11"/>
  <c r="P11" i="11" s="1"/>
  <c r="O10" i="11"/>
  <c r="N10" i="11"/>
  <c r="V10" i="11" s="1"/>
  <c r="M10" i="11"/>
  <c r="U10" i="11" s="1"/>
  <c r="L10" i="11"/>
  <c r="T10" i="11" s="1"/>
  <c r="K10" i="11"/>
  <c r="S10" i="11" s="1"/>
  <c r="J10" i="11"/>
  <c r="R10" i="11" s="1"/>
  <c r="I10" i="11"/>
  <c r="Q10" i="11" s="1"/>
  <c r="H10" i="11"/>
  <c r="P10" i="11" s="1"/>
  <c r="O9" i="11"/>
  <c r="N9" i="11"/>
  <c r="V9" i="11" s="1"/>
  <c r="M9" i="11"/>
  <c r="U9" i="11" s="1"/>
  <c r="L9" i="11"/>
  <c r="T9" i="11" s="1"/>
  <c r="K9" i="11"/>
  <c r="S9" i="11" s="1"/>
  <c r="J9" i="11"/>
  <c r="R9" i="11" s="1"/>
  <c r="I9" i="11"/>
  <c r="Q9" i="11" s="1"/>
  <c r="H9" i="11"/>
  <c r="P9" i="11" s="1"/>
  <c r="O8" i="11"/>
  <c r="N8" i="11"/>
  <c r="V8" i="11" s="1"/>
  <c r="M8" i="11"/>
  <c r="U8" i="11" s="1"/>
  <c r="L8" i="11"/>
  <c r="T8" i="11" s="1"/>
  <c r="K8" i="11"/>
  <c r="S8" i="11" s="1"/>
  <c r="J8" i="11"/>
  <c r="R8" i="11" s="1"/>
  <c r="I8" i="11"/>
  <c r="Q8" i="11" s="1"/>
  <c r="H8" i="11"/>
  <c r="P8" i="11" s="1"/>
  <c r="O7" i="11"/>
  <c r="N7" i="11"/>
  <c r="V7" i="11" s="1"/>
  <c r="M7" i="11"/>
  <c r="U7" i="11" s="1"/>
  <c r="L7" i="11"/>
  <c r="T7" i="11" s="1"/>
  <c r="K7" i="11"/>
  <c r="S7" i="11" s="1"/>
  <c r="J7" i="11"/>
  <c r="R7" i="11" s="1"/>
  <c r="I7" i="11"/>
  <c r="Q7" i="11" s="1"/>
  <c r="H7" i="11"/>
  <c r="P7" i="11" s="1"/>
  <c r="O6" i="11"/>
  <c r="N6" i="11"/>
  <c r="V6" i="11" s="1"/>
  <c r="M6" i="11"/>
  <c r="U6" i="11" s="1"/>
  <c r="L6" i="11"/>
  <c r="T6" i="11" s="1"/>
  <c r="K6" i="11"/>
  <c r="S6" i="11" s="1"/>
  <c r="J6" i="11"/>
  <c r="R6" i="11" s="1"/>
  <c r="I6" i="11"/>
  <c r="Q6" i="11" s="1"/>
  <c r="H6" i="11"/>
  <c r="P6" i="11" s="1"/>
  <c r="O5" i="11"/>
  <c r="N5" i="11"/>
  <c r="V5" i="11" s="1"/>
  <c r="M5" i="11"/>
  <c r="L5" i="11"/>
  <c r="T5" i="11" s="1"/>
  <c r="K5" i="11"/>
  <c r="S5" i="11" s="1"/>
  <c r="J5" i="11"/>
  <c r="R5" i="11" s="1"/>
  <c r="I5" i="11"/>
  <c r="I55" i="11" s="1"/>
  <c r="H5" i="11"/>
  <c r="P5" i="11" s="1"/>
  <c r="O4" i="11"/>
  <c r="N4" i="11"/>
  <c r="V4" i="11" s="1"/>
  <c r="M4" i="11"/>
  <c r="U4" i="11" s="1"/>
  <c r="L4" i="11"/>
  <c r="T4" i="11" s="1"/>
  <c r="K4" i="11"/>
  <c r="S4" i="11" s="1"/>
  <c r="J4" i="11"/>
  <c r="R4" i="11" s="1"/>
  <c r="I4" i="11"/>
  <c r="Q4" i="11" s="1"/>
  <c r="H4" i="11"/>
  <c r="P4" i="11" s="1"/>
  <c r="O3" i="11"/>
  <c r="N3" i="11"/>
  <c r="V3" i="11" s="1"/>
  <c r="M3" i="11"/>
  <c r="U3" i="11" s="1"/>
  <c r="L3" i="11"/>
  <c r="T3" i="11" s="1"/>
  <c r="K3" i="11"/>
  <c r="S3" i="11" s="1"/>
  <c r="J3" i="11"/>
  <c r="R3" i="11" s="1"/>
  <c r="I3" i="11"/>
  <c r="Q3" i="11" s="1"/>
  <c r="H3" i="11"/>
  <c r="P3" i="11" s="1"/>
  <c r="O2" i="11"/>
  <c r="O56" i="11" s="1"/>
  <c r="N2" i="11"/>
  <c r="N55" i="11" s="1"/>
  <c r="M2" i="11"/>
  <c r="M55" i="11" s="1"/>
  <c r="L2" i="11"/>
  <c r="L54" i="11" s="1"/>
  <c r="K2" i="11"/>
  <c r="J2" i="11"/>
  <c r="J53" i="11" s="1"/>
  <c r="I2" i="11"/>
  <c r="Q2" i="11" s="1"/>
  <c r="H2" i="11"/>
  <c r="H56" i="11" s="1"/>
  <c r="H48" i="10"/>
  <c r="P48" i="10"/>
  <c r="T48" i="10" s="1"/>
  <c r="H34" i="10"/>
  <c r="P34" i="10" s="1"/>
  <c r="I34" i="10"/>
  <c r="Q34" i="10" s="1"/>
  <c r="G56" i="10"/>
  <c r="F56" i="10"/>
  <c r="E56" i="10"/>
  <c r="D56" i="10"/>
  <c r="C56" i="10"/>
  <c r="G55" i="10"/>
  <c r="F55" i="10"/>
  <c r="E55" i="10"/>
  <c r="D55" i="10"/>
  <c r="C55" i="10"/>
  <c r="M54" i="10"/>
  <c r="G54" i="10"/>
  <c r="F54" i="10"/>
  <c r="E54" i="10"/>
  <c r="D54" i="10"/>
  <c r="C54" i="10"/>
  <c r="G53" i="10"/>
  <c r="F53" i="10"/>
  <c r="E53" i="10"/>
  <c r="D53" i="10"/>
  <c r="C53" i="10"/>
  <c r="O51" i="10"/>
  <c r="W51" i="10" s="1"/>
  <c r="N51" i="10"/>
  <c r="V51" i="10" s="1"/>
  <c r="M51" i="10"/>
  <c r="L51" i="10"/>
  <c r="K51" i="10"/>
  <c r="S51" i="10" s="1"/>
  <c r="J51" i="10"/>
  <c r="R51" i="10" s="1"/>
  <c r="I51" i="10"/>
  <c r="Q51" i="10" s="1"/>
  <c r="H51" i="10"/>
  <c r="P51" i="10" s="1"/>
  <c r="R50" i="10"/>
  <c r="O50" i="10"/>
  <c r="W50" i="10" s="1"/>
  <c r="N50" i="10"/>
  <c r="V50" i="10" s="1"/>
  <c r="M50" i="10"/>
  <c r="L50" i="10"/>
  <c r="K50" i="10"/>
  <c r="S50" i="10" s="1"/>
  <c r="J50" i="10"/>
  <c r="I50" i="10"/>
  <c r="Q50" i="10" s="1"/>
  <c r="H50" i="10"/>
  <c r="P50" i="10" s="1"/>
  <c r="S49" i="10"/>
  <c r="O49" i="10"/>
  <c r="W49" i="10" s="1"/>
  <c r="N49" i="10"/>
  <c r="M49" i="10"/>
  <c r="L49" i="10"/>
  <c r="K49" i="10"/>
  <c r="J49" i="10"/>
  <c r="R49" i="10" s="1"/>
  <c r="I49" i="10"/>
  <c r="Q49" i="10" s="1"/>
  <c r="H49" i="10"/>
  <c r="P49" i="10" s="1"/>
  <c r="O48" i="10"/>
  <c r="N48" i="10"/>
  <c r="M48" i="10"/>
  <c r="L48" i="10"/>
  <c r="K48" i="10"/>
  <c r="S48" i="10" s="1"/>
  <c r="J48" i="10"/>
  <c r="R48" i="10" s="1"/>
  <c r="I48" i="10"/>
  <c r="Q48" i="10" s="1"/>
  <c r="O47" i="10"/>
  <c r="N47" i="10"/>
  <c r="M47" i="10"/>
  <c r="U47" i="10" s="1"/>
  <c r="L47" i="10"/>
  <c r="T47" i="10" s="1"/>
  <c r="K47" i="10"/>
  <c r="S47" i="10" s="1"/>
  <c r="J47" i="10"/>
  <c r="R47" i="10" s="1"/>
  <c r="I47" i="10"/>
  <c r="Q47" i="10" s="1"/>
  <c r="H47" i="10"/>
  <c r="P47" i="10" s="1"/>
  <c r="O46" i="10"/>
  <c r="N46" i="10"/>
  <c r="V46" i="10" s="1"/>
  <c r="M46" i="10"/>
  <c r="U46" i="10" s="1"/>
  <c r="L46" i="10"/>
  <c r="T46" i="10" s="1"/>
  <c r="K46" i="10"/>
  <c r="S46" i="10" s="1"/>
  <c r="J46" i="10"/>
  <c r="R46" i="10" s="1"/>
  <c r="I46" i="10"/>
  <c r="Q46" i="10" s="1"/>
  <c r="H46" i="10"/>
  <c r="P46" i="10" s="1"/>
  <c r="O45" i="10"/>
  <c r="W45" i="10" s="1"/>
  <c r="N45" i="10"/>
  <c r="V45" i="10" s="1"/>
  <c r="M45" i="10"/>
  <c r="U45" i="10" s="1"/>
  <c r="L45" i="10"/>
  <c r="T45" i="10" s="1"/>
  <c r="K45" i="10"/>
  <c r="S45" i="10" s="1"/>
  <c r="J45" i="10"/>
  <c r="R45" i="10" s="1"/>
  <c r="I45" i="10"/>
  <c r="Q45" i="10" s="1"/>
  <c r="H45" i="10"/>
  <c r="P45" i="10" s="1"/>
  <c r="O44" i="10"/>
  <c r="W44" i="10" s="1"/>
  <c r="N44" i="10"/>
  <c r="V44" i="10" s="1"/>
  <c r="M44" i="10"/>
  <c r="U44" i="10" s="1"/>
  <c r="L44" i="10"/>
  <c r="K44" i="10"/>
  <c r="S44" i="10" s="1"/>
  <c r="J44" i="10"/>
  <c r="R44" i="10" s="1"/>
  <c r="I44" i="10"/>
  <c r="Q44" i="10" s="1"/>
  <c r="H44" i="10"/>
  <c r="P44" i="10" s="1"/>
  <c r="Q43" i="10"/>
  <c r="O43" i="10"/>
  <c r="W43" i="10" s="1"/>
  <c r="N43" i="10"/>
  <c r="V43" i="10" s="1"/>
  <c r="M43" i="10"/>
  <c r="L43" i="10"/>
  <c r="K43" i="10"/>
  <c r="S43" i="10" s="1"/>
  <c r="J43" i="10"/>
  <c r="R43" i="10" s="1"/>
  <c r="I43" i="10"/>
  <c r="H43" i="10"/>
  <c r="P43" i="10" s="1"/>
  <c r="R42" i="10"/>
  <c r="O42" i="10"/>
  <c r="W42" i="10" s="1"/>
  <c r="N42" i="10"/>
  <c r="M42" i="10"/>
  <c r="L42" i="10"/>
  <c r="K42" i="10"/>
  <c r="S42" i="10" s="1"/>
  <c r="J42" i="10"/>
  <c r="I42" i="10"/>
  <c r="Q42" i="10" s="1"/>
  <c r="H42" i="10"/>
  <c r="P42" i="10" s="1"/>
  <c r="S41" i="10"/>
  <c r="O41" i="10"/>
  <c r="N41" i="10"/>
  <c r="M41" i="10"/>
  <c r="L41" i="10"/>
  <c r="K41" i="10"/>
  <c r="J41" i="10"/>
  <c r="R41" i="10" s="1"/>
  <c r="I41" i="10"/>
  <c r="Q41" i="10" s="1"/>
  <c r="H41" i="10"/>
  <c r="P41" i="10" s="1"/>
  <c r="O40" i="10"/>
  <c r="N40" i="10"/>
  <c r="M40" i="10"/>
  <c r="L40" i="10"/>
  <c r="T40" i="10" s="1"/>
  <c r="K40" i="10"/>
  <c r="S40" i="10" s="1"/>
  <c r="J40" i="10"/>
  <c r="R40" i="10" s="1"/>
  <c r="I40" i="10"/>
  <c r="Q40" i="10" s="1"/>
  <c r="H40" i="10"/>
  <c r="P40" i="10" s="1"/>
  <c r="O39" i="10"/>
  <c r="N39" i="10"/>
  <c r="M39" i="10"/>
  <c r="U39" i="10" s="1"/>
  <c r="L39" i="10"/>
  <c r="T39" i="10" s="1"/>
  <c r="K39" i="10"/>
  <c r="S39" i="10" s="1"/>
  <c r="J39" i="10"/>
  <c r="R39" i="10" s="1"/>
  <c r="I39" i="10"/>
  <c r="Q39" i="10" s="1"/>
  <c r="H39" i="10"/>
  <c r="P39" i="10" s="1"/>
  <c r="O38" i="10"/>
  <c r="N38" i="10"/>
  <c r="V38" i="10" s="1"/>
  <c r="M38" i="10"/>
  <c r="U38" i="10" s="1"/>
  <c r="L38" i="10"/>
  <c r="T38" i="10" s="1"/>
  <c r="K38" i="10"/>
  <c r="S38" i="10" s="1"/>
  <c r="J38" i="10"/>
  <c r="R38" i="10" s="1"/>
  <c r="I38" i="10"/>
  <c r="Q38" i="10" s="1"/>
  <c r="H38" i="10"/>
  <c r="P38" i="10" s="1"/>
  <c r="W37" i="10"/>
  <c r="O37" i="10"/>
  <c r="N37" i="10"/>
  <c r="V37" i="10" s="1"/>
  <c r="M37" i="10"/>
  <c r="U37" i="10" s="1"/>
  <c r="L37" i="10"/>
  <c r="T37" i="10" s="1"/>
  <c r="X37" i="10" s="1"/>
  <c r="K37" i="10"/>
  <c r="S37" i="10" s="1"/>
  <c r="J37" i="10"/>
  <c r="R37" i="10" s="1"/>
  <c r="I37" i="10"/>
  <c r="Q37" i="10" s="1"/>
  <c r="H37" i="10"/>
  <c r="P37" i="10" s="1"/>
  <c r="O36" i="10"/>
  <c r="W36" i="10" s="1"/>
  <c r="N36" i="10"/>
  <c r="V36" i="10" s="1"/>
  <c r="M36" i="10"/>
  <c r="L36" i="10"/>
  <c r="K36" i="10"/>
  <c r="S36" i="10" s="1"/>
  <c r="J36" i="10"/>
  <c r="R36" i="10" s="1"/>
  <c r="I36" i="10"/>
  <c r="Q36" i="10" s="1"/>
  <c r="H36" i="10"/>
  <c r="P36" i="10" s="1"/>
  <c r="Q35" i="10"/>
  <c r="O35" i="10"/>
  <c r="W35" i="10" s="1"/>
  <c r="N35" i="10"/>
  <c r="M35" i="10"/>
  <c r="L35" i="10"/>
  <c r="K35" i="10"/>
  <c r="S35" i="10" s="1"/>
  <c r="J35" i="10"/>
  <c r="R35" i="10" s="1"/>
  <c r="I35" i="10"/>
  <c r="H35" i="10"/>
  <c r="P35" i="10" s="1"/>
  <c r="R34" i="10"/>
  <c r="O34" i="10"/>
  <c r="N34" i="10"/>
  <c r="M34" i="10"/>
  <c r="L34" i="10"/>
  <c r="K34" i="10"/>
  <c r="S34" i="10" s="1"/>
  <c r="J34" i="10"/>
  <c r="O33" i="10"/>
  <c r="N33" i="10"/>
  <c r="M33" i="10"/>
  <c r="U33" i="10" s="1"/>
  <c r="L33" i="10"/>
  <c r="T33" i="10" s="1"/>
  <c r="K33" i="10"/>
  <c r="S33" i="10" s="1"/>
  <c r="J33" i="10"/>
  <c r="R33" i="10" s="1"/>
  <c r="I33" i="10"/>
  <c r="Q33" i="10" s="1"/>
  <c r="H33" i="10"/>
  <c r="P33" i="10" s="1"/>
  <c r="O32" i="10"/>
  <c r="W32" i="10" s="1"/>
  <c r="N32" i="10"/>
  <c r="V32" i="10" s="1"/>
  <c r="M32" i="10"/>
  <c r="U32" i="10" s="1"/>
  <c r="L32" i="10"/>
  <c r="T32" i="10" s="1"/>
  <c r="K32" i="10"/>
  <c r="S32" i="10" s="1"/>
  <c r="J32" i="10"/>
  <c r="R32" i="10" s="1"/>
  <c r="I32" i="10"/>
  <c r="Q32" i="10" s="1"/>
  <c r="H32" i="10"/>
  <c r="P32" i="10" s="1"/>
  <c r="U31" i="10"/>
  <c r="O31" i="10"/>
  <c r="W31" i="10" s="1"/>
  <c r="N31" i="10"/>
  <c r="V31" i="10" s="1"/>
  <c r="M31" i="10"/>
  <c r="L31" i="10"/>
  <c r="K31" i="10"/>
  <c r="S31" i="10" s="1"/>
  <c r="J31" i="10"/>
  <c r="R31" i="10" s="1"/>
  <c r="I31" i="10"/>
  <c r="Q31" i="10" s="1"/>
  <c r="H31" i="10"/>
  <c r="P31" i="10" s="1"/>
  <c r="W30" i="10"/>
  <c r="V30" i="10"/>
  <c r="O30" i="10"/>
  <c r="N30" i="10"/>
  <c r="M30" i="10"/>
  <c r="L30" i="10"/>
  <c r="K30" i="10"/>
  <c r="S30" i="10" s="1"/>
  <c r="J30" i="10"/>
  <c r="R30" i="10" s="1"/>
  <c r="I30" i="10"/>
  <c r="Q30" i="10" s="1"/>
  <c r="H30" i="10"/>
  <c r="P30" i="10" s="1"/>
  <c r="O29" i="10"/>
  <c r="W29" i="10" s="1"/>
  <c r="N29" i="10"/>
  <c r="V29" i="10" s="1"/>
  <c r="M29" i="10"/>
  <c r="U29" i="10" s="1"/>
  <c r="L29" i="10"/>
  <c r="K29" i="10"/>
  <c r="S29" i="10" s="1"/>
  <c r="J29" i="10"/>
  <c r="R29" i="10" s="1"/>
  <c r="I29" i="10"/>
  <c r="Q29" i="10" s="1"/>
  <c r="H29" i="10"/>
  <c r="P29" i="10" s="1"/>
  <c r="O28" i="10"/>
  <c r="W28" i="10" s="1"/>
  <c r="N28" i="10"/>
  <c r="V28" i="10" s="1"/>
  <c r="M28" i="10"/>
  <c r="L28" i="10"/>
  <c r="K28" i="10"/>
  <c r="S28" i="10" s="1"/>
  <c r="J28" i="10"/>
  <c r="R28" i="10" s="1"/>
  <c r="I28" i="10"/>
  <c r="Q28" i="10" s="1"/>
  <c r="H28" i="10"/>
  <c r="P28" i="10" s="1"/>
  <c r="R27" i="10"/>
  <c r="Q27" i="10"/>
  <c r="O27" i="10"/>
  <c r="N27" i="10"/>
  <c r="M27" i="10"/>
  <c r="L27" i="10"/>
  <c r="K27" i="10"/>
  <c r="S27" i="10" s="1"/>
  <c r="J27" i="10"/>
  <c r="I27" i="10"/>
  <c r="H27" i="10"/>
  <c r="P27" i="10" s="1"/>
  <c r="O26" i="10"/>
  <c r="N26" i="10"/>
  <c r="M26" i="10"/>
  <c r="U26" i="10" s="1"/>
  <c r="L26" i="10"/>
  <c r="T26" i="10" s="1"/>
  <c r="K26" i="10"/>
  <c r="S26" i="10" s="1"/>
  <c r="J26" i="10"/>
  <c r="R26" i="10" s="1"/>
  <c r="I26" i="10"/>
  <c r="Q26" i="10" s="1"/>
  <c r="H26" i="10"/>
  <c r="P26" i="10" s="1"/>
  <c r="S25" i="10"/>
  <c r="O25" i="10"/>
  <c r="N25" i="10"/>
  <c r="V25" i="10" s="1"/>
  <c r="M25" i="10"/>
  <c r="U25" i="10" s="1"/>
  <c r="L25" i="10"/>
  <c r="T25" i="10" s="1"/>
  <c r="K25" i="10"/>
  <c r="J25" i="10"/>
  <c r="R25" i="10" s="1"/>
  <c r="I25" i="10"/>
  <c r="Q25" i="10" s="1"/>
  <c r="H25" i="10"/>
  <c r="P25" i="10" s="1"/>
  <c r="O24" i="10"/>
  <c r="W24" i="10" s="1"/>
  <c r="N24" i="10"/>
  <c r="V24" i="10" s="1"/>
  <c r="M24" i="10"/>
  <c r="L24" i="10"/>
  <c r="K24" i="10"/>
  <c r="S24" i="10" s="1"/>
  <c r="J24" i="10"/>
  <c r="R24" i="10" s="1"/>
  <c r="I24" i="10"/>
  <c r="Q24" i="10" s="1"/>
  <c r="U24" i="10" s="1"/>
  <c r="H24" i="10"/>
  <c r="P24" i="10" s="1"/>
  <c r="T24" i="10" s="1"/>
  <c r="X24" i="10" s="1"/>
  <c r="V23" i="10"/>
  <c r="U23" i="10"/>
  <c r="O23" i="10"/>
  <c r="N23" i="10"/>
  <c r="M23" i="10"/>
  <c r="L23" i="10"/>
  <c r="K23" i="10"/>
  <c r="S23" i="10" s="1"/>
  <c r="J23" i="10"/>
  <c r="R23" i="10" s="1"/>
  <c r="I23" i="10"/>
  <c r="Q23" i="10" s="1"/>
  <c r="H23" i="10"/>
  <c r="P23" i="10" s="1"/>
  <c r="O22" i="10"/>
  <c r="W22" i="10" s="1"/>
  <c r="N22" i="10"/>
  <c r="V22" i="10" s="1"/>
  <c r="M22" i="10"/>
  <c r="U22" i="10" s="1"/>
  <c r="L22" i="10"/>
  <c r="T22" i="10" s="1"/>
  <c r="K22" i="10"/>
  <c r="S22" i="10" s="1"/>
  <c r="J22" i="10"/>
  <c r="R22" i="10" s="1"/>
  <c r="I22" i="10"/>
  <c r="Q22" i="10" s="1"/>
  <c r="H22" i="10"/>
  <c r="P22" i="10" s="1"/>
  <c r="O21" i="10"/>
  <c r="W21" i="10" s="1"/>
  <c r="N21" i="10"/>
  <c r="V21" i="10" s="1"/>
  <c r="M21" i="10"/>
  <c r="U21" i="10" s="1"/>
  <c r="L21" i="10"/>
  <c r="K21" i="10"/>
  <c r="S21" i="10" s="1"/>
  <c r="J21" i="10"/>
  <c r="R21" i="10" s="1"/>
  <c r="I21" i="10"/>
  <c r="Q21" i="10" s="1"/>
  <c r="H21" i="10"/>
  <c r="P21" i="10" s="1"/>
  <c r="O20" i="10"/>
  <c r="N20" i="10"/>
  <c r="M20" i="10"/>
  <c r="L20" i="10"/>
  <c r="K20" i="10"/>
  <c r="S20" i="10" s="1"/>
  <c r="J20" i="10"/>
  <c r="R20" i="10" s="1"/>
  <c r="I20" i="10"/>
  <c r="Q20" i="10" s="1"/>
  <c r="H20" i="10"/>
  <c r="P20" i="10" s="1"/>
  <c r="O19" i="10"/>
  <c r="N19" i="10"/>
  <c r="M19" i="10"/>
  <c r="L19" i="10"/>
  <c r="T19" i="10" s="1"/>
  <c r="K19" i="10"/>
  <c r="S19" i="10" s="1"/>
  <c r="J19" i="10"/>
  <c r="R19" i="10" s="1"/>
  <c r="I19" i="10"/>
  <c r="Q19" i="10" s="1"/>
  <c r="H19" i="10"/>
  <c r="P19" i="10" s="1"/>
  <c r="S18" i="10"/>
  <c r="R18" i="10"/>
  <c r="O18" i="10"/>
  <c r="W18" i="10" s="1"/>
  <c r="N18" i="10"/>
  <c r="V18" i="10" s="1"/>
  <c r="M18" i="10"/>
  <c r="U18" i="10" s="1"/>
  <c r="L18" i="10"/>
  <c r="T18" i="10" s="1"/>
  <c r="X18" i="10" s="1"/>
  <c r="K18" i="10"/>
  <c r="J18" i="10"/>
  <c r="I18" i="10"/>
  <c r="Q18" i="10" s="1"/>
  <c r="H18" i="10"/>
  <c r="P18" i="10" s="1"/>
  <c r="S17" i="10"/>
  <c r="O17" i="10"/>
  <c r="W17" i="10" s="1"/>
  <c r="N17" i="10"/>
  <c r="M17" i="10"/>
  <c r="L17" i="10"/>
  <c r="K17" i="10"/>
  <c r="J17" i="10"/>
  <c r="R17" i="10" s="1"/>
  <c r="I17" i="10"/>
  <c r="Q17" i="10" s="1"/>
  <c r="H17" i="10"/>
  <c r="P17" i="10" s="1"/>
  <c r="T17" i="10" s="1"/>
  <c r="O16" i="10"/>
  <c r="N16" i="10"/>
  <c r="M16" i="10"/>
  <c r="L16" i="10"/>
  <c r="K16" i="10"/>
  <c r="S16" i="10" s="1"/>
  <c r="J16" i="10"/>
  <c r="R16" i="10" s="1"/>
  <c r="I16" i="10"/>
  <c r="Q16" i="10" s="1"/>
  <c r="U16" i="10" s="1"/>
  <c r="H16" i="10"/>
  <c r="P16" i="10" s="1"/>
  <c r="T16" i="10" s="1"/>
  <c r="O15" i="10"/>
  <c r="N15" i="10"/>
  <c r="V15" i="10" s="1"/>
  <c r="M15" i="10"/>
  <c r="U15" i="10" s="1"/>
  <c r="L15" i="10"/>
  <c r="K15" i="10"/>
  <c r="S15" i="10" s="1"/>
  <c r="J15" i="10"/>
  <c r="R15" i="10" s="1"/>
  <c r="I15" i="10"/>
  <c r="Q15" i="10" s="1"/>
  <c r="H15" i="10"/>
  <c r="P15" i="10" s="1"/>
  <c r="O14" i="10"/>
  <c r="W14" i="10" s="1"/>
  <c r="N14" i="10"/>
  <c r="V14" i="10" s="1"/>
  <c r="M14" i="10"/>
  <c r="U14" i="10" s="1"/>
  <c r="L14" i="10"/>
  <c r="T14" i="10" s="1"/>
  <c r="K14" i="10"/>
  <c r="S14" i="10" s="1"/>
  <c r="J14" i="10"/>
  <c r="R14" i="10" s="1"/>
  <c r="I14" i="10"/>
  <c r="Q14" i="10" s="1"/>
  <c r="H14" i="10"/>
  <c r="P14" i="10" s="1"/>
  <c r="O13" i="10"/>
  <c r="W13" i="10" s="1"/>
  <c r="N13" i="10"/>
  <c r="M13" i="10"/>
  <c r="L13" i="10"/>
  <c r="K13" i="10"/>
  <c r="S13" i="10" s="1"/>
  <c r="J13" i="10"/>
  <c r="R13" i="10" s="1"/>
  <c r="I13" i="10"/>
  <c r="Q13" i="10" s="1"/>
  <c r="H13" i="10"/>
  <c r="P13" i="10" s="1"/>
  <c r="O12" i="10"/>
  <c r="N12" i="10"/>
  <c r="M12" i="10"/>
  <c r="L12" i="10"/>
  <c r="K12" i="10"/>
  <c r="S12" i="10" s="1"/>
  <c r="J12" i="10"/>
  <c r="R12" i="10" s="1"/>
  <c r="I12" i="10"/>
  <c r="Q12" i="10" s="1"/>
  <c r="H12" i="10"/>
  <c r="P12" i="10" s="1"/>
  <c r="Q11" i="10"/>
  <c r="O11" i="10"/>
  <c r="W11" i="10" s="1"/>
  <c r="N11" i="10"/>
  <c r="M11" i="10"/>
  <c r="U11" i="10" s="1"/>
  <c r="L11" i="10"/>
  <c r="T11" i="10" s="1"/>
  <c r="K11" i="10"/>
  <c r="S11" i="10" s="1"/>
  <c r="J11" i="10"/>
  <c r="R11" i="10" s="1"/>
  <c r="I11" i="10"/>
  <c r="H11" i="10"/>
  <c r="P11" i="10" s="1"/>
  <c r="S10" i="10"/>
  <c r="R10" i="10"/>
  <c r="O10" i="10"/>
  <c r="W10" i="10" s="1"/>
  <c r="N10" i="10"/>
  <c r="V10" i="10" s="1"/>
  <c r="M10" i="10"/>
  <c r="L10" i="10"/>
  <c r="K10" i="10"/>
  <c r="J10" i="10"/>
  <c r="I10" i="10"/>
  <c r="Q10" i="10" s="1"/>
  <c r="H10" i="10"/>
  <c r="P10" i="10" s="1"/>
  <c r="S9" i="10"/>
  <c r="O9" i="10"/>
  <c r="N9" i="10"/>
  <c r="M9" i="10"/>
  <c r="L9" i="10"/>
  <c r="K9" i="10"/>
  <c r="J9" i="10"/>
  <c r="R9" i="10" s="1"/>
  <c r="I9" i="10"/>
  <c r="Q9" i="10" s="1"/>
  <c r="H9" i="10"/>
  <c r="P9" i="10" s="1"/>
  <c r="T9" i="10" s="1"/>
  <c r="O8" i="10"/>
  <c r="N8" i="10"/>
  <c r="M8" i="10"/>
  <c r="U8" i="10" s="1"/>
  <c r="L8" i="10"/>
  <c r="K8" i="10"/>
  <c r="S8" i="10" s="1"/>
  <c r="J8" i="10"/>
  <c r="R8" i="10" s="1"/>
  <c r="I8" i="10"/>
  <c r="Q8" i="10" s="1"/>
  <c r="H8" i="10"/>
  <c r="P8" i="10" s="1"/>
  <c r="O7" i="10"/>
  <c r="W7" i="10" s="1"/>
  <c r="N7" i="10"/>
  <c r="V7" i="10" s="1"/>
  <c r="M7" i="10"/>
  <c r="U7" i="10" s="1"/>
  <c r="L7" i="10"/>
  <c r="T7" i="10" s="1"/>
  <c r="K7" i="10"/>
  <c r="S7" i="10" s="1"/>
  <c r="J7" i="10"/>
  <c r="R7" i="10" s="1"/>
  <c r="I7" i="10"/>
  <c r="Q7" i="10" s="1"/>
  <c r="H7" i="10"/>
  <c r="P7" i="10" s="1"/>
  <c r="O6" i="10"/>
  <c r="W6" i="10" s="1"/>
  <c r="N6" i="10"/>
  <c r="M6" i="10"/>
  <c r="L6" i="10"/>
  <c r="K6" i="10"/>
  <c r="S6" i="10" s="1"/>
  <c r="J6" i="10"/>
  <c r="R6" i="10" s="1"/>
  <c r="I6" i="10"/>
  <c r="Q6" i="10" s="1"/>
  <c r="H6" i="10"/>
  <c r="P6" i="10" s="1"/>
  <c r="W5" i="10"/>
  <c r="O5" i="10"/>
  <c r="O55" i="10" s="1"/>
  <c r="N5" i="10"/>
  <c r="M5" i="10"/>
  <c r="L5" i="10"/>
  <c r="K5" i="10"/>
  <c r="S5" i="10" s="1"/>
  <c r="J5" i="10"/>
  <c r="R5" i="10" s="1"/>
  <c r="I5" i="10"/>
  <c r="Q5" i="10" s="1"/>
  <c r="H5" i="10"/>
  <c r="P5" i="10" s="1"/>
  <c r="O4" i="10"/>
  <c r="W4" i="10" s="1"/>
  <c r="N4" i="10"/>
  <c r="V4" i="10" s="1"/>
  <c r="M4" i="10"/>
  <c r="L4" i="10"/>
  <c r="K4" i="10"/>
  <c r="S4" i="10" s="1"/>
  <c r="J4" i="10"/>
  <c r="R4" i="10" s="1"/>
  <c r="I4" i="10"/>
  <c r="Q4" i="10" s="1"/>
  <c r="H4" i="10"/>
  <c r="Q3" i="10"/>
  <c r="O3" i="10"/>
  <c r="W3" i="10" s="1"/>
  <c r="N3" i="10"/>
  <c r="M3" i="10"/>
  <c r="L3" i="10"/>
  <c r="K3" i="10"/>
  <c r="S3" i="10" s="1"/>
  <c r="J3" i="10"/>
  <c r="R3" i="10" s="1"/>
  <c r="I3" i="10"/>
  <c r="I56" i="10" s="1"/>
  <c r="H3" i="10"/>
  <c r="P3" i="10" s="1"/>
  <c r="S2" i="10"/>
  <c r="S53" i="10" s="1"/>
  <c r="R2" i="10"/>
  <c r="O2" i="10"/>
  <c r="N2" i="10"/>
  <c r="M2" i="10"/>
  <c r="L2" i="10"/>
  <c r="K2" i="10"/>
  <c r="J2" i="10"/>
  <c r="I2" i="10"/>
  <c r="Q2" i="10" s="1"/>
  <c r="H2" i="10"/>
  <c r="G56" i="9"/>
  <c r="F56" i="9"/>
  <c r="E56" i="9"/>
  <c r="D56" i="9"/>
  <c r="C56" i="9"/>
  <c r="G55" i="9"/>
  <c r="F55" i="9"/>
  <c r="E55" i="9"/>
  <c r="D55" i="9"/>
  <c r="C55" i="9"/>
  <c r="G54" i="9"/>
  <c r="F54" i="9"/>
  <c r="E54" i="9"/>
  <c r="D54" i="9"/>
  <c r="C54" i="9"/>
  <c r="G53" i="9"/>
  <c r="F53" i="9"/>
  <c r="E53" i="9"/>
  <c r="D53" i="9"/>
  <c r="C53" i="9"/>
  <c r="O51" i="9"/>
  <c r="N51" i="9"/>
  <c r="V51" i="9" s="1"/>
  <c r="M51" i="9"/>
  <c r="U51" i="9" s="1"/>
  <c r="L51" i="9"/>
  <c r="T51" i="9" s="1"/>
  <c r="K51" i="9"/>
  <c r="S51" i="9" s="1"/>
  <c r="J51" i="9"/>
  <c r="R51" i="9" s="1"/>
  <c r="I51" i="9"/>
  <c r="Q51" i="9" s="1"/>
  <c r="H51" i="9"/>
  <c r="P51" i="9" s="1"/>
  <c r="O50" i="9"/>
  <c r="N50" i="9"/>
  <c r="V50" i="9" s="1"/>
  <c r="M50" i="9"/>
  <c r="U50" i="9" s="1"/>
  <c r="L50" i="9"/>
  <c r="T50" i="9" s="1"/>
  <c r="K50" i="9"/>
  <c r="S50" i="9" s="1"/>
  <c r="J50" i="9"/>
  <c r="R50" i="9" s="1"/>
  <c r="I50" i="9"/>
  <c r="Q50" i="9" s="1"/>
  <c r="H50" i="9"/>
  <c r="P50" i="9" s="1"/>
  <c r="O49" i="9"/>
  <c r="N49" i="9"/>
  <c r="V49" i="9" s="1"/>
  <c r="M49" i="9"/>
  <c r="U49" i="9" s="1"/>
  <c r="L49" i="9"/>
  <c r="T49" i="9" s="1"/>
  <c r="K49" i="9"/>
  <c r="S49" i="9" s="1"/>
  <c r="J49" i="9"/>
  <c r="R49" i="9" s="1"/>
  <c r="I49" i="9"/>
  <c r="Q49" i="9" s="1"/>
  <c r="H49" i="9"/>
  <c r="P49" i="9" s="1"/>
  <c r="O48" i="9"/>
  <c r="N48" i="9"/>
  <c r="V48" i="9" s="1"/>
  <c r="M48" i="9"/>
  <c r="U48" i="9" s="1"/>
  <c r="L48" i="9"/>
  <c r="T48" i="9" s="1"/>
  <c r="K48" i="9"/>
  <c r="S48" i="9" s="1"/>
  <c r="J48" i="9"/>
  <c r="R48" i="9" s="1"/>
  <c r="I48" i="9"/>
  <c r="Q48" i="9" s="1"/>
  <c r="H48" i="9"/>
  <c r="P48" i="9" s="1"/>
  <c r="O47" i="9"/>
  <c r="N47" i="9"/>
  <c r="V47" i="9" s="1"/>
  <c r="M47" i="9"/>
  <c r="U47" i="9" s="1"/>
  <c r="L47" i="9"/>
  <c r="T47" i="9" s="1"/>
  <c r="K47" i="9"/>
  <c r="S47" i="9" s="1"/>
  <c r="J47" i="9"/>
  <c r="R47" i="9" s="1"/>
  <c r="I47" i="9"/>
  <c r="Q47" i="9" s="1"/>
  <c r="H47" i="9"/>
  <c r="P47" i="9" s="1"/>
  <c r="O46" i="9"/>
  <c r="N46" i="9"/>
  <c r="V46" i="9" s="1"/>
  <c r="M46" i="9"/>
  <c r="U46" i="9" s="1"/>
  <c r="L46" i="9"/>
  <c r="T46" i="9" s="1"/>
  <c r="K46" i="9"/>
  <c r="S46" i="9" s="1"/>
  <c r="J46" i="9"/>
  <c r="R46" i="9" s="1"/>
  <c r="I46" i="9"/>
  <c r="Q46" i="9" s="1"/>
  <c r="H46" i="9"/>
  <c r="P46" i="9" s="1"/>
  <c r="O45" i="9"/>
  <c r="N45" i="9"/>
  <c r="V45" i="9" s="1"/>
  <c r="M45" i="9"/>
  <c r="U45" i="9" s="1"/>
  <c r="L45" i="9"/>
  <c r="T45" i="9" s="1"/>
  <c r="X45" i="9" s="1"/>
  <c r="K45" i="9"/>
  <c r="S45" i="9" s="1"/>
  <c r="W45" i="9" s="1"/>
  <c r="J45" i="9"/>
  <c r="R45" i="9" s="1"/>
  <c r="I45" i="9"/>
  <c r="Q45" i="9" s="1"/>
  <c r="H45" i="9"/>
  <c r="P45" i="9" s="1"/>
  <c r="O44" i="9"/>
  <c r="N44" i="9"/>
  <c r="V44" i="9" s="1"/>
  <c r="M44" i="9"/>
  <c r="U44" i="9" s="1"/>
  <c r="L44" i="9"/>
  <c r="T44" i="9" s="1"/>
  <c r="K44" i="9"/>
  <c r="S44" i="9" s="1"/>
  <c r="J44" i="9"/>
  <c r="R44" i="9" s="1"/>
  <c r="I44" i="9"/>
  <c r="Q44" i="9" s="1"/>
  <c r="H44" i="9"/>
  <c r="P44" i="9" s="1"/>
  <c r="O43" i="9"/>
  <c r="N43" i="9"/>
  <c r="V43" i="9" s="1"/>
  <c r="M43" i="9"/>
  <c r="U43" i="9" s="1"/>
  <c r="L43" i="9"/>
  <c r="T43" i="9" s="1"/>
  <c r="K43" i="9"/>
  <c r="S43" i="9" s="1"/>
  <c r="J43" i="9"/>
  <c r="R43" i="9" s="1"/>
  <c r="I43" i="9"/>
  <c r="Q43" i="9" s="1"/>
  <c r="H43" i="9"/>
  <c r="P43" i="9" s="1"/>
  <c r="R42" i="9"/>
  <c r="O42" i="9"/>
  <c r="W42" i="9" s="1"/>
  <c r="N42" i="9"/>
  <c r="V42" i="9" s="1"/>
  <c r="M42" i="9"/>
  <c r="U42" i="9" s="1"/>
  <c r="L42" i="9"/>
  <c r="T42" i="9" s="1"/>
  <c r="K42" i="9"/>
  <c r="S42" i="9" s="1"/>
  <c r="J42" i="9"/>
  <c r="I42" i="9"/>
  <c r="Q42" i="9" s="1"/>
  <c r="H42" i="9"/>
  <c r="P42" i="9" s="1"/>
  <c r="O41" i="9"/>
  <c r="W41" i="9" s="1"/>
  <c r="N41" i="9"/>
  <c r="V41" i="9" s="1"/>
  <c r="M41" i="9"/>
  <c r="U41" i="9" s="1"/>
  <c r="L41" i="9"/>
  <c r="T41" i="9" s="1"/>
  <c r="K41" i="9"/>
  <c r="S41" i="9" s="1"/>
  <c r="J41" i="9"/>
  <c r="R41" i="9" s="1"/>
  <c r="I41" i="9"/>
  <c r="Q41" i="9" s="1"/>
  <c r="H41" i="9"/>
  <c r="P41" i="9" s="1"/>
  <c r="O40" i="9"/>
  <c r="W40" i="9" s="1"/>
  <c r="N40" i="9"/>
  <c r="V40" i="9" s="1"/>
  <c r="M40" i="9"/>
  <c r="U40" i="9" s="1"/>
  <c r="L40" i="9"/>
  <c r="T40" i="9" s="1"/>
  <c r="K40" i="9"/>
  <c r="S40" i="9" s="1"/>
  <c r="J40" i="9"/>
  <c r="R40" i="9" s="1"/>
  <c r="I40" i="9"/>
  <c r="Q40" i="9" s="1"/>
  <c r="H40" i="9"/>
  <c r="P40" i="9" s="1"/>
  <c r="O39" i="9"/>
  <c r="W39" i="9" s="1"/>
  <c r="N39" i="9"/>
  <c r="V39" i="9" s="1"/>
  <c r="M39" i="9"/>
  <c r="U39" i="9" s="1"/>
  <c r="L39" i="9"/>
  <c r="T39" i="9" s="1"/>
  <c r="K39" i="9"/>
  <c r="S39" i="9" s="1"/>
  <c r="J39" i="9"/>
  <c r="R39" i="9" s="1"/>
  <c r="I39" i="9"/>
  <c r="Q39" i="9" s="1"/>
  <c r="H39" i="9"/>
  <c r="P39" i="9" s="1"/>
  <c r="O38" i="9"/>
  <c r="W38" i="9" s="1"/>
  <c r="N38" i="9"/>
  <c r="V38" i="9" s="1"/>
  <c r="M38" i="9"/>
  <c r="U38" i="9" s="1"/>
  <c r="L38" i="9"/>
  <c r="T38" i="9" s="1"/>
  <c r="K38" i="9"/>
  <c r="S38" i="9" s="1"/>
  <c r="J38" i="9"/>
  <c r="R38" i="9" s="1"/>
  <c r="I38" i="9"/>
  <c r="Q38" i="9" s="1"/>
  <c r="H38" i="9"/>
  <c r="P38" i="9" s="1"/>
  <c r="O37" i="9"/>
  <c r="N37" i="9"/>
  <c r="V37" i="9" s="1"/>
  <c r="M37" i="9"/>
  <c r="U37" i="9" s="1"/>
  <c r="L37" i="9"/>
  <c r="T37" i="9" s="1"/>
  <c r="K37" i="9"/>
  <c r="S37" i="9" s="1"/>
  <c r="W37" i="9" s="1"/>
  <c r="J37" i="9"/>
  <c r="R37" i="9" s="1"/>
  <c r="I37" i="9"/>
  <c r="Q37" i="9" s="1"/>
  <c r="H37" i="9"/>
  <c r="P37" i="9" s="1"/>
  <c r="O36" i="9"/>
  <c r="W36" i="9" s="1"/>
  <c r="N36" i="9"/>
  <c r="V36" i="9" s="1"/>
  <c r="M36" i="9"/>
  <c r="U36" i="9" s="1"/>
  <c r="L36" i="9"/>
  <c r="T36" i="9" s="1"/>
  <c r="K36" i="9"/>
  <c r="S36" i="9" s="1"/>
  <c r="J36" i="9"/>
  <c r="R36" i="9" s="1"/>
  <c r="I36" i="9"/>
  <c r="Q36" i="9" s="1"/>
  <c r="H36" i="9"/>
  <c r="P36" i="9" s="1"/>
  <c r="O35" i="9"/>
  <c r="W35" i="9" s="1"/>
  <c r="N35" i="9"/>
  <c r="V35" i="9" s="1"/>
  <c r="M35" i="9"/>
  <c r="U35" i="9" s="1"/>
  <c r="L35" i="9"/>
  <c r="T35" i="9" s="1"/>
  <c r="K35" i="9"/>
  <c r="S35" i="9" s="1"/>
  <c r="J35" i="9"/>
  <c r="R35" i="9" s="1"/>
  <c r="I35" i="9"/>
  <c r="Q35" i="9" s="1"/>
  <c r="H35" i="9"/>
  <c r="P35" i="9" s="1"/>
  <c r="O34" i="9"/>
  <c r="W34" i="9" s="1"/>
  <c r="N34" i="9"/>
  <c r="V34" i="9" s="1"/>
  <c r="M34" i="9"/>
  <c r="U34" i="9" s="1"/>
  <c r="L34" i="9"/>
  <c r="T34" i="9" s="1"/>
  <c r="K34" i="9"/>
  <c r="S34" i="9" s="1"/>
  <c r="J34" i="9"/>
  <c r="R34" i="9" s="1"/>
  <c r="I34" i="9"/>
  <c r="Q34" i="9" s="1"/>
  <c r="H34" i="9"/>
  <c r="P34" i="9" s="1"/>
  <c r="O33" i="9"/>
  <c r="W33" i="9" s="1"/>
  <c r="N33" i="9"/>
  <c r="V33" i="9" s="1"/>
  <c r="M33" i="9"/>
  <c r="U33" i="9" s="1"/>
  <c r="L33" i="9"/>
  <c r="T33" i="9" s="1"/>
  <c r="K33" i="9"/>
  <c r="S33" i="9" s="1"/>
  <c r="J33" i="9"/>
  <c r="R33" i="9" s="1"/>
  <c r="I33" i="9"/>
  <c r="Q33" i="9" s="1"/>
  <c r="H33" i="9"/>
  <c r="P33" i="9" s="1"/>
  <c r="O32" i="9"/>
  <c r="W32" i="9" s="1"/>
  <c r="N32" i="9"/>
  <c r="V32" i="9" s="1"/>
  <c r="M32" i="9"/>
  <c r="U32" i="9" s="1"/>
  <c r="L32" i="9"/>
  <c r="T32" i="9" s="1"/>
  <c r="K32" i="9"/>
  <c r="S32" i="9" s="1"/>
  <c r="J32" i="9"/>
  <c r="R32" i="9" s="1"/>
  <c r="I32" i="9"/>
  <c r="Q32" i="9" s="1"/>
  <c r="H32" i="9"/>
  <c r="P32" i="9" s="1"/>
  <c r="O31" i="9"/>
  <c r="W31" i="9" s="1"/>
  <c r="N31" i="9"/>
  <c r="V31" i="9" s="1"/>
  <c r="M31" i="9"/>
  <c r="U31" i="9" s="1"/>
  <c r="L31" i="9"/>
  <c r="T31" i="9" s="1"/>
  <c r="K31" i="9"/>
  <c r="S31" i="9" s="1"/>
  <c r="J31" i="9"/>
  <c r="R31" i="9" s="1"/>
  <c r="I31" i="9"/>
  <c r="Q31" i="9" s="1"/>
  <c r="H31" i="9"/>
  <c r="P31" i="9" s="1"/>
  <c r="O30" i="9"/>
  <c r="W30" i="9" s="1"/>
  <c r="N30" i="9"/>
  <c r="V30" i="9" s="1"/>
  <c r="M30" i="9"/>
  <c r="U30" i="9" s="1"/>
  <c r="L30" i="9"/>
  <c r="T30" i="9" s="1"/>
  <c r="K30" i="9"/>
  <c r="S30" i="9" s="1"/>
  <c r="J30" i="9"/>
  <c r="R30" i="9" s="1"/>
  <c r="I30" i="9"/>
  <c r="Q30" i="9" s="1"/>
  <c r="H30" i="9"/>
  <c r="P30" i="9" s="1"/>
  <c r="O29" i="9"/>
  <c r="N29" i="9"/>
  <c r="V29" i="9" s="1"/>
  <c r="M29" i="9"/>
  <c r="U29" i="9" s="1"/>
  <c r="L29" i="9"/>
  <c r="K29" i="9"/>
  <c r="S29" i="9" s="1"/>
  <c r="W29" i="9" s="1"/>
  <c r="J29" i="9"/>
  <c r="R29" i="9" s="1"/>
  <c r="I29" i="9"/>
  <c r="Q29" i="9" s="1"/>
  <c r="H29" i="9"/>
  <c r="P29" i="9" s="1"/>
  <c r="O28" i="9"/>
  <c r="W28" i="9" s="1"/>
  <c r="N28" i="9"/>
  <c r="V28" i="9" s="1"/>
  <c r="M28" i="9"/>
  <c r="U28" i="9" s="1"/>
  <c r="L28" i="9"/>
  <c r="T28" i="9" s="1"/>
  <c r="K28" i="9"/>
  <c r="S28" i="9" s="1"/>
  <c r="J28" i="9"/>
  <c r="R28" i="9" s="1"/>
  <c r="I28" i="9"/>
  <c r="Q28" i="9" s="1"/>
  <c r="H28" i="9"/>
  <c r="P28" i="9" s="1"/>
  <c r="O27" i="9"/>
  <c r="W27" i="9" s="1"/>
  <c r="N27" i="9"/>
  <c r="V27" i="9" s="1"/>
  <c r="M27" i="9"/>
  <c r="U27" i="9" s="1"/>
  <c r="L27" i="9"/>
  <c r="T27" i="9" s="1"/>
  <c r="K27" i="9"/>
  <c r="S27" i="9" s="1"/>
  <c r="J27" i="9"/>
  <c r="R27" i="9" s="1"/>
  <c r="I27" i="9"/>
  <c r="Q27" i="9" s="1"/>
  <c r="H27" i="9"/>
  <c r="P27" i="9" s="1"/>
  <c r="O26" i="9"/>
  <c r="W26" i="9" s="1"/>
  <c r="N26" i="9"/>
  <c r="V26" i="9" s="1"/>
  <c r="M26" i="9"/>
  <c r="U26" i="9" s="1"/>
  <c r="L26" i="9"/>
  <c r="T26" i="9" s="1"/>
  <c r="K26" i="9"/>
  <c r="S26" i="9" s="1"/>
  <c r="J26" i="9"/>
  <c r="R26" i="9" s="1"/>
  <c r="I26" i="9"/>
  <c r="Q26" i="9" s="1"/>
  <c r="H26" i="9"/>
  <c r="P26" i="9" s="1"/>
  <c r="O25" i="9"/>
  <c r="W25" i="9" s="1"/>
  <c r="N25" i="9"/>
  <c r="V25" i="9" s="1"/>
  <c r="M25" i="9"/>
  <c r="U25" i="9" s="1"/>
  <c r="L25" i="9"/>
  <c r="T25" i="9" s="1"/>
  <c r="K25" i="9"/>
  <c r="S25" i="9" s="1"/>
  <c r="J25" i="9"/>
  <c r="R25" i="9" s="1"/>
  <c r="I25" i="9"/>
  <c r="Q25" i="9" s="1"/>
  <c r="H25" i="9"/>
  <c r="P25" i="9" s="1"/>
  <c r="O24" i="9"/>
  <c r="W24" i="9" s="1"/>
  <c r="N24" i="9"/>
  <c r="V24" i="9" s="1"/>
  <c r="M24" i="9"/>
  <c r="U24" i="9" s="1"/>
  <c r="L24" i="9"/>
  <c r="T24" i="9" s="1"/>
  <c r="K24" i="9"/>
  <c r="S24" i="9" s="1"/>
  <c r="J24" i="9"/>
  <c r="R24" i="9" s="1"/>
  <c r="I24" i="9"/>
  <c r="Q24" i="9" s="1"/>
  <c r="H24" i="9"/>
  <c r="P24" i="9" s="1"/>
  <c r="O23" i="9"/>
  <c r="W23" i="9" s="1"/>
  <c r="N23" i="9"/>
  <c r="V23" i="9" s="1"/>
  <c r="M23" i="9"/>
  <c r="U23" i="9" s="1"/>
  <c r="L23" i="9"/>
  <c r="T23" i="9" s="1"/>
  <c r="K23" i="9"/>
  <c r="S23" i="9" s="1"/>
  <c r="J23" i="9"/>
  <c r="R23" i="9" s="1"/>
  <c r="I23" i="9"/>
  <c r="Q23" i="9" s="1"/>
  <c r="H23" i="9"/>
  <c r="P23" i="9" s="1"/>
  <c r="O22" i="9"/>
  <c r="W22" i="9" s="1"/>
  <c r="N22" i="9"/>
  <c r="V22" i="9" s="1"/>
  <c r="M22" i="9"/>
  <c r="U22" i="9" s="1"/>
  <c r="L22" i="9"/>
  <c r="T22" i="9" s="1"/>
  <c r="K22" i="9"/>
  <c r="S22" i="9" s="1"/>
  <c r="J22" i="9"/>
  <c r="R22" i="9" s="1"/>
  <c r="I22" i="9"/>
  <c r="Q22" i="9" s="1"/>
  <c r="H22" i="9"/>
  <c r="P22" i="9" s="1"/>
  <c r="O21" i="9"/>
  <c r="W21" i="9" s="1"/>
  <c r="N21" i="9"/>
  <c r="V21" i="9" s="1"/>
  <c r="M21" i="9"/>
  <c r="U21" i="9" s="1"/>
  <c r="L21" i="9"/>
  <c r="T21" i="9" s="1"/>
  <c r="K21" i="9"/>
  <c r="S21" i="9" s="1"/>
  <c r="J21" i="9"/>
  <c r="R21" i="9" s="1"/>
  <c r="I21" i="9"/>
  <c r="Q21" i="9" s="1"/>
  <c r="H21" i="9"/>
  <c r="P21" i="9" s="1"/>
  <c r="O20" i="9"/>
  <c r="W20" i="9" s="1"/>
  <c r="N20" i="9"/>
  <c r="V20" i="9" s="1"/>
  <c r="M20" i="9"/>
  <c r="U20" i="9" s="1"/>
  <c r="L20" i="9"/>
  <c r="T20" i="9" s="1"/>
  <c r="K20" i="9"/>
  <c r="S20" i="9" s="1"/>
  <c r="J20" i="9"/>
  <c r="R20" i="9" s="1"/>
  <c r="I20" i="9"/>
  <c r="Q20" i="9" s="1"/>
  <c r="H20" i="9"/>
  <c r="P20" i="9" s="1"/>
  <c r="O19" i="9"/>
  <c r="W19" i="9" s="1"/>
  <c r="N19" i="9"/>
  <c r="V19" i="9" s="1"/>
  <c r="M19" i="9"/>
  <c r="U19" i="9" s="1"/>
  <c r="L19" i="9"/>
  <c r="T19" i="9" s="1"/>
  <c r="K19" i="9"/>
  <c r="S19" i="9" s="1"/>
  <c r="J19" i="9"/>
  <c r="R19" i="9" s="1"/>
  <c r="I19" i="9"/>
  <c r="Q19" i="9" s="1"/>
  <c r="H19" i="9"/>
  <c r="P19" i="9" s="1"/>
  <c r="O18" i="9"/>
  <c r="W18" i="9" s="1"/>
  <c r="N18" i="9"/>
  <c r="V18" i="9" s="1"/>
  <c r="M18" i="9"/>
  <c r="U18" i="9" s="1"/>
  <c r="L18" i="9"/>
  <c r="T18" i="9" s="1"/>
  <c r="K18" i="9"/>
  <c r="S18" i="9" s="1"/>
  <c r="J18" i="9"/>
  <c r="R18" i="9" s="1"/>
  <c r="I18" i="9"/>
  <c r="Q18" i="9" s="1"/>
  <c r="H18" i="9"/>
  <c r="P18" i="9" s="1"/>
  <c r="O17" i="9"/>
  <c r="W17" i="9" s="1"/>
  <c r="N17" i="9"/>
  <c r="V17" i="9" s="1"/>
  <c r="M17" i="9"/>
  <c r="U17" i="9" s="1"/>
  <c r="L17" i="9"/>
  <c r="T17" i="9" s="1"/>
  <c r="K17" i="9"/>
  <c r="S17" i="9" s="1"/>
  <c r="J17" i="9"/>
  <c r="R17" i="9" s="1"/>
  <c r="I17" i="9"/>
  <c r="Q17" i="9" s="1"/>
  <c r="H17" i="9"/>
  <c r="P17" i="9" s="1"/>
  <c r="O16" i="9"/>
  <c r="W16" i="9" s="1"/>
  <c r="N16" i="9"/>
  <c r="M16" i="9"/>
  <c r="U16" i="9" s="1"/>
  <c r="L16" i="9"/>
  <c r="T16" i="9" s="1"/>
  <c r="K16" i="9"/>
  <c r="S16" i="9" s="1"/>
  <c r="J16" i="9"/>
  <c r="R16" i="9" s="1"/>
  <c r="I16" i="9"/>
  <c r="Q16" i="9" s="1"/>
  <c r="H16" i="9"/>
  <c r="P16" i="9" s="1"/>
  <c r="O15" i="9"/>
  <c r="W15" i="9" s="1"/>
  <c r="N15" i="9"/>
  <c r="V15" i="9" s="1"/>
  <c r="M15" i="9"/>
  <c r="U15" i="9" s="1"/>
  <c r="L15" i="9"/>
  <c r="T15" i="9" s="1"/>
  <c r="K15" i="9"/>
  <c r="S15" i="9" s="1"/>
  <c r="J15" i="9"/>
  <c r="R15" i="9" s="1"/>
  <c r="I15" i="9"/>
  <c r="Q15" i="9" s="1"/>
  <c r="H15" i="9"/>
  <c r="P15" i="9" s="1"/>
  <c r="O14" i="9"/>
  <c r="W14" i="9" s="1"/>
  <c r="N14" i="9"/>
  <c r="V14" i="9" s="1"/>
  <c r="M14" i="9"/>
  <c r="U14" i="9" s="1"/>
  <c r="L14" i="9"/>
  <c r="T14" i="9" s="1"/>
  <c r="K14" i="9"/>
  <c r="S14" i="9" s="1"/>
  <c r="J14" i="9"/>
  <c r="R14" i="9" s="1"/>
  <c r="I14" i="9"/>
  <c r="Q14" i="9" s="1"/>
  <c r="H14" i="9"/>
  <c r="P14" i="9" s="1"/>
  <c r="O13" i="9"/>
  <c r="N13" i="9"/>
  <c r="V13" i="9" s="1"/>
  <c r="M13" i="9"/>
  <c r="U13" i="9" s="1"/>
  <c r="L13" i="9"/>
  <c r="K13" i="9"/>
  <c r="S13" i="9" s="1"/>
  <c r="W13" i="9" s="1"/>
  <c r="J13" i="9"/>
  <c r="R13" i="9" s="1"/>
  <c r="I13" i="9"/>
  <c r="Q13" i="9" s="1"/>
  <c r="H13" i="9"/>
  <c r="P13" i="9" s="1"/>
  <c r="O12" i="9"/>
  <c r="N12" i="9"/>
  <c r="V12" i="9" s="1"/>
  <c r="M12" i="9"/>
  <c r="U12" i="9" s="1"/>
  <c r="L12" i="9"/>
  <c r="T12" i="9" s="1"/>
  <c r="K12" i="9"/>
  <c r="S12" i="9" s="1"/>
  <c r="J12" i="9"/>
  <c r="R12" i="9" s="1"/>
  <c r="I12" i="9"/>
  <c r="Q12" i="9" s="1"/>
  <c r="H12" i="9"/>
  <c r="P12" i="9" s="1"/>
  <c r="O11" i="9"/>
  <c r="N11" i="9"/>
  <c r="V11" i="9" s="1"/>
  <c r="M11" i="9"/>
  <c r="U11" i="9" s="1"/>
  <c r="L11" i="9"/>
  <c r="T11" i="9" s="1"/>
  <c r="K11" i="9"/>
  <c r="S11" i="9" s="1"/>
  <c r="J11" i="9"/>
  <c r="R11" i="9" s="1"/>
  <c r="I11" i="9"/>
  <c r="Q11" i="9" s="1"/>
  <c r="H11" i="9"/>
  <c r="P11" i="9" s="1"/>
  <c r="O10" i="9"/>
  <c r="N10" i="9"/>
  <c r="M10" i="9"/>
  <c r="U10" i="9" s="1"/>
  <c r="L10" i="9"/>
  <c r="T10" i="9" s="1"/>
  <c r="K10" i="9"/>
  <c r="S10" i="9" s="1"/>
  <c r="J10" i="9"/>
  <c r="R10" i="9" s="1"/>
  <c r="I10" i="9"/>
  <c r="Q10" i="9" s="1"/>
  <c r="H10" i="9"/>
  <c r="P10" i="9" s="1"/>
  <c r="O9" i="9"/>
  <c r="N9" i="9"/>
  <c r="V9" i="9" s="1"/>
  <c r="M9" i="9"/>
  <c r="U9" i="9" s="1"/>
  <c r="L9" i="9"/>
  <c r="T9" i="9" s="1"/>
  <c r="K9" i="9"/>
  <c r="K53" i="9" s="1"/>
  <c r="J9" i="9"/>
  <c r="R9" i="9" s="1"/>
  <c r="I9" i="9"/>
  <c r="Q9" i="9" s="1"/>
  <c r="H9" i="9"/>
  <c r="P9" i="9" s="1"/>
  <c r="O8" i="9"/>
  <c r="N8" i="9"/>
  <c r="V8" i="9" s="1"/>
  <c r="M8" i="9"/>
  <c r="U8" i="9" s="1"/>
  <c r="L8" i="9"/>
  <c r="K8" i="9"/>
  <c r="S8" i="9" s="1"/>
  <c r="J8" i="9"/>
  <c r="R8" i="9" s="1"/>
  <c r="I8" i="9"/>
  <c r="Q8" i="9" s="1"/>
  <c r="H8" i="9"/>
  <c r="P8" i="9" s="1"/>
  <c r="O7" i="9"/>
  <c r="N7" i="9"/>
  <c r="V7" i="9" s="1"/>
  <c r="M7" i="9"/>
  <c r="L7" i="9"/>
  <c r="K7" i="9"/>
  <c r="S7" i="9" s="1"/>
  <c r="J7" i="9"/>
  <c r="R7" i="9" s="1"/>
  <c r="I7" i="9"/>
  <c r="Q7" i="9" s="1"/>
  <c r="H7" i="9"/>
  <c r="P7" i="9" s="1"/>
  <c r="O6" i="9"/>
  <c r="N6" i="9"/>
  <c r="M6" i="9"/>
  <c r="U6" i="9" s="1"/>
  <c r="L6" i="9"/>
  <c r="T6" i="9" s="1"/>
  <c r="K6" i="9"/>
  <c r="S6" i="9" s="1"/>
  <c r="J6" i="9"/>
  <c r="R6" i="9" s="1"/>
  <c r="I6" i="9"/>
  <c r="Q6" i="9" s="1"/>
  <c r="H6" i="9"/>
  <c r="P6" i="9" s="1"/>
  <c r="O5" i="9"/>
  <c r="O55" i="9" s="1"/>
  <c r="N5" i="9"/>
  <c r="V5" i="9" s="1"/>
  <c r="M5" i="9"/>
  <c r="U5" i="9" s="1"/>
  <c r="L5" i="9"/>
  <c r="K5" i="9"/>
  <c r="S5" i="9" s="1"/>
  <c r="J5" i="9"/>
  <c r="R5" i="9" s="1"/>
  <c r="I5" i="9"/>
  <c r="Q5" i="9" s="1"/>
  <c r="H5" i="9"/>
  <c r="P5" i="9" s="1"/>
  <c r="O4" i="9"/>
  <c r="N4" i="9"/>
  <c r="V4" i="9" s="1"/>
  <c r="M4" i="9"/>
  <c r="U4" i="9" s="1"/>
  <c r="L4" i="9"/>
  <c r="T4" i="9" s="1"/>
  <c r="K4" i="9"/>
  <c r="S4" i="9" s="1"/>
  <c r="J4" i="9"/>
  <c r="R4" i="9" s="1"/>
  <c r="I4" i="9"/>
  <c r="Q4" i="9" s="1"/>
  <c r="H4" i="9"/>
  <c r="P4" i="9" s="1"/>
  <c r="Q3" i="9"/>
  <c r="O3" i="9"/>
  <c r="W3" i="9" s="1"/>
  <c r="N3" i="9"/>
  <c r="V3" i="9" s="1"/>
  <c r="M3" i="9"/>
  <c r="U3" i="9" s="1"/>
  <c r="L3" i="9"/>
  <c r="K3" i="9"/>
  <c r="S3" i="9" s="1"/>
  <c r="J3" i="9"/>
  <c r="R3" i="9" s="1"/>
  <c r="I3" i="9"/>
  <c r="H3" i="9"/>
  <c r="P3" i="9" s="1"/>
  <c r="O2" i="9"/>
  <c r="N2" i="9"/>
  <c r="M2" i="9"/>
  <c r="L2" i="9"/>
  <c r="K2" i="9"/>
  <c r="J2" i="9"/>
  <c r="I2" i="9"/>
  <c r="Q2" i="9" s="1"/>
  <c r="H2" i="9"/>
  <c r="G56" i="8"/>
  <c r="F56" i="8"/>
  <c r="E56" i="8"/>
  <c r="D56" i="8"/>
  <c r="C56" i="8"/>
  <c r="G55" i="8"/>
  <c r="F55" i="8"/>
  <c r="E55" i="8"/>
  <c r="D55" i="8"/>
  <c r="C55" i="8"/>
  <c r="G54" i="8"/>
  <c r="K44" i="8" s="1"/>
  <c r="F54" i="8"/>
  <c r="J44" i="8" s="1"/>
  <c r="E54" i="8"/>
  <c r="I44" i="8" s="1"/>
  <c r="D54" i="8"/>
  <c r="H44" i="8" s="1"/>
  <c r="C54" i="8"/>
  <c r="G53" i="8"/>
  <c r="F53" i="8"/>
  <c r="E53" i="8"/>
  <c r="D53" i="8"/>
  <c r="C53" i="8"/>
  <c r="O51" i="8"/>
  <c r="N51" i="8"/>
  <c r="V51" i="8" s="1"/>
  <c r="M51" i="8"/>
  <c r="L51" i="8"/>
  <c r="T51" i="8" s="1"/>
  <c r="K51" i="8"/>
  <c r="S51" i="8" s="1"/>
  <c r="J51" i="8"/>
  <c r="R51" i="8" s="1"/>
  <c r="I51" i="8"/>
  <c r="Q51" i="8" s="1"/>
  <c r="H51" i="8"/>
  <c r="P51" i="8" s="1"/>
  <c r="O50" i="8"/>
  <c r="N50" i="8"/>
  <c r="V50" i="8" s="1"/>
  <c r="M50" i="8"/>
  <c r="L50" i="8"/>
  <c r="T50" i="8" s="1"/>
  <c r="K50" i="8"/>
  <c r="S50" i="8" s="1"/>
  <c r="J50" i="8"/>
  <c r="R50" i="8" s="1"/>
  <c r="I50" i="8"/>
  <c r="Q50" i="8" s="1"/>
  <c r="H50" i="8"/>
  <c r="P50" i="8" s="1"/>
  <c r="O49" i="8"/>
  <c r="N49" i="8"/>
  <c r="V49" i="8" s="1"/>
  <c r="M49" i="8"/>
  <c r="L49" i="8"/>
  <c r="T49" i="8" s="1"/>
  <c r="K49" i="8"/>
  <c r="S49" i="8" s="1"/>
  <c r="J49" i="8"/>
  <c r="R49" i="8" s="1"/>
  <c r="I49" i="8"/>
  <c r="Q49" i="8" s="1"/>
  <c r="H49" i="8"/>
  <c r="P49" i="8" s="1"/>
  <c r="O48" i="8"/>
  <c r="N48" i="8"/>
  <c r="V48" i="8" s="1"/>
  <c r="M48" i="8"/>
  <c r="L48" i="8"/>
  <c r="T48" i="8" s="1"/>
  <c r="K48" i="8"/>
  <c r="S48" i="8" s="1"/>
  <c r="J48" i="8"/>
  <c r="R48" i="8" s="1"/>
  <c r="I48" i="8"/>
  <c r="Q48" i="8" s="1"/>
  <c r="H48" i="8"/>
  <c r="P48" i="8" s="1"/>
  <c r="O47" i="8"/>
  <c r="N47" i="8"/>
  <c r="V47" i="8" s="1"/>
  <c r="M47" i="8"/>
  <c r="L47" i="8"/>
  <c r="T47" i="8" s="1"/>
  <c r="K47" i="8"/>
  <c r="S47" i="8" s="1"/>
  <c r="J47" i="8"/>
  <c r="R47" i="8" s="1"/>
  <c r="I47" i="8"/>
  <c r="Q47" i="8" s="1"/>
  <c r="H47" i="8"/>
  <c r="P47" i="8" s="1"/>
  <c r="O46" i="8"/>
  <c r="N46" i="8"/>
  <c r="M46" i="8"/>
  <c r="L46" i="8"/>
  <c r="T46" i="8" s="1"/>
  <c r="K46" i="8"/>
  <c r="S46" i="8" s="1"/>
  <c r="J46" i="8"/>
  <c r="R46" i="8" s="1"/>
  <c r="V46" i="8" s="1"/>
  <c r="I46" i="8"/>
  <c r="Q46" i="8" s="1"/>
  <c r="H46" i="8"/>
  <c r="P46" i="8" s="1"/>
  <c r="O45" i="8"/>
  <c r="N45" i="8"/>
  <c r="V45" i="8" s="1"/>
  <c r="M45" i="8"/>
  <c r="L45" i="8"/>
  <c r="T45" i="8" s="1"/>
  <c r="K45" i="8"/>
  <c r="S45" i="8" s="1"/>
  <c r="J45" i="8"/>
  <c r="R45" i="8" s="1"/>
  <c r="I45" i="8"/>
  <c r="Q45" i="8" s="1"/>
  <c r="H45" i="8"/>
  <c r="P45" i="8" s="1"/>
  <c r="O43" i="8"/>
  <c r="N43" i="8"/>
  <c r="V43" i="8" s="1"/>
  <c r="M43" i="8"/>
  <c r="L43" i="8"/>
  <c r="T43" i="8" s="1"/>
  <c r="K43" i="8"/>
  <c r="S43" i="8" s="1"/>
  <c r="J43" i="8"/>
  <c r="R43" i="8" s="1"/>
  <c r="I43" i="8"/>
  <c r="Q43" i="8" s="1"/>
  <c r="H43" i="8"/>
  <c r="P43" i="8" s="1"/>
  <c r="O42" i="8"/>
  <c r="N42" i="8"/>
  <c r="V42" i="8" s="1"/>
  <c r="M42" i="8"/>
  <c r="L42" i="8"/>
  <c r="T42" i="8" s="1"/>
  <c r="K42" i="8"/>
  <c r="S42" i="8" s="1"/>
  <c r="J42" i="8"/>
  <c r="R42" i="8" s="1"/>
  <c r="I42" i="8"/>
  <c r="Q42" i="8" s="1"/>
  <c r="H42" i="8"/>
  <c r="P42" i="8" s="1"/>
  <c r="O41" i="8"/>
  <c r="N41" i="8"/>
  <c r="V41" i="8" s="1"/>
  <c r="M41" i="8"/>
  <c r="L41" i="8"/>
  <c r="T41" i="8" s="1"/>
  <c r="K41" i="8"/>
  <c r="S41" i="8" s="1"/>
  <c r="J41" i="8"/>
  <c r="R41" i="8" s="1"/>
  <c r="I41" i="8"/>
  <c r="Q41" i="8" s="1"/>
  <c r="H41" i="8"/>
  <c r="P41" i="8" s="1"/>
  <c r="O40" i="8"/>
  <c r="N40" i="8"/>
  <c r="V40" i="8" s="1"/>
  <c r="M40" i="8"/>
  <c r="L40" i="8"/>
  <c r="T40" i="8" s="1"/>
  <c r="K40" i="8"/>
  <c r="S40" i="8" s="1"/>
  <c r="J40" i="8"/>
  <c r="R40" i="8" s="1"/>
  <c r="I40" i="8"/>
  <c r="Q40" i="8" s="1"/>
  <c r="H40" i="8"/>
  <c r="P40" i="8" s="1"/>
  <c r="O39" i="8"/>
  <c r="N39" i="8"/>
  <c r="V39" i="8" s="1"/>
  <c r="M39" i="8"/>
  <c r="L39" i="8"/>
  <c r="T39" i="8" s="1"/>
  <c r="K39" i="8"/>
  <c r="S39" i="8" s="1"/>
  <c r="J39" i="8"/>
  <c r="R39" i="8" s="1"/>
  <c r="I39" i="8"/>
  <c r="Q39" i="8" s="1"/>
  <c r="H39" i="8"/>
  <c r="P39" i="8" s="1"/>
  <c r="O38" i="8"/>
  <c r="N38" i="8"/>
  <c r="V38" i="8" s="1"/>
  <c r="M38" i="8"/>
  <c r="L38" i="8"/>
  <c r="T38" i="8" s="1"/>
  <c r="K38" i="8"/>
  <c r="S38" i="8" s="1"/>
  <c r="J38" i="8"/>
  <c r="R38" i="8" s="1"/>
  <c r="I38" i="8"/>
  <c r="Q38" i="8" s="1"/>
  <c r="H38" i="8"/>
  <c r="P38" i="8" s="1"/>
  <c r="O37" i="8"/>
  <c r="N37" i="8"/>
  <c r="V37" i="8" s="1"/>
  <c r="M37" i="8"/>
  <c r="L37" i="8"/>
  <c r="T37" i="8" s="1"/>
  <c r="K37" i="8"/>
  <c r="S37" i="8" s="1"/>
  <c r="J37" i="8"/>
  <c r="R37" i="8" s="1"/>
  <c r="I37" i="8"/>
  <c r="Q37" i="8" s="1"/>
  <c r="H37" i="8"/>
  <c r="P37" i="8" s="1"/>
  <c r="O36" i="8"/>
  <c r="N36" i="8"/>
  <c r="M36" i="8"/>
  <c r="L36" i="8"/>
  <c r="T36" i="8" s="1"/>
  <c r="K36" i="8"/>
  <c r="S36" i="8" s="1"/>
  <c r="J36" i="8"/>
  <c r="R36" i="8" s="1"/>
  <c r="I36" i="8"/>
  <c r="Q36" i="8" s="1"/>
  <c r="H36" i="8"/>
  <c r="P36" i="8" s="1"/>
  <c r="O35" i="8"/>
  <c r="N35" i="8"/>
  <c r="V35" i="8" s="1"/>
  <c r="M35" i="8"/>
  <c r="L35" i="8"/>
  <c r="T35" i="8" s="1"/>
  <c r="K35" i="8"/>
  <c r="S35" i="8" s="1"/>
  <c r="J35" i="8"/>
  <c r="R35" i="8" s="1"/>
  <c r="I35" i="8"/>
  <c r="Q35" i="8" s="1"/>
  <c r="H35" i="8"/>
  <c r="P35" i="8" s="1"/>
  <c r="O34" i="8"/>
  <c r="N34" i="8"/>
  <c r="V34" i="8" s="1"/>
  <c r="M34" i="8"/>
  <c r="L34" i="8"/>
  <c r="T34" i="8" s="1"/>
  <c r="K34" i="8"/>
  <c r="S34" i="8" s="1"/>
  <c r="J34" i="8"/>
  <c r="R34" i="8" s="1"/>
  <c r="I34" i="8"/>
  <c r="Q34" i="8" s="1"/>
  <c r="H34" i="8"/>
  <c r="P34" i="8" s="1"/>
  <c r="O33" i="8"/>
  <c r="N33" i="8"/>
  <c r="V33" i="8" s="1"/>
  <c r="M33" i="8"/>
  <c r="L33" i="8"/>
  <c r="T33" i="8" s="1"/>
  <c r="K33" i="8"/>
  <c r="S33" i="8" s="1"/>
  <c r="J33" i="8"/>
  <c r="R33" i="8" s="1"/>
  <c r="I33" i="8"/>
  <c r="Q33" i="8" s="1"/>
  <c r="H33" i="8"/>
  <c r="P33" i="8" s="1"/>
  <c r="O32" i="8"/>
  <c r="N32" i="8"/>
  <c r="V32" i="8" s="1"/>
  <c r="M32" i="8"/>
  <c r="L32" i="8"/>
  <c r="T32" i="8" s="1"/>
  <c r="K32" i="8"/>
  <c r="S32" i="8" s="1"/>
  <c r="J32" i="8"/>
  <c r="R32" i="8" s="1"/>
  <c r="I32" i="8"/>
  <c r="Q32" i="8" s="1"/>
  <c r="H32" i="8"/>
  <c r="P32" i="8" s="1"/>
  <c r="O31" i="8"/>
  <c r="N31" i="8"/>
  <c r="V31" i="8" s="1"/>
  <c r="M31" i="8"/>
  <c r="L31" i="8"/>
  <c r="T31" i="8" s="1"/>
  <c r="K31" i="8"/>
  <c r="S31" i="8" s="1"/>
  <c r="J31" i="8"/>
  <c r="R31" i="8" s="1"/>
  <c r="I31" i="8"/>
  <c r="Q31" i="8" s="1"/>
  <c r="H31" i="8"/>
  <c r="P31" i="8" s="1"/>
  <c r="O30" i="8"/>
  <c r="N30" i="8"/>
  <c r="V30" i="8" s="1"/>
  <c r="M30" i="8"/>
  <c r="L30" i="8"/>
  <c r="T30" i="8" s="1"/>
  <c r="K30" i="8"/>
  <c r="S30" i="8" s="1"/>
  <c r="J30" i="8"/>
  <c r="R30" i="8" s="1"/>
  <c r="I30" i="8"/>
  <c r="Q30" i="8" s="1"/>
  <c r="H30" i="8"/>
  <c r="P30" i="8" s="1"/>
  <c r="O29" i="8"/>
  <c r="N29" i="8"/>
  <c r="V29" i="8" s="1"/>
  <c r="M29" i="8"/>
  <c r="L29" i="8"/>
  <c r="T29" i="8" s="1"/>
  <c r="K29" i="8"/>
  <c r="S29" i="8" s="1"/>
  <c r="W29" i="8" s="1"/>
  <c r="J29" i="8"/>
  <c r="R29" i="8" s="1"/>
  <c r="I29" i="8"/>
  <c r="Q29" i="8" s="1"/>
  <c r="H29" i="8"/>
  <c r="P29" i="8" s="1"/>
  <c r="O28" i="8"/>
  <c r="N28" i="8"/>
  <c r="V28" i="8" s="1"/>
  <c r="M28" i="8"/>
  <c r="L28" i="8"/>
  <c r="T28" i="8" s="1"/>
  <c r="K28" i="8"/>
  <c r="S28" i="8" s="1"/>
  <c r="J28" i="8"/>
  <c r="R28" i="8" s="1"/>
  <c r="I28" i="8"/>
  <c r="Q28" i="8" s="1"/>
  <c r="H28" i="8"/>
  <c r="P28" i="8" s="1"/>
  <c r="O27" i="8"/>
  <c r="N27" i="8"/>
  <c r="V27" i="8" s="1"/>
  <c r="M27" i="8"/>
  <c r="L27" i="8"/>
  <c r="T27" i="8" s="1"/>
  <c r="K27" i="8"/>
  <c r="S27" i="8" s="1"/>
  <c r="J27" i="8"/>
  <c r="R27" i="8" s="1"/>
  <c r="I27" i="8"/>
  <c r="Q27" i="8" s="1"/>
  <c r="H27" i="8"/>
  <c r="P27" i="8" s="1"/>
  <c r="O26" i="8"/>
  <c r="N26" i="8"/>
  <c r="V26" i="8" s="1"/>
  <c r="M26" i="8"/>
  <c r="L26" i="8"/>
  <c r="T26" i="8" s="1"/>
  <c r="K26" i="8"/>
  <c r="S26" i="8" s="1"/>
  <c r="J26" i="8"/>
  <c r="R26" i="8" s="1"/>
  <c r="I26" i="8"/>
  <c r="Q26" i="8" s="1"/>
  <c r="H26" i="8"/>
  <c r="P26" i="8" s="1"/>
  <c r="O25" i="8"/>
  <c r="N25" i="8"/>
  <c r="V25" i="8" s="1"/>
  <c r="M25" i="8"/>
  <c r="L25" i="8"/>
  <c r="T25" i="8" s="1"/>
  <c r="K25" i="8"/>
  <c r="S25" i="8" s="1"/>
  <c r="J25" i="8"/>
  <c r="R25" i="8" s="1"/>
  <c r="I25" i="8"/>
  <c r="Q25" i="8" s="1"/>
  <c r="H25" i="8"/>
  <c r="P25" i="8" s="1"/>
  <c r="O24" i="8"/>
  <c r="N24" i="8"/>
  <c r="V24" i="8" s="1"/>
  <c r="M24" i="8"/>
  <c r="L24" i="8"/>
  <c r="K24" i="8"/>
  <c r="S24" i="8" s="1"/>
  <c r="J24" i="8"/>
  <c r="R24" i="8" s="1"/>
  <c r="I24" i="8"/>
  <c r="Q24" i="8" s="1"/>
  <c r="H24" i="8"/>
  <c r="P24" i="8" s="1"/>
  <c r="T24" i="8" s="1"/>
  <c r="O23" i="8"/>
  <c r="N23" i="8"/>
  <c r="V23" i="8" s="1"/>
  <c r="M23" i="8"/>
  <c r="L23" i="8"/>
  <c r="T23" i="8" s="1"/>
  <c r="K23" i="8"/>
  <c r="S23" i="8" s="1"/>
  <c r="J23" i="8"/>
  <c r="R23" i="8" s="1"/>
  <c r="I23" i="8"/>
  <c r="Q23" i="8" s="1"/>
  <c r="H23" i="8"/>
  <c r="P23" i="8" s="1"/>
  <c r="O22" i="8"/>
  <c r="N22" i="8"/>
  <c r="V22" i="8" s="1"/>
  <c r="M22" i="8"/>
  <c r="L22" i="8"/>
  <c r="T22" i="8" s="1"/>
  <c r="K22" i="8"/>
  <c r="S22" i="8" s="1"/>
  <c r="J22" i="8"/>
  <c r="R22" i="8" s="1"/>
  <c r="I22" i="8"/>
  <c r="Q22" i="8" s="1"/>
  <c r="H22" i="8"/>
  <c r="P22" i="8" s="1"/>
  <c r="O21" i="8"/>
  <c r="N21" i="8"/>
  <c r="V21" i="8" s="1"/>
  <c r="M21" i="8"/>
  <c r="L21" i="8"/>
  <c r="T21" i="8" s="1"/>
  <c r="K21" i="8"/>
  <c r="S21" i="8" s="1"/>
  <c r="J21" i="8"/>
  <c r="R21" i="8" s="1"/>
  <c r="I21" i="8"/>
  <c r="Q21" i="8" s="1"/>
  <c r="H21" i="8"/>
  <c r="P21" i="8" s="1"/>
  <c r="O20" i="8"/>
  <c r="N20" i="8"/>
  <c r="V20" i="8" s="1"/>
  <c r="M20" i="8"/>
  <c r="L20" i="8"/>
  <c r="T20" i="8" s="1"/>
  <c r="K20" i="8"/>
  <c r="S20" i="8" s="1"/>
  <c r="J20" i="8"/>
  <c r="R20" i="8" s="1"/>
  <c r="I20" i="8"/>
  <c r="Q20" i="8" s="1"/>
  <c r="H20" i="8"/>
  <c r="P20" i="8" s="1"/>
  <c r="O19" i="8"/>
  <c r="N19" i="8"/>
  <c r="V19" i="8" s="1"/>
  <c r="M19" i="8"/>
  <c r="L19" i="8"/>
  <c r="T19" i="8" s="1"/>
  <c r="K19" i="8"/>
  <c r="S19" i="8" s="1"/>
  <c r="J19" i="8"/>
  <c r="R19" i="8" s="1"/>
  <c r="I19" i="8"/>
  <c r="Q19" i="8" s="1"/>
  <c r="H19" i="8"/>
  <c r="P19" i="8" s="1"/>
  <c r="O18" i="8"/>
  <c r="N18" i="8"/>
  <c r="V18" i="8" s="1"/>
  <c r="M18" i="8"/>
  <c r="L18" i="8"/>
  <c r="T18" i="8" s="1"/>
  <c r="K18" i="8"/>
  <c r="S18" i="8" s="1"/>
  <c r="J18" i="8"/>
  <c r="R18" i="8" s="1"/>
  <c r="I18" i="8"/>
  <c r="Q18" i="8" s="1"/>
  <c r="H18" i="8"/>
  <c r="P18" i="8" s="1"/>
  <c r="O17" i="8"/>
  <c r="N17" i="8"/>
  <c r="V17" i="8" s="1"/>
  <c r="M17" i="8"/>
  <c r="L17" i="8"/>
  <c r="T17" i="8" s="1"/>
  <c r="K17" i="8"/>
  <c r="S17" i="8" s="1"/>
  <c r="J17" i="8"/>
  <c r="R17" i="8" s="1"/>
  <c r="I17" i="8"/>
  <c r="Q17" i="8" s="1"/>
  <c r="H17" i="8"/>
  <c r="P17" i="8" s="1"/>
  <c r="O16" i="8"/>
  <c r="N16" i="8"/>
  <c r="V16" i="8" s="1"/>
  <c r="M16" i="8"/>
  <c r="L16" i="8"/>
  <c r="T16" i="8" s="1"/>
  <c r="K16" i="8"/>
  <c r="S16" i="8" s="1"/>
  <c r="J16" i="8"/>
  <c r="R16" i="8" s="1"/>
  <c r="I16" i="8"/>
  <c r="Q16" i="8" s="1"/>
  <c r="H16" i="8"/>
  <c r="P16" i="8" s="1"/>
  <c r="O15" i="8"/>
  <c r="N15" i="8"/>
  <c r="V15" i="8" s="1"/>
  <c r="M15" i="8"/>
  <c r="L15" i="8"/>
  <c r="T15" i="8" s="1"/>
  <c r="K15" i="8"/>
  <c r="S15" i="8" s="1"/>
  <c r="J15" i="8"/>
  <c r="R15" i="8" s="1"/>
  <c r="I15" i="8"/>
  <c r="Q15" i="8" s="1"/>
  <c r="H15" i="8"/>
  <c r="P15" i="8" s="1"/>
  <c r="O14" i="8"/>
  <c r="N14" i="8"/>
  <c r="V14" i="8" s="1"/>
  <c r="M14" i="8"/>
  <c r="L14" i="8"/>
  <c r="T14" i="8" s="1"/>
  <c r="K14" i="8"/>
  <c r="S14" i="8" s="1"/>
  <c r="J14" i="8"/>
  <c r="R14" i="8" s="1"/>
  <c r="I14" i="8"/>
  <c r="Q14" i="8" s="1"/>
  <c r="H14" i="8"/>
  <c r="P14" i="8" s="1"/>
  <c r="O13" i="8"/>
  <c r="N13" i="8"/>
  <c r="V13" i="8" s="1"/>
  <c r="M13" i="8"/>
  <c r="L13" i="8"/>
  <c r="T13" i="8" s="1"/>
  <c r="K13" i="8"/>
  <c r="S13" i="8" s="1"/>
  <c r="J13" i="8"/>
  <c r="R13" i="8" s="1"/>
  <c r="I13" i="8"/>
  <c r="Q13" i="8" s="1"/>
  <c r="H13" i="8"/>
  <c r="P13" i="8" s="1"/>
  <c r="O12" i="8"/>
  <c r="N12" i="8"/>
  <c r="V12" i="8" s="1"/>
  <c r="M12" i="8"/>
  <c r="L12" i="8"/>
  <c r="T12" i="8" s="1"/>
  <c r="K12" i="8"/>
  <c r="S12" i="8" s="1"/>
  <c r="J12" i="8"/>
  <c r="R12" i="8" s="1"/>
  <c r="I12" i="8"/>
  <c r="Q12" i="8" s="1"/>
  <c r="H12" i="8"/>
  <c r="P12" i="8" s="1"/>
  <c r="Q11" i="8"/>
  <c r="O11" i="8"/>
  <c r="W11" i="8" s="1"/>
  <c r="N11" i="8"/>
  <c r="M11" i="8"/>
  <c r="U11" i="8" s="1"/>
  <c r="L11" i="8"/>
  <c r="T11" i="8" s="1"/>
  <c r="K11" i="8"/>
  <c r="S11" i="8" s="1"/>
  <c r="J11" i="8"/>
  <c r="R11" i="8" s="1"/>
  <c r="I11" i="8"/>
  <c r="H11" i="8"/>
  <c r="P11" i="8" s="1"/>
  <c r="O10" i="8"/>
  <c r="W10" i="8" s="1"/>
  <c r="N10" i="8"/>
  <c r="M10" i="8"/>
  <c r="L10" i="8"/>
  <c r="K10" i="8"/>
  <c r="S10" i="8" s="1"/>
  <c r="J10" i="8"/>
  <c r="R10" i="8" s="1"/>
  <c r="I10" i="8"/>
  <c r="Q10" i="8" s="1"/>
  <c r="H10" i="8"/>
  <c r="P10" i="8" s="1"/>
  <c r="O9" i="8"/>
  <c r="N9" i="8"/>
  <c r="M9" i="8"/>
  <c r="U9" i="8" s="1"/>
  <c r="L9" i="8"/>
  <c r="T9" i="8" s="1"/>
  <c r="K9" i="8"/>
  <c r="J9" i="8"/>
  <c r="R9" i="8" s="1"/>
  <c r="I9" i="8"/>
  <c r="Q9" i="8" s="1"/>
  <c r="H9" i="8"/>
  <c r="P9" i="8" s="1"/>
  <c r="O8" i="8"/>
  <c r="W8" i="8" s="1"/>
  <c r="N8" i="8"/>
  <c r="M8" i="8"/>
  <c r="U8" i="8" s="1"/>
  <c r="L8" i="8"/>
  <c r="T8" i="8" s="1"/>
  <c r="K8" i="8"/>
  <c r="S8" i="8" s="1"/>
  <c r="J8" i="8"/>
  <c r="R8" i="8" s="1"/>
  <c r="I8" i="8"/>
  <c r="Q8" i="8" s="1"/>
  <c r="H8" i="8"/>
  <c r="P8" i="8" s="1"/>
  <c r="O7" i="8"/>
  <c r="W7" i="8" s="1"/>
  <c r="N7" i="8"/>
  <c r="M7" i="8"/>
  <c r="U7" i="8" s="1"/>
  <c r="L7" i="8"/>
  <c r="T7" i="8" s="1"/>
  <c r="K7" i="8"/>
  <c r="S7" i="8" s="1"/>
  <c r="J7" i="8"/>
  <c r="R7" i="8" s="1"/>
  <c r="I7" i="8"/>
  <c r="Q7" i="8" s="1"/>
  <c r="H7" i="8"/>
  <c r="P7" i="8" s="1"/>
  <c r="O6" i="8"/>
  <c r="W6" i="8" s="1"/>
  <c r="N6" i="8"/>
  <c r="M6" i="8"/>
  <c r="U6" i="8" s="1"/>
  <c r="L6" i="8"/>
  <c r="K6" i="8"/>
  <c r="S6" i="8" s="1"/>
  <c r="J6" i="8"/>
  <c r="R6" i="8" s="1"/>
  <c r="I6" i="8"/>
  <c r="Q6" i="8" s="1"/>
  <c r="H6" i="8"/>
  <c r="P6" i="8" s="1"/>
  <c r="O5" i="8"/>
  <c r="N5" i="8"/>
  <c r="M5" i="8"/>
  <c r="U5" i="8" s="1"/>
  <c r="L5" i="8"/>
  <c r="T5" i="8" s="1"/>
  <c r="K5" i="8"/>
  <c r="S5" i="8" s="1"/>
  <c r="J5" i="8"/>
  <c r="R5" i="8" s="1"/>
  <c r="I5" i="8"/>
  <c r="Q5" i="8" s="1"/>
  <c r="H5" i="8"/>
  <c r="P5" i="8" s="1"/>
  <c r="O4" i="8"/>
  <c r="W4" i="8" s="1"/>
  <c r="N4" i="8"/>
  <c r="M4" i="8"/>
  <c r="U4" i="8" s="1"/>
  <c r="L4" i="8"/>
  <c r="T4" i="8" s="1"/>
  <c r="K4" i="8"/>
  <c r="S4" i="8" s="1"/>
  <c r="J4" i="8"/>
  <c r="R4" i="8" s="1"/>
  <c r="I4" i="8"/>
  <c r="Q4" i="8" s="1"/>
  <c r="H4" i="8"/>
  <c r="P4" i="8" s="1"/>
  <c r="O3" i="8"/>
  <c r="W3" i="8" s="1"/>
  <c r="N3" i="8"/>
  <c r="M3" i="8"/>
  <c r="U3" i="8" s="1"/>
  <c r="L3" i="8"/>
  <c r="T3" i="8" s="1"/>
  <c r="K3" i="8"/>
  <c r="S3" i="8" s="1"/>
  <c r="J3" i="8"/>
  <c r="R3" i="8" s="1"/>
  <c r="I3" i="8"/>
  <c r="Q3" i="8" s="1"/>
  <c r="H3" i="8"/>
  <c r="P3" i="8" s="1"/>
  <c r="O2" i="8"/>
  <c r="N2" i="8"/>
  <c r="M2" i="8"/>
  <c r="L2" i="8"/>
  <c r="K2" i="8"/>
  <c r="J2" i="8"/>
  <c r="I2" i="8"/>
  <c r="Q2" i="8" s="1"/>
  <c r="H2" i="8"/>
  <c r="H34" i="7"/>
  <c r="P34" i="7" s="1"/>
  <c r="G56" i="7"/>
  <c r="F56" i="7"/>
  <c r="E56" i="7"/>
  <c r="D56" i="7"/>
  <c r="C56" i="7"/>
  <c r="G55" i="7"/>
  <c r="F55" i="7"/>
  <c r="E55" i="7"/>
  <c r="D55" i="7"/>
  <c r="C55" i="7"/>
  <c r="G54" i="7"/>
  <c r="F54" i="7"/>
  <c r="E54" i="7"/>
  <c r="D54" i="7"/>
  <c r="C54" i="7"/>
  <c r="G53" i="7"/>
  <c r="F53" i="7"/>
  <c r="E53" i="7"/>
  <c r="D53" i="7"/>
  <c r="C53" i="7"/>
  <c r="O51" i="7"/>
  <c r="N51" i="7"/>
  <c r="M51" i="7"/>
  <c r="U51" i="7" s="1"/>
  <c r="L51" i="7"/>
  <c r="T51" i="7" s="1"/>
  <c r="K51" i="7"/>
  <c r="S51" i="7" s="1"/>
  <c r="J51" i="7"/>
  <c r="R51" i="7" s="1"/>
  <c r="I51" i="7"/>
  <c r="Q51" i="7" s="1"/>
  <c r="H51" i="7"/>
  <c r="P51" i="7" s="1"/>
  <c r="O50" i="7"/>
  <c r="N50" i="7"/>
  <c r="M50" i="7"/>
  <c r="U50" i="7" s="1"/>
  <c r="L50" i="7"/>
  <c r="T50" i="7" s="1"/>
  <c r="K50" i="7"/>
  <c r="S50" i="7" s="1"/>
  <c r="J50" i="7"/>
  <c r="R50" i="7" s="1"/>
  <c r="I50" i="7"/>
  <c r="Q50" i="7" s="1"/>
  <c r="H50" i="7"/>
  <c r="P50" i="7" s="1"/>
  <c r="O49" i="7"/>
  <c r="N49" i="7"/>
  <c r="M49" i="7"/>
  <c r="U49" i="7" s="1"/>
  <c r="L49" i="7"/>
  <c r="T49" i="7" s="1"/>
  <c r="K49" i="7"/>
  <c r="S49" i="7" s="1"/>
  <c r="J49" i="7"/>
  <c r="R49" i="7" s="1"/>
  <c r="I49" i="7"/>
  <c r="Q49" i="7" s="1"/>
  <c r="H49" i="7"/>
  <c r="P49" i="7" s="1"/>
  <c r="O48" i="7"/>
  <c r="N48" i="7"/>
  <c r="M48" i="7"/>
  <c r="U48" i="7" s="1"/>
  <c r="L48" i="7"/>
  <c r="T48" i="7" s="1"/>
  <c r="K48" i="7"/>
  <c r="S48" i="7" s="1"/>
  <c r="J48" i="7"/>
  <c r="R48" i="7" s="1"/>
  <c r="I48" i="7"/>
  <c r="Q48" i="7" s="1"/>
  <c r="H48" i="7"/>
  <c r="P48" i="7" s="1"/>
  <c r="O47" i="7"/>
  <c r="N47" i="7"/>
  <c r="M47" i="7"/>
  <c r="U47" i="7" s="1"/>
  <c r="L47" i="7"/>
  <c r="T47" i="7" s="1"/>
  <c r="K47" i="7"/>
  <c r="S47" i="7" s="1"/>
  <c r="J47" i="7"/>
  <c r="R47" i="7" s="1"/>
  <c r="I47" i="7"/>
  <c r="Q47" i="7" s="1"/>
  <c r="H47" i="7"/>
  <c r="P47" i="7" s="1"/>
  <c r="O46" i="7"/>
  <c r="N46" i="7"/>
  <c r="M46" i="7"/>
  <c r="U46" i="7" s="1"/>
  <c r="L46" i="7"/>
  <c r="T46" i="7" s="1"/>
  <c r="K46" i="7"/>
  <c r="S46" i="7" s="1"/>
  <c r="J46" i="7"/>
  <c r="R46" i="7" s="1"/>
  <c r="I46" i="7"/>
  <c r="Q46" i="7" s="1"/>
  <c r="H46" i="7"/>
  <c r="P46" i="7" s="1"/>
  <c r="O45" i="7"/>
  <c r="N45" i="7"/>
  <c r="M45" i="7"/>
  <c r="U45" i="7" s="1"/>
  <c r="L45" i="7"/>
  <c r="T45" i="7" s="1"/>
  <c r="K45" i="7"/>
  <c r="S45" i="7" s="1"/>
  <c r="J45" i="7"/>
  <c r="R45" i="7" s="1"/>
  <c r="I45" i="7"/>
  <c r="Q45" i="7" s="1"/>
  <c r="H45" i="7"/>
  <c r="P45" i="7" s="1"/>
  <c r="O44" i="7"/>
  <c r="N44" i="7"/>
  <c r="M44" i="7"/>
  <c r="U44" i="7" s="1"/>
  <c r="L44" i="7"/>
  <c r="T44" i="7" s="1"/>
  <c r="K44" i="7"/>
  <c r="S44" i="7" s="1"/>
  <c r="J44" i="7"/>
  <c r="R44" i="7" s="1"/>
  <c r="I44" i="7"/>
  <c r="Q44" i="7" s="1"/>
  <c r="H44" i="7"/>
  <c r="P44" i="7" s="1"/>
  <c r="O43" i="7"/>
  <c r="N43" i="7"/>
  <c r="M43" i="7"/>
  <c r="U43" i="7" s="1"/>
  <c r="L43" i="7"/>
  <c r="T43" i="7" s="1"/>
  <c r="K43" i="7"/>
  <c r="S43" i="7" s="1"/>
  <c r="J43" i="7"/>
  <c r="R43" i="7" s="1"/>
  <c r="I43" i="7"/>
  <c r="Q43" i="7" s="1"/>
  <c r="H43" i="7"/>
  <c r="P43" i="7" s="1"/>
  <c r="O42" i="7"/>
  <c r="N42" i="7"/>
  <c r="M42" i="7"/>
  <c r="U42" i="7" s="1"/>
  <c r="L42" i="7"/>
  <c r="T42" i="7" s="1"/>
  <c r="K42" i="7"/>
  <c r="S42" i="7" s="1"/>
  <c r="J42" i="7"/>
  <c r="R42" i="7" s="1"/>
  <c r="I42" i="7"/>
  <c r="Q42" i="7" s="1"/>
  <c r="H42" i="7"/>
  <c r="P42" i="7" s="1"/>
  <c r="O41" i="7"/>
  <c r="N41" i="7"/>
  <c r="M41" i="7"/>
  <c r="U41" i="7" s="1"/>
  <c r="L41" i="7"/>
  <c r="T41" i="7" s="1"/>
  <c r="K41" i="7"/>
  <c r="S41" i="7" s="1"/>
  <c r="J41" i="7"/>
  <c r="R41" i="7" s="1"/>
  <c r="I41" i="7"/>
  <c r="Q41" i="7" s="1"/>
  <c r="H41" i="7"/>
  <c r="P41" i="7" s="1"/>
  <c r="O40" i="7"/>
  <c r="N40" i="7"/>
  <c r="V40" i="7" s="1"/>
  <c r="M40" i="7"/>
  <c r="U40" i="7" s="1"/>
  <c r="L40" i="7"/>
  <c r="T40" i="7" s="1"/>
  <c r="K40" i="7"/>
  <c r="S40" i="7" s="1"/>
  <c r="J40" i="7"/>
  <c r="R40" i="7" s="1"/>
  <c r="I40" i="7"/>
  <c r="Q40" i="7" s="1"/>
  <c r="H40" i="7"/>
  <c r="P40" i="7" s="1"/>
  <c r="O39" i="7"/>
  <c r="W39" i="7" s="1"/>
  <c r="N39" i="7"/>
  <c r="V39" i="7" s="1"/>
  <c r="M39" i="7"/>
  <c r="U39" i="7" s="1"/>
  <c r="L39" i="7"/>
  <c r="T39" i="7" s="1"/>
  <c r="K39" i="7"/>
  <c r="S39" i="7" s="1"/>
  <c r="J39" i="7"/>
  <c r="R39" i="7" s="1"/>
  <c r="I39" i="7"/>
  <c r="Q39" i="7" s="1"/>
  <c r="H39" i="7"/>
  <c r="P39" i="7" s="1"/>
  <c r="O38" i="7"/>
  <c r="W38" i="7" s="1"/>
  <c r="N38" i="7"/>
  <c r="V38" i="7" s="1"/>
  <c r="M38" i="7"/>
  <c r="U38" i="7" s="1"/>
  <c r="L38" i="7"/>
  <c r="K38" i="7"/>
  <c r="S38" i="7" s="1"/>
  <c r="J38" i="7"/>
  <c r="R38" i="7" s="1"/>
  <c r="I38" i="7"/>
  <c r="Q38" i="7" s="1"/>
  <c r="H38" i="7"/>
  <c r="P38" i="7" s="1"/>
  <c r="W37" i="7"/>
  <c r="O37" i="7"/>
  <c r="N37" i="7"/>
  <c r="V37" i="7" s="1"/>
  <c r="M37" i="7"/>
  <c r="L37" i="7"/>
  <c r="K37" i="7"/>
  <c r="S37" i="7" s="1"/>
  <c r="J37" i="7"/>
  <c r="R37" i="7" s="1"/>
  <c r="I37" i="7"/>
  <c r="Q37" i="7" s="1"/>
  <c r="H37" i="7"/>
  <c r="P37" i="7" s="1"/>
  <c r="O36" i="7"/>
  <c r="N36" i="7"/>
  <c r="M36" i="7"/>
  <c r="L36" i="7"/>
  <c r="K36" i="7"/>
  <c r="S36" i="7" s="1"/>
  <c r="J36" i="7"/>
  <c r="R36" i="7" s="1"/>
  <c r="I36" i="7"/>
  <c r="Q36" i="7" s="1"/>
  <c r="H36" i="7"/>
  <c r="P36" i="7" s="1"/>
  <c r="O35" i="7"/>
  <c r="N35" i="7"/>
  <c r="M35" i="7"/>
  <c r="L35" i="7"/>
  <c r="T35" i="7" s="1"/>
  <c r="K35" i="7"/>
  <c r="S35" i="7" s="1"/>
  <c r="J35" i="7"/>
  <c r="R35" i="7" s="1"/>
  <c r="I35" i="7"/>
  <c r="Q35" i="7" s="1"/>
  <c r="H35" i="7"/>
  <c r="P35" i="7" s="1"/>
  <c r="O34" i="7"/>
  <c r="N34" i="7"/>
  <c r="M34" i="7"/>
  <c r="U34" i="7" s="1"/>
  <c r="L34" i="7"/>
  <c r="K34" i="7"/>
  <c r="S34" i="7" s="1"/>
  <c r="J34" i="7"/>
  <c r="R34" i="7" s="1"/>
  <c r="I34" i="7"/>
  <c r="Q34" i="7" s="1"/>
  <c r="O33" i="7"/>
  <c r="N33" i="7"/>
  <c r="V33" i="7" s="1"/>
  <c r="M33" i="7"/>
  <c r="U33" i="7" s="1"/>
  <c r="L33" i="7"/>
  <c r="T33" i="7" s="1"/>
  <c r="K33" i="7"/>
  <c r="S33" i="7" s="1"/>
  <c r="J33" i="7"/>
  <c r="R33" i="7" s="1"/>
  <c r="I33" i="7"/>
  <c r="Q33" i="7" s="1"/>
  <c r="H33" i="7"/>
  <c r="P33" i="7" s="1"/>
  <c r="O32" i="7"/>
  <c r="W32" i="7" s="1"/>
  <c r="N32" i="7"/>
  <c r="V32" i="7" s="1"/>
  <c r="M32" i="7"/>
  <c r="U32" i="7" s="1"/>
  <c r="L32" i="7"/>
  <c r="T32" i="7" s="1"/>
  <c r="X32" i="7" s="1"/>
  <c r="K32" i="7"/>
  <c r="S32" i="7" s="1"/>
  <c r="J32" i="7"/>
  <c r="R32" i="7" s="1"/>
  <c r="I32" i="7"/>
  <c r="Q32" i="7" s="1"/>
  <c r="H32" i="7"/>
  <c r="P32" i="7" s="1"/>
  <c r="O31" i="7"/>
  <c r="W31" i="7" s="1"/>
  <c r="N31" i="7"/>
  <c r="V31" i="7" s="1"/>
  <c r="M31" i="7"/>
  <c r="U31" i="7" s="1"/>
  <c r="L31" i="7"/>
  <c r="K31" i="7"/>
  <c r="S31" i="7" s="1"/>
  <c r="J31" i="7"/>
  <c r="R31" i="7" s="1"/>
  <c r="I31" i="7"/>
  <c r="Q31" i="7" s="1"/>
  <c r="H31" i="7"/>
  <c r="P31" i="7" s="1"/>
  <c r="V30" i="7"/>
  <c r="O30" i="7"/>
  <c r="W30" i="7" s="1"/>
  <c r="N30" i="7"/>
  <c r="M30" i="7"/>
  <c r="L30" i="7"/>
  <c r="K30" i="7"/>
  <c r="S30" i="7" s="1"/>
  <c r="J30" i="7"/>
  <c r="R30" i="7" s="1"/>
  <c r="I30" i="7"/>
  <c r="Q30" i="7" s="1"/>
  <c r="H30" i="7"/>
  <c r="P30" i="7" s="1"/>
  <c r="O29" i="7"/>
  <c r="W29" i="7" s="1"/>
  <c r="N29" i="7"/>
  <c r="M29" i="7"/>
  <c r="L29" i="7"/>
  <c r="K29" i="7"/>
  <c r="S29" i="7" s="1"/>
  <c r="J29" i="7"/>
  <c r="R29" i="7" s="1"/>
  <c r="I29" i="7"/>
  <c r="Q29" i="7" s="1"/>
  <c r="H29" i="7"/>
  <c r="P29" i="7" s="1"/>
  <c r="O28" i="7"/>
  <c r="N28" i="7"/>
  <c r="M28" i="7"/>
  <c r="L28" i="7"/>
  <c r="K28" i="7"/>
  <c r="S28" i="7" s="1"/>
  <c r="J28" i="7"/>
  <c r="R28" i="7" s="1"/>
  <c r="I28" i="7"/>
  <c r="Q28" i="7" s="1"/>
  <c r="H28" i="7"/>
  <c r="P28" i="7" s="1"/>
  <c r="Q27" i="7"/>
  <c r="O27" i="7"/>
  <c r="N27" i="7"/>
  <c r="M27" i="7"/>
  <c r="L27" i="7"/>
  <c r="T27" i="7" s="1"/>
  <c r="K27" i="7"/>
  <c r="S27" i="7" s="1"/>
  <c r="J27" i="7"/>
  <c r="R27" i="7" s="1"/>
  <c r="I27" i="7"/>
  <c r="H27" i="7"/>
  <c r="P27" i="7" s="1"/>
  <c r="R26" i="7"/>
  <c r="O26" i="7"/>
  <c r="N26" i="7"/>
  <c r="M26" i="7"/>
  <c r="U26" i="7" s="1"/>
  <c r="L26" i="7"/>
  <c r="T26" i="7" s="1"/>
  <c r="K26" i="7"/>
  <c r="S26" i="7" s="1"/>
  <c r="J26" i="7"/>
  <c r="I26" i="7"/>
  <c r="Q26" i="7" s="1"/>
  <c r="H26" i="7"/>
  <c r="P26" i="7" s="1"/>
  <c r="S25" i="7"/>
  <c r="O25" i="7"/>
  <c r="W25" i="7" s="1"/>
  <c r="N25" i="7"/>
  <c r="V25" i="7" s="1"/>
  <c r="M25" i="7"/>
  <c r="U25" i="7" s="1"/>
  <c r="L25" i="7"/>
  <c r="T25" i="7" s="1"/>
  <c r="K25" i="7"/>
  <c r="J25" i="7"/>
  <c r="R25" i="7" s="1"/>
  <c r="I25" i="7"/>
  <c r="Q25" i="7" s="1"/>
  <c r="H25" i="7"/>
  <c r="P25" i="7" s="1"/>
  <c r="O24" i="7"/>
  <c r="W24" i="7" s="1"/>
  <c r="N24" i="7"/>
  <c r="V24" i="7" s="1"/>
  <c r="M24" i="7"/>
  <c r="U24" i="7" s="1"/>
  <c r="L24" i="7"/>
  <c r="K24" i="7"/>
  <c r="S24" i="7" s="1"/>
  <c r="J24" i="7"/>
  <c r="R24" i="7" s="1"/>
  <c r="I24" i="7"/>
  <c r="Q24" i="7" s="1"/>
  <c r="H24" i="7"/>
  <c r="P24" i="7" s="1"/>
  <c r="T24" i="7" s="1"/>
  <c r="X24" i="7" s="1"/>
  <c r="U23" i="7"/>
  <c r="O23" i="7"/>
  <c r="W23" i="7" s="1"/>
  <c r="N23" i="7"/>
  <c r="V23" i="7" s="1"/>
  <c r="M23" i="7"/>
  <c r="L23" i="7"/>
  <c r="K23" i="7"/>
  <c r="S23" i="7" s="1"/>
  <c r="J23" i="7"/>
  <c r="R23" i="7" s="1"/>
  <c r="I23" i="7"/>
  <c r="Q23" i="7" s="1"/>
  <c r="H23" i="7"/>
  <c r="P23" i="7" s="1"/>
  <c r="V22" i="7"/>
  <c r="O22" i="7"/>
  <c r="W22" i="7" s="1"/>
  <c r="N22" i="7"/>
  <c r="M22" i="7"/>
  <c r="L22" i="7"/>
  <c r="K22" i="7"/>
  <c r="S22" i="7" s="1"/>
  <c r="J22" i="7"/>
  <c r="R22" i="7" s="1"/>
  <c r="I22" i="7"/>
  <c r="Q22" i="7" s="1"/>
  <c r="H22" i="7"/>
  <c r="P22" i="7" s="1"/>
  <c r="W21" i="7"/>
  <c r="O21" i="7"/>
  <c r="N21" i="7"/>
  <c r="M21" i="7"/>
  <c r="L21" i="7"/>
  <c r="K21" i="7"/>
  <c r="S21" i="7" s="1"/>
  <c r="J21" i="7"/>
  <c r="R21" i="7" s="1"/>
  <c r="I21" i="7"/>
  <c r="Q21" i="7" s="1"/>
  <c r="H21" i="7"/>
  <c r="P21" i="7" s="1"/>
  <c r="O20" i="7"/>
  <c r="N20" i="7"/>
  <c r="M20" i="7"/>
  <c r="U20" i="7" s="1"/>
  <c r="L20" i="7"/>
  <c r="K20" i="7"/>
  <c r="S20" i="7" s="1"/>
  <c r="J20" i="7"/>
  <c r="R20" i="7" s="1"/>
  <c r="I20" i="7"/>
  <c r="Q20" i="7" s="1"/>
  <c r="H20" i="7"/>
  <c r="P20" i="7" s="1"/>
  <c r="O19" i="7"/>
  <c r="N19" i="7"/>
  <c r="V19" i="7" s="1"/>
  <c r="M19" i="7"/>
  <c r="L19" i="7"/>
  <c r="T19" i="7" s="1"/>
  <c r="K19" i="7"/>
  <c r="S19" i="7" s="1"/>
  <c r="J19" i="7"/>
  <c r="R19" i="7" s="1"/>
  <c r="I19" i="7"/>
  <c r="Q19" i="7" s="1"/>
  <c r="H19" i="7"/>
  <c r="P19" i="7" s="1"/>
  <c r="O18" i="7"/>
  <c r="W18" i="7" s="1"/>
  <c r="N18" i="7"/>
  <c r="M18" i="7"/>
  <c r="U18" i="7" s="1"/>
  <c r="L18" i="7"/>
  <c r="T18" i="7" s="1"/>
  <c r="K18" i="7"/>
  <c r="S18" i="7" s="1"/>
  <c r="J18" i="7"/>
  <c r="R18" i="7" s="1"/>
  <c r="I18" i="7"/>
  <c r="Q18" i="7" s="1"/>
  <c r="H18" i="7"/>
  <c r="P18" i="7" s="1"/>
  <c r="O17" i="7"/>
  <c r="N17" i="7"/>
  <c r="V17" i="7" s="1"/>
  <c r="M17" i="7"/>
  <c r="U17" i="7" s="1"/>
  <c r="L17" i="7"/>
  <c r="K17" i="7"/>
  <c r="S17" i="7" s="1"/>
  <c r="J17" i="7"/>
  <c r="R17" i="7" s="1"/>
  <c r="I17" i="7"/>
  <c r="Q17" i="7" s="1"/>
  <c r="H17" i="7"/>
  <c r="P17" i="7" s="1"/>
  <c r="O16" i="7"/>
  <c r="W16" i="7" s="1"/>
  <c r="N16" i="7"/>
  <c r="V16" i="7" s="1"/>
  <c r="M16" i="7"/>
  <c r="L16" i="7"/>
  <c r="K16" i="7"/>
  <c r="S16" i="7" s="1"/>
  <c r="J16" i="7"/>
  <c r="R16" i="7" s="1"/>
  <c r="I16" i="7"/>
  <c r="Q16" i="7" s="1"/>
  <c r="H16" i="7"/>
  <c r="P16" i="7" s="1"/>
  <c r="O15" i="7"/>
  <c r="W15" i="7" s="1"/>
  <c r="N15" i="7"/>
  <c r="M15" i="7"/>
  <c r="U15" i="7" s="1"/>
  <c r="L15" i="7"/>
  <c r="K15" i="7"/>
  <c r="S15" i="7" s="1"/>
  <c r="J15" i="7"/>
  <c r="R15" i="7" s="1"/>
  <c r="I15" i="7"/>
  <c r="Q15" i="7" s="1"/>
  <c r="H15" i="7"/>
  <c r="P15" i="7" s="1"/>
  <c r="O14" i="7"/>
  <c r="N14" i="7"/>
  <c r="M14" i="7"/>
  <c r="L14" i="7"/>
  <c r="K14" i="7"/>
  <c r="S14" i="7" s="1"/>
  <c r="J14" i="7"/>
  <c r="R14" i="7" s="1"/>
  <c r="V14" i="7" s="1"/>
  <c r="I14" i="7"/>
  <c r="Q14" i="7" s="1"/>
  <c r="H14" i="7"/>
  <c r="P14" i="7" s="1"/>
  <c r="O13" i="7"/>
  <c r="W13" i="7" s="1"/>
  <c r="N13" i="7"/>
  <c r="M13" i="7"/>
  <c r="L13" i="7"/>
  <c r="K13" i="7"/>
  <c r="S13" i="7" s="1"/>
  <c r="J13" i="7"/>
  <c r="R13" i="7" s="1"/>
  <c r="I13" i="7"/>
  <c r="Q13" i="7" s="1"/>
  <c r="H13" i="7"/>
  <c r="P13" i="7" s="1"/>
  <c r="O12" i="7"/>
  <c r="N12" i="7"/>
  <c r="V12" i="7" s="1"/>
  <c r="M12" i="7"/>
  <c r="U12" i="7" s="1"/>
  <c r="L12" i="7"/>
  <c r="K12" i="7"/>
  <c r="S12" i="7" s="1"/>
  <c r="J12" i="7"/>
  <c r="R12" i="7" s="1"/>
  <c r="I12" i="7"/>
  <c r="Q12" i="7" s="1"/>
  <c r="H12" i="7"/>
  <c r="P12" i="7" s="1"/>
  <c r="O11" i="7"/>
  <c r="W11" i="7" s="1"/>
  <c r="N11" i="7"/>
  <c r="V11" i="7" s="1"/>
  <c r="M11" i="7"/>
  <c r="L11" i="7"/>
  <c r="T11" i="7" s="1"/>
  <c r="K11" i="7"/>
  <c r="S11" i="7" s="1"/>
  <c r="J11" i="7"/>
  <c r="R11" i="7" s="1"/>
  <c r="I11" i="7"/>
  <c r="Q11" i="7" s="1"/>
  <c r="H11" i="7"/>
  <c r="P11" i="7" s="1"/>
  <c r="O10" i="7"/>
  <c r="W10" i="7" s="1"/>
  <c r="N10" i="7"/>
  <c r="M10" i="7"/>
  <c r="U10" i="7" s="1"/>
  <c r="L10" i="7"/>
  <c r="K10" i="7"/>
  <c r="S10" i="7" s="1"/>
  <c r="J10" i="7"/>
  <c r="R10" i="7" s="1"/>
  <c r="I10" i="7"/>
  <c r="Q10" i="7" s="1"/>
  <c r="H10" i="7"/>
  <c r="P10" i="7" s="1"/>
  <c r="S9" i="7"/>
  <c r="O9" i="7"/>
  <c r="N9" i="7"/>
  <c r="V9" i="7" s="1"/>
  <c r="M9" i="7"/>
  <c r="L9" i="7"/>
  <c r="K9" i="7"/>
  <c r="J9" i="7"/>
  <c r="R9" i="7" s="1"/>
  <c r="I9" i="7"/>
  <c r="Q9" i="7" s="1"/>
  <c r="H9" i="7"/>
  <c r="P9" i="7" s="1"/>
  <c r="O8" i="7"/>
  <c r="W8" i="7" s="1"/>
  <c r="N8" i="7"/>
  <c r="M8" i="7"/>
  <c r="L8" i="7"/>
  <c r="K8" i="7"/>
  <c r="S8" i="7" s="1"/>
  <c r="J8" i="7"/>
  <c r="R8" i="7" s="1"/>
  <c r="I8" i="7"/>
  <c r="Q8" i="7" s="1"/>
  <c r="H8" i="7"/>
  <c r="P8" i="7" s="1"/>
  <c r="T8" i="7" s="1"/>
  <c r="O7" i="7"/>
  <c r="N7" i="7"/>
  <c r="M7" i="7"/>
  <c r="U7" i="7" s="1"/>
  <c r="L7" i="7"/>
  <c r="K7" i="7"/>
  <c r="S7" i="7" s="1"/>
  <c r="J7" i="7"/>
  <c r="R7" i="7" s="1"/>
  <c r="I7" i="7"/>
  <c r="Q7" i="7" s="1"/>
  <c r="H7" i="7"/>
  <c r="P7" i="7" s="1"/>
  <c r="O6" i="7"/>
  <c r="N6" i="7"/>
  <c r="V6" i="7" s="1"/>
  <c r="M6" i="7"/>
  <c r="L6" i="7"/>
  <c r="T6" i="7" s="1"/>
  <c r="K6" i="7"/>
  <c r="S6" i="7" s="1"/>
  <c r="J6" i="7"/>
  <c r="R6" i="7" s="1"/>
  <c r="I6" i="7"/>
  <c r="Q6" i="7" s="1"/>
  <c r="H6" i="7"/>
  <c r="P6" i="7" s="1"/>
  <c r="O5" i="7"/>
  <c r="N5" i="7"/>
  <c r="M5" i="7"/>
  <c r="U5" i="7" s="1"/>
  <c r="L5" i="7"/>
  <c r="T5" i="7" s="1"/>
  <c r="K5" i="7"/>
  <c r="S5" i="7" s="1"/>
  <c r="W5" i="7" s="1"/>
  <c r="J5" i="7"/>
  <c r="R5" i="7" s="1"/>
  <c r="I5" i="7"/>
  <c r="Q5" i="7" s="1"/>
  <c r="H5" i="7"/>
  <c r="P5" i="7" s="1"/>
  <c r="O4" i="7"/>
  <c r="W4" i="7" s="1"/>
  <c r="N4" i="7"/>
  <c r="V4" i="7" s="1"/>
  <c r="M4" i="7"/>
  <c r="U4" i="7" s="1"/>
  <c r="L4" i="7"/>
  <c r="K4" i="7"/>
  <c r="S4" i="7" s="1"/>
  <c r="J4" i="7"/>
  <c r="R4" i="7" s="1"/>
  <c r="I4" i="7"/>
  <c r="Q4" i="7" s="1"/>
  <c r="H4" i="7"/>
  <c r="P4" i="7" s="1"/>
  <c r="O3" i="7"/>
  <c r="W3" i="7" s="1"/>
  <c r="N3" i="7"/>
  <c r="V3" i="7" s="1"/>
  <c r="M3" i="7"/>
  <c r="L3" i="7"/>
  <c r="K3" i="7"/>
  <c r="S3" i="7" s="1"/>
  <c r="J3" i="7"/>
  <c r="R3" i="7" s="1"/>
  <c r="I3" i="7"/>
  <c r="Q3" i="7" s="1"/>
  <c r="H3" i="7"/>
  <c r="P3" i="7" s="1"/>
  <c r="R2" i="7"/>
  <c r="O2" i="7"/>
  <c r="N2" i="7"/>
  <c r="M2" i="7"/>
  <c r="L2" i="7"/>
  <c r="K2" i="7"/>
  <c r="J2" i="7"/>
  <c r="I2" i="7"/>
  <c r="Q2" i="7" s="1"/>
  <c r="H2" i="7"/>
  <c r="H43" i="6"/>
  <c r="I43" i="6"/>
  <c r="J43" i="6"/>
  <c r="R43" i="6" s="1"/>
  <c r="K43" i="6"/>
  <c r="L43" i="6"/>
  <c r="P43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53" i="6"/>
  <c r="F53" i="6"/>
  <c r="E53" i="6"/>
  <c r="D53" i="6"/>
  <c r="C53" i="6"/>
  <c r="O51" i="6"/>
  <c r="N51" i="6"/>
  <c r="V51" i="6" s="1"/>
  <c r="M51" i="6"/>
  <c r="U51" i="6" s="1"/>
  <c r="L51" i="6"/>
  <c r="K51" i="6"/>
  <c r="S51" i="6" s="1"/>
  <c r="J51" i="6"/>
  <c r="R51" i="6" s="1"/>
  <c r="I51" i="6"/>
  <c r="Q51" i="6" s="1"/>
  <c r="H51" i="6"/>
  <c r="P51" i="6" s="1"/>
  <c r="O50" i="6"/>
  <c r="W50" i="6" s="1"/>
  <c r="N50" i="6"/>
  <c r="V50" i="6" s="1"/>
  <c r="M50" i="6"/>
  <c r="L50" i="6"/>
  <c r="T50" i="6" s="1"/>
  <c r="K50" i="6"/>
  <c r="S50" i="6" s="1"/>
  <c r="J50" i="6"/>
  <c r="R50" i="6" s="1"/>
  <c r="I50" i="6"/>
  <c r="Q50" i="6" s="1"/>
  <c r="H50" i="6"/>
  <c r="P50" i="6" s="1"/>
  <c r="V49" i="6"/>
  <c r="U49" i="6"/>
  <c r="O49" i="6"/>
  <c r="N49" i="6"/>
  <c r="M49" i="6"/>
  <c r="L49" i="6"/>
  <c r="K49" i="6"/>
  <c r="S49" i="6" s="1"/>
  <c r="J49" i="6"/>
  <c r="R49" i="6" s="1"/>
  <c r="I49" i="6"/>
  <c r="Q49" i="6" s="1"/>
  <c r="H49" i="6"/>
  <c r="P49" i="6" s="1"/>
  <c r="O48" i="6"/>
  <c r="W48" i="6" s="1"/>
  <c r="N48" i="6"/>
  <c r="M48" i="6"/>
  <c r="L48" i="6"/>
  <c r="T48" i="6" s="1"/>
  <c r="K48" i="6"/>
  <c r="S48" i="6" s="1"/>
  <c r="J48" i="6"/>
  <c r="R48" i="6" s="1"/>
  <c r="V48" i="6" s="1"/>
  <c r="I48" i="6"/>
  <c r="Q48" i="6" s="1"/>
  <c r="H48" i="6"/>
  <c r="P48" i="6" s="1"/>
  <c r="W47" i="6"/>
  <c r="O47" i="6"/>
  <c r="N47" i="6"/>
  <c r="M47" i="6"/>
  <c r="U47" i="6" s="1"/>
  <c r="L47" i="6"/>
  <c r="K47" i="6"/>
  <c r="S47" i="6" s="1"/>
  <c r="J47" i="6"/>
  <c r="R47" i="6" s="1"/>
  <c r="I47" i="6"/>
  <c r="Q47" i="6" s="1"/>
  <c r="H47" i="6"/>
  <c r="P47" i="6" s="1"/>
  <c r="Q46" i="6"/>
  <c r="O46" i="6"/>
  <c r="N46" i="6"/>
  <c r="V46" i="6" s="1"/>
  <c r="M46" i="6"/>
  <c r="U46" i="6" s="1"/>
  <c r="L46" i="6"/>
  <c r="K46" i="6"/>
  <c r="S46" i="6" s="1"/>
  <c r="J46" i="6"/>
  <c r="R46" i="6" s="1"/>
  <c r="I46" i="6"/>
  <c r="H46" i="6"/>
  <c r="P46" i="6" s="1"/>
  <c r="Q45" i="6"/>
  <c r="O45" i="6"/>
  <c r="W45" i="6" s="1"/>
  <c r="N45" i="6"/>
  <c r="V45" i="6" s="1"/>
  <c r="M45" i="6"/>
  <c r="L45" i="6"/>
  <c r="T45" i="6" s="1"/>
  <c r="K45" i="6"/>
  <c r="S45" i="6" s="1"/>
  <c r="J45" i="6"/>
  <c r="R45" i="6" s="1"/>
  <c r="I45" i="6"/>
  <c r="H45" i="6"/>
  <c r="P45" i="6" s="1"/>
  <c r="R44" i="6"/>
  <c r="O44" i="6"/>
  <c r="W44" i="6" s="1"/>
  <c r="N44" i="6"/>
  <c r="M44" i="6"/>
  <c r="U44" i="6" s="1"/>
  <c r="L44" i="6"/>
  <c r="K44" i="6"/>
  <c r="S44" i="6" s="1"/>
  <c r="J44" i="6"/>
  <c r="I44" i="6"/>
  <c r="Q44" i="6" s="1"/>
  <c r="H44" i="6"/>
  <c r="P44" i="6" s="1"/>
  <c r="S43" i="6"/>
  <c r="O43" i="6"/>
  <c r="N43" i="6"/>
  <c r="M43" i="6"/>
  <c r="Q43" i="6"/>
  <c r="O42" i="6"/>
  <c r="W42" i="6" s="1"/>
  <c r="N42" i="6"/>
  <c r="M42" i="6"/>
  <c r="L42" i="6"/>
  <c r="T42" i="6" s="1"/>
  <c r="K42" i="6"/>
  <c r="S42" i="6" s="1"/>
  <c r="J42" i="6"/>
  <c r="R42" i="6" s="1"/>
  <c r="I42" i="6"/>
  <c r="Q42" i="6" s="1"/>
  <c r="H42" i="6"/>
  <c r="P42" i="6" s="1"/>
  <c r="U41" i="6"/>
  <c r="O41" i="6"/>
  <c r="N41" i="6"/>
  <c r="M41" i="6"/>
  <c r="L41" i="6"/>
  <c r="K41" i="6"/>
  <c r="S41" i="6" s="1"/>
  <c r="J41" i="6"/>
  <c r="R41" i="6" s="1"/>
  <c r="I41" i="6"/>
  <c r="Q41" i="6" s="1"/>
  <c r="H41" i="6"/>
  <c r="P41" i="6" s="1"/>
  <c r="O40" i="6"/>
  <c r="N40" i="6"/>
  <c r="M40" i="6"/>
  <c r="L40" i="6"/>
  <c r="T40" i="6" s="1"/>
  <c r="K40" i="6"/>
  <c r="S40" i="6" s="1"/>
  <c r="J40" i="6"/>
  <c r="R40" i="6" s="1"/>
  <c r="I40" i="6"/>
  <c r="Q40" i="6" s="1"/>
  <c r="H40" i="6"/>
  <c r="P40" i="6" s="1"/>
  <c r="W39" i="6"/>
  <c r="O39" i="6"/>
  <c r="N39" i="6"/>
  <c r="M39" i="6"/>
  <c r="U39" i="6" s="1"/>
  <c r="L39" i="6"/>
  <c r="T39" i="6" s="1"/>
  <c r="K39" i="6"/>
  <c r="S39" i="6" s="1"/>
  <c r="J39" i="6"/>
  <c r="R39" i="6" s="1"/>
  <c r="I39" i="6"/>
  <c r="Q39" i="6" s="1"/>
  <c r="H39" i="6"/>
  <c r="P39" i="6" s="1"/>
  <c r="O38" i="6"/>
  <c r="W38" i="6" s="1"/>
  <c r="N38" i="6"/>
  <c r="V38" i="6" s="1"/>
  <c r="M38" i="6"/>
  <c r="L38" i="6"/>
  <c r="K38" i="6"/>
  <c r="S38" i="6" s="1"/>
  <c r="J38" i="6"/>
  <c r="R38" i="6" s="1"/>
  <c r="I38" i="6"/>
  <c r="Q38" i="6" s="1"/>
  <c r="H38" i="6"/>
  <c r="P38" i="6" s="1"/>
  <c r="O37" i="6"/>
  <c r="W37" i="6" s="1"/>
  <c r="N37" i="6"/>
  <c r="M37" i="6"/>
  <c r="L37" i="6"/>
  <c r="K37" i="6"/>
  <c r="S37" i="6" s="1"/>
  <c r="J37" i="6"/>
  <c r="R37" i="6" s="1"/>
  <c r="I37" i="6"/>
  <c r="Q37" i="6" s="1"/>
  <c r="H37" i="6"/>
  <c r="P37" i="6" s="1"/>
  <c r="O36" i="6"/>
  <c r="N36" i="6"/>
  <c r="M36" i="6"/>
  <c r="L36" i="6"/>
  <c r="K36" i="6"/>
  <c r="S36" i="6" s="1"/>
  <c r="J36" i="6"/>
  <c r="R36" i="6" s="1"/>
  <c r="I36" i="6"/>
  <c r="Q36" i="6" s="1"/>
  <c r="H36" i="6"/>
  <c r="P36" i="6" s="1"/>
  <c r="O35" i="6"/>
  <c r="N35" i="6"/>
  <c r="M35" i="6"/>
  <c r="L35" i="6"/>
  <c r="T35" i="6" s="1"/>
  <c r="K35" i="6"/>
  <c r="S35" i="6" s="1"/>
  <c r="J35" i="6"/>
  <c r="R35" i="6" s="1"/>
  <c r="I35" i="6"/>
  <c r="Q35" i="6" s="1"/>
  <c r="H35" i="6"/>
  <c r="P35" i="6" s="1"/>
  <c r="O34" i="6"/>
  <c r="N34" i="6"/>
  <c r="M34" i="6"/>
  <c r="L34" i="6"/>
  <c r="K34" i="6"/>
  <c r="S34" i="6" s="1"/>
  <c r="J34" i="6"/>
  <c r="R34" i="6" s="1"/>
  <c r="I34" i="6"/>
  <c r="Q34" i="6" s="1"/>
  <c r="H34" i="6"/>
  <c r="P34" i="6" s="1"/>
  <c r="T34" i="6" s="1"/>
  <c r="O33" i="6"/>
  <c r="N33" i="6"/>
  <c r="V33" i="6" s="1"/>
  <c r="M33" i="6"/>
  <c r="U33" i="6" s="1"/>
  <c r="L33" i="6"/>
  <c r="T33" i="6" s="1"/>
  <c r="K33" i="6"/>
  <c r="S33" i="6" s="1"/>
  <c r="J33" i="6"/>
  <c r="R33" i="6" s="1"/>
  <c r="I33" i="6"/>
  <c r="Q33" i="6" s="1"/>
  <c r="H33" i="6"/>
  <c r="P33" i="6" s="1"/>
  <c r="O32" i="6"/>
  <c r="W32" i="6" s="1"/>
  <c r="N32" i="6"/>
  <c r="M32" i="6"/>
  <c r="U32" i="6" s="1"/>
  <c r="L32" i="6"/>
  <c r="T32" i="6" s="1"/>
  <c r="K32" i="6"/>
  <c r="S32" i="6" s="1"/>
  <c r="J32" i="6"/>
  <c r="R32" i="6" s="1"/>
  <c r="V32" i="6" s="1"/>
  <c r="I32" i="6"/>
  <c r="Q32" i="6" s="1"/>
  <c r="H32" i="6"/>
  <c r="P32" i="6" s="1"/>
  <c r="O31" i="6"/>
  <c r="W31" i="6" s="1"/>
  <c r="N31" i="6"/>
  <c r="V31" i="6" s="1"/>
  <c r="M31" i="6"/>
  <c r="U31" i="6" s="1"/>
  <c r="L31" i="6"/>
  <c r="K31" i="6"/>
  <c r="S31" i="6" s="1"/>
  <c r="J31" i="6"/>
  <c r="R31" i="6" s="1"/>
  <c r="I31" i="6"/>
  <c r="Q31" i="6" s="1"/>
  <c r="H31" i="6"/>
  <c r="P31" i="6" s="1"/>
  <c r="O30" i="6"/>
  <c r="W30" i="6" s="1"/>
  <c r="N30" i="6"/>
  <c r="M30" i="6"/>
  <c r="U30" i="6" s="1"/>
  <c r="L30" i="6"/>
  <c r="K30" i="6"/>
  <c r="S30" i="6" s="1"/>
  <c r="J30" i="6"/>
  <c r="R30" i="6" s="1"/>
  <c r="I30" i="6"/>
  <c r="Q30" i="6" s="1"/>
  <c r="H30" i="6"/>
  <c r="P30" i="6" s="1"/>
  <c r="Q29" i="6"/>
  <c r="O29" i="6"/>
  <c r="N29" i="6"/>
  <c r="V29" i="6" s="1"/>
  <c r="M29" i="6"/>
  <c r="L29" i="6"/>
  <c r="K29" i="6"/>
  <c r="S29" i="6" s="1"/>
  <c r="J29" i="6"/>
  <c r="R29" i="6" s="1"/>
  <c r="I29" i="6"/>
  <c r="H29" i="6"/>
  <c r="P29" i="6" s="1"/>
  <c r="O28" i="6"/>
  <c r="W28" i="6" s="1"/>
  <c r="N28" i="6"/>
  <c r="M28" i="6"/>
  <c r="L28" i="6"/>
  <c r="T28" i="6" s="1"/>
  <c r="K28" i="6"/>
  <c r="S28" i="6" s="1"/>
  <c r="J28" i="6"/>
  <c r="R28" i="6" s="1"/>
  <c r="I28" i="6"/>
  <c r="Q28" i="6" s="1"/>
  <c r="H28" i="6"/>
  <c r="P28" i="6" s="1"/>
  <c r="S27" i="6"/>
  <c r="O27" i="6"/>
  <c r="N27" i="6"/>
  <c r="M27" i="6"/>
  <c r="U27" i="6" s="1"/>
  <c r="L27" i="6"/>
  <c r="K27" i="6"/>
  <c r="J27" i="6"/>
  <c r="R27" i="6" s="1"/>
  <c r="I27" i="6"/>
  <c r="Q27" i="6" s="1"/>
  <c r="H27" i="6"/>
  <c r="P27" i="6" s="1"/>
  <c r="O26" i="6"/>
  <c r="N26" i="6"/>
  <c r="V26" i="6" s="1"/>
  <c r="M26" i="6"/>
  <c r="L26" i="6"/>
  <c r="T26" i="6" s="1"/>
  <c r="K26" i="6"/>
  <c r="S26" i="6" s="1"/>
  <c r="J26" i="6"/>
  <c r="R26" i="6" s="1"/>
  <c r="I26" i="6"/>
  <c r="Q26" i="6" s="1"/>
  <c r="H26" i="6"/>
  <c r="P26" i="6" s="1"/>
  <c r="U25" i="6"/>
  <c r="O25" i="6"/>
  <c r="W25" i="6" s="1"/>
  <c r="N25" i="6"/>
  <c r="M25" i="6"/>
  <c r="L25" i="6"/>
  <c r="T25" i="6" s="1"/>
  <c r="K25" i="6"/>
  <c r="S25" i="6" s="1"/>
  <c r="J25" i="6"/>
  <c r="R25" i="6" s="1"/>
  <c r="I25" i="6"/>
  <c r="Q25" i="6" s="1"/>
  <c r="H25" i="6"/>
  <c r="P25" i="6" s="1"/>
  <c r="O24" i="6"/>
  <c r="N24" i="6"/>
  <c r="V24" i="6" s="1"/>
  <c r="M24" i="6"/>
  <c r="L24" i="6"/>
  <c r="K24" i="6"/>
  <c r="S24" i="6" s="1"/>
  <c r="J24" i="6"/>
  <c r="R24" i="6" s="1"/>
  <c r="I24" i="6"/>
  <c r="Q24" i="6" s="1"/>
  <c r="H24" i="6"/>
  <c r="P24" i="6" s="1"/>
  <c r="O23" i="6"/>
  <c r="W23" i="6" s="1"/>
  <c r="N23" i="6"/>
  <c r="M23" i="6"/>
  <c r="L23" i="6"/>
  <c r="T23" i="6" s="1"/>
  <c r="K23" i="6"/>
  <c r="S23" i="6" s="1"/>
  <c r="J23" i="6"/>
  <c r="R23" i="6" s="1"/>
  <c r="I23" i="6"/>
  <c r="Q23" i="6" s="1"/>
  <c r="H23" i="6"/>
  <c r="P23" i="6" s="1"/>
  <c r="O22" i="6"/>
  <c r="N22" i="6"/>
  <c r="V22" i="6" s="1"/>
  <c r="M22" i="6"/>
  <c r="L22" i="6"/>
  <c r="K22" i="6"/>
  <c r="S22" i="6" s="1"/>
  <c r="J22" i="6"/>
  <c r="R22" i="6" s="1"/>
  <c r="I22" i="6"/>
  <c r="Q22" i="6" s="1"/>
  <c r="H22" i="6"/>
  <c r="P22" i="6" s="1"/>
  <c r="O21" i="6"/>
  <c r="W21" i="6" s="1"/>
  <c r="N21" i="6"/>
  <c r="M21" i="6"/>
  <c r="L21" i="6"/>
  <c r="T21" i="6" s="1"/>
  <c r="K21" i="6"/>
  <c r="S21" i="6" s="1"/>
  <c r="J21" i="6"/>
  <c r="R21" i="6" s="1"/>
  <c r="I21" i="6"/>
  <c r="Q21" i="6" s="1"/>
  <c r="H21" i="6"/>
  <c r="P21" i="6" s="1"/>
  <c r="O20" i="6"/>
  <c r="N20" i="6"/>
  <c r="M20" i="6"/>
  <c r="U20" i="6" s="1"/>
  <c r="L20" i="6"/>
  <c r="K20" i="6"/>
  <c r="S20" i="6" s="1"/>
  <c r="J20" i="6"/>
  <c r="R20" i="6" s="1"/>
  <c r="I20" i="6"/>
  <c r="Q20" i="6" s="1"/>
  <c r="H20" i="6"/>
  <c r="P20" i="6" s="1"/>
  <c r="O19" i="6"/>
  <c r="N19" i="6"/>
  <c r="V19" i="6" s="1"/>
  <c r="M19" i="6"/>
  <c r="L19" i="6"/>
  <c r="T19" i="6" s="1"/>
  <c r="K19" i="6"/>
  <c r="S19" i="6" s="1"/>
  <c r="J19" i="6"/>
  <c r="R19" i="6" s="1"/>
  <c r="I19" i="6"/>
  <c r="Q19" i="6" s="1"/>
  <c r="H19" i="6"/>
  <c r="P19" i="6" s="1"/>
  <c r="O18" i="6"/>
  <c r="W18" i="6" s="1"/>
  <c r="N18" i="6"/>
  <c r="M18" i="6"/>
  <c r="U18" i="6" s="1"/>
  <c r="L18" i="6"/>
  <c r="T18" i="6" s="1"/>
  <c r="K18" i="6"/>
  <c r="S18" i="6" s="1"/>
  <c r="J18" i="6"/>
  <c r="R18" i="6" s="1"/>
  <c r="I18" i="6"/>
  <c r="Q18" i="6" s="1"/>
  <c r="H18" i="6"/>
  <c r="P18" i="6" s="1"/>
  <c r="O17" i="6"/>
  <c r="N17" i="6"/>
  <c r="V17" i="6" s="1"/>
  <c r="M17" i="6"/>
  <c r="U17" i="6" s="1"/>
  <c r="L17" i="6"/>
  <c r="K17" i="6"/>
  <c r="S17" i="6" s="1"/>
  <c r="J17" i="6"/>
  <c r="R17" i="6" s="1"/>
  <c r="I17" i="6"/>
  <c r="Q17" i="6" s="1"/>
  <c r="H17" i="6"/>
  <c r="P17" i="6" s="1"/>
  <c r="O16" i="6"/>
  <c r="W16" i="6" s="1"/>
  <c r="N16" i="6"/>
  <c r="V16" i="6" s="1"/>
  <c r="M16" i="6"/>
  <c r="L16" i="6"/>
  <c r="T16" i="6" s="1"/>
  <c r="K16" i="6"/>
  <c r="S16" i="6" s="1"/>
  <c r="J16" i="6"/>
  <c r="R16" i="6" s="1"/>
  <c r="I16" i="6"/>
  <c r="Q16" i="6" s="1"/>
  <c r="H16" i="6"/>
  <c r="P16" i="6" s="1"/>
  <c r="O15" i="6"/>
  <c r="W15" i="6" s="1"/>
  <c r="N15" i="6"/>
  <c r="M15" i="6"/>
  <c r="L15" i="6"/>
  <c r="K15" i="6"/>
  <c r="S15" i="6" s="1"/>
  <c r="J15" i="6"/>
  <c r="R15" i="6" s="1"/>
  <c r="I15" i="6"/>
  <c r="Q15" i="6" s="1"/>
  <c r="H15" i="6"/>
  <c r="P15" i="6" s="1"/>
  <c r="O14" i="6"/>
  <c r="W14" i="6" s="1"/>
  <c r="N14" i="6"/>
  <c r="M14" i="6"/>
  <c r="L14" i="6"/>
  <c r="K14" i="6"/>
  <c r="S14" i="6" s="1"/>
  <c r="J14" i="6"/>
  <c r="R14" i="6" s="1"/>
  <c r="I14" i="6"/>
  <c r="Q14" i="6" s="1"/>
  <c r="H14" i="6"/>
  <c r="P14" i="6" s="1"/>
  <c r="Q13" i="6"/>
  <c r="O13" i="6"/>
  <c r="N13" i="6"/>
  <c r="M13" i="6"/>
  <c r="L13" i="6"/>
  <c r="K13" i="6"/>
  <c r="S13" i="6" s="1"/>
  <c r="J13" i="6"/>
  <c r="R13" i="6" s="1"/>
  <c r="I13" i="6"/>
  <c r="H13" i="6"/>
  <c r="P13" i="6" s="1"/>
  <c r="O12" i="6"/>
  <c r="N12" i="6"/>
  <c r="M12" i="6"/>
  <c r="L12" i="6"/>
  <c r="T12" i="6" s="1"/>
  <c r="K12" i="6"/>
  <c r="S12" i="6" s="1"/>
  <c r="J12" i="6"/>
  <c r="R12" i="6" s="1"/>
  <c r="I12" i="6"/>
  <c r="Q12" i="6" s="1"/>
  <c r="H12" i="6"/>
  <c r="P12" i="6" s="1"/>
  <c r="S11" i="6"/>
  <c r="O11" i="6"/>
  <c r="N11" i="6"/>
  <c r="M11" i="6"/>
  <c r="U11" i="6" s="1"/>
  <c r="L11" i="6"/>
  <c r="T11" i="6" s="1"/>
  <c r="K11" i="6"/>
  <c r="J11" i="6"/>
  <c r="R11" i="6" s="1"/>
  <c r="I11" i="6"/>
  <c r="Q11" i="6" s="1"/>
  <c r="H11" i="6"/>
  <c r="P11" i="6" s="1"/>
  <c r="O10" i="6"/>
  <c r="N10" i="6"/>
  <c r="M10" i="6"/>
  <c r="L10" i="6"/>
  <c r="K10" i="6"/>
  <c r="S10" i="6" s="1"/>
  <c r="J10" i="6"/>
  <c r="R10" i="6" s="1"/>
  <c r="I10" i="6"/>
  <c r="Q10" i="6" s="1"/>
  <c r="H10" i="6"/>
  <c r="P10" i="6" s="1"/>
  <c r="T10" i="6" s="1"/>
  <c r="U9" i="6"/>
  <c r="O9" i="6"/>
  <c r="W9" i="6" s="1"/>
  <c r="N9" i="6"/>
  <c r="M9" i="6"/>
  <c r="L9" i="6"/>
  <c r="T9" i="6" s="1"/>
  <c r="K9" i="6"/>
  <c r="S9" i="6" s="1"/>
  <c r="J9" i="6"/>
  <c r="R9" i="6" s="1"/>
  <c r="I9" i="6"/>
  <c r="Q9" i="6" s="1"/>
  <c r="H9" i="6"/>
  <c r="P9" i="6" s="1"/>
  <c r="V8" i="6"/>
  <c r="O8" i="6"/>
  <c r="W8" i="6" s="1"/>
  <c r="N8" i="6"/>
  <c r="M8" i="6"/>
  <c r="U8" i="6" s="1"/>
  <c r="L8" i="6"/>
  <c r="K8" i="6"/>
  <c r="S8" i="6" s="1"/>
  <c r="J8" i="6"/>
  <c r="R8" i="6" s="1"/>
  <c r="I8" i="6"/>
  <c r="Q8" i="6" s="1"/>
  <c r="H8" i="6"/>
  <c r="P8" i="6" s="1"/>
  <c r="O7" i="6"/>
  <c r="N7" i="6"/>
  <c r="M7" i="6"/>
  <c r="L7" i="6"/>
  <c r="K7" i="6"/>
  <c r="S7" i="6" s="1"/>
  <c r="W7" i="6" s="1"/>
  <c r="J7" i="6"/>
  <c r="R7" i="6" s="1"/>
  <c r="I7" i="6"/>
  <c r="Q7" i="6" s="1"/>
  <c r="U7" i="6" s="1"/>
  <c r="H7" i="6"/>
  <c r="P7" i="6" s="1"/>
  <c r="O6" i="6"/>
  <c r="N6" i="6"/>
  <c r="V6" i="6" s="1"/>
  <c r="M6" i="6"/>
  <c r="L6" i="6"/>
  <c r="K6" i="6"/>
  <c r="S6" i="6" s="1"/>
  <c r="J6" i="6"/>
  <c r="R6" i="6" s="1"/>
  <c r="I6" i="6"/>
  <c r="Q6" i="6" s="1"/>
  <c r="H6" i="6"/>
  <c r="Q5" i="6"/>
  <c r="O5" i="6"/>
  <c r="W5" i="6" s="1"/>
  <c r="N5" i="6"/>
  <c r="M5" i="6"/>
  <c r="U5" i="6" s="1"/>
  <c r="L5" i="6"/>
  <c r="K5" i="6"/>
  <c r="S5" i="6" s="1"/>
  <c r="J5" i="6"/>
  <c r="R5" i="6" s="1"/>
  <c r="I5" i="6"/>
  <c r="H5" i="6"/>
  <c r="P5" i="6" s="1"/>
  <c r="S4" i="6"/>
  <c r="O4" i="6"/>
  <c r="N4" i="6"/>
  <c r="M4" i="6"/>
  <c r="L4" i="6"/>
  <c r="T4" i="6" s="1"/>
  <c r="K4" i="6"/>
  <c r="J4" i="6"/>
  <c r="I4" i="6"/>
  <c r="Q4" i="6" s="1"/>
  <c r="H4" i="6"/>
  <c r="P4" i="6" s="1"/>
  <c r="T3" i="6"/>
  <c r="O3" i="6"/>
  <c r="N3" i="6"/>
  <c r="V3" i="6" s="1"/>
  <c r="M3" i="6"/>
  <c r="L3" i="6"/>
  <c r="K3" i="6"/>
  <c r="J3" i="6"/>
  <c r="R3" i="6" s="1"/>
  <c r="I3" i="6"/>
  <c r="Q3" i="6" s="1"/>
  <c r="H3" i="6"/>
  <c r="P3" i="6" s="1"/>
  <c r="O2" i="6"/>
  <c r="N2" i="6"/>
  <c r="M2" i="6"/>
  <c r="L2" i="6"/>
  <c r="K2" i="6"/>
  <c r="J2" i="6"/>
  <c r="I2" i="6"/>
  <c r="Q2" i="6" s="1"/>
  <c r="H2" i="6"/>
  <c r="H34" i="4"/>
  <c r="P34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O51" i="4"/>
  <c r="N51" i="4"/>
  <c r="M51" i="4"/>
  <c r="U51" i="4" s="1"/>
  <c r="L51" i="4"/>
  <c r="T51" i="4" s="1"/>
  <c r="K51" i="4"/>
  <c r="S51" i="4" s="1"/>
  <c r="J51" i="4"/>
  <c r="R51" i="4" s="1"/>
  <c r="I51" i="4"/>
  <c r="Q51" i="4" s="1"/>
  <c r="H51" i="4"/>
  <c r="P51" i="4" s="1"/>
  <c r="O50" i="4"/>
  <c r="N50" i="4"/>
  <c r="M50" i="4"/>
  <c r="U50" i="4" s="1"/>
  <c r="L50" i="4"/>
  <c r="T50" i="4" s="1"/>
  <c r="K50" i="4"/>
  <c r="S50" i="4" s="1"/>
  <c r="J50" i="4"/>
  <c r="R50" i="4" s="1"/>
  <c r="I50" i="4"/>
  <c r="Q50" i="4" s="1"/>
  <c r="H50" i="4"/>
  <c r="P50" i="4" s="1"/>
  <c r="O49" i="4"/>
  <c r="N49" i="4"/>
  <c r="M49" i="4"/>
  <c r="U49" i="4" s="1"/>
  <c r="L49" i="4"/>
  <c r="T49" i="4" s="1"/>
  <c r="K49" i="4"/>
  <c r="S49" i="4" s="1"/>
  <c r="J49" i="4"/>
  <c r="R49" i="4" s="1"/>
  <c r="I49" i="4"/>
  <c r="Q49" i="4" s="1"/>
  <c r="H49" i="4"/>
  <c r="P49" i="4" s="1"/>
  <c r="O48" i="4"/>
  <c r="N48" i="4"/>
  <c r="M48" i="4"/>
  <c r="U48" i="4" s="1"/>
  <c r="L48" i="4"/>
  <c r="T48" i="4" s="1"/>
  <c r="K48" i="4"/>
  <c r="S48" i="4" s="1"/>
  <c r="J48" i="4"/>
  <c r="R48" i="4" s="1"/>
  <c r="I48" i="4"/>
  <c r="Q48" i="4" s="1"/>
  <c r="H48" i="4"/>
  <c r="P48" i="4" s="1"/>
  <c r="O47" i="4"/>
  <c r="N47" i="4"/>
  <c r="M47" i="4"/>
  <c r="U47" i="4" s="1"/>
  <c r="L47" i="4"/>
  <c r="T47" i="4" s="1"/>
  <c r="K47" i="4"/>
  <c r="S47" i="4" s="1"/>
  <c r="J47" i="4"/>
  <c r="R47" i="4" s="1"/>
  <c r="I47" i="4"/>
  <c r="Q47" i="4" s="1"/>
  <c r="H47" i="4"/>
  <c r="P47" i="4" s="1"/>
  <c r="O46" i="4"/>
  <c r="N46" i="4"/>
  <c r="M46" i="4"/>
  <c r="U46" i="4" s="1"/>
  <c r="L46" i="4"/>
  <c r="T46" i="4" s="1"/>
  <c r="K46" i="4"/>
  <c r="S46" i="4" s="1"/>
  <c r="J46" i="4"/>
  <c r="R46" i="4" s="1"/>
  <c r="I46" i="4"/>
  <c r="Q46" i="4" s="1"/>
  <c r="H46" i="4"/>
  <c r="P46" i="4" s="1"/>
  <c r="O45" i="4"/>
  <c r="N45" i="4"/>
  <c r="M45" i="4"/>
  <c r="U45" i="4" s="1"/>
  <c r="L45" i="4"/>
  <c r="T45" i="4" s="1"/>
  <c r="K45" i="4"/>
  <c r="S45" i="4" s="1"/>
  <c r="J45" i="4"/>
  <c r="R45" i="4" s="1"/>
  <c r="I45" i="4"/>
  <c r="Q45" i="4" s="1"/>
  <c r="H45" i="4"/>
  <c r="P45" i="4" s="1"/>
  <c r="O44" i="4"/>
  <c r="N44" i="4"/>
  <c r="M44" i="4"/>
  <c r="U44" i="4" s="1"/>
  <c r="L44" i="4"/>
  <c r="T44" i="4" s="1"/>
  <c r="K44" i="4"/>
  <c r="S44" i="4" s="1"/>
  <c r="J44" i="4"/>
  <c r="R44" i="4" s="1"/>
  <c r="I44" i="4"/>
  <c r="Q44" i="4" s="1"/>
  <c r="H44" i="4"/>
  <c r="P44" i="4" s="1"/>
  <c r="O43" i="4"/>
  <c r="N43" i="4"/>
  <c r="M43" i="4"/>
  <c r="U43" i="4" s="1"/>
  <c r="L43" i="4"/>
  <c r="T43" i="4" s="1"/>
  <c r="K43" i="4"/>
  <c r="S43" i="4" s="1"/>
  <c r="J43" i="4"/>
  <c r="R43" i="4" s="1"/>
  <c r="I43" i="4"/>
  <c r="Q43" i="4" s="1"/>
  <c r="H43" i="4"/>
  <c r="P43" i="4" s="1"/>
  <c r="O42" i="4"/>
  <c r="N42" i="4"/>
  <c r="M42" i="4"/>
  <c r="U42" i="4" s="1"/>
  <c r="L42" i="4"/>
  <c r="T42" i="4" s="1"/>
  <c r="K42" i="4"/>
  <c r="S42" i="4" s="1"/>
  <c r="J42" i="4"/>
  <c r="R42" i="4" s="1"/>
  <c r="I42" i="4"/>
  <c r="Q42" i="4" s="1"/>
  <c r="H42" i="4"/>
  <c r="P42" i="4" s="1"/>
  <c r="O41" i="4"/>
  <c r="N41" i="4"/>
  <c r="M41" i="4"/>
  <c r="L41" i="4"/>
  <c r="T41" i="4" s="1"/>
  <c r="K41" i="4"/>
  <c r="S41" i="4" s="1"/>
  <c r="J41" i="4"/>
  <c r="R41" i="4" s="1"/>
  <c r="I41" i="4"/>
  <c r="Q41" i="4" s="1"/>
  <c r="H41" i="4"/>
  <c r="P41" i="4" s="1"/>
  <c r="O40" i="4"/>
  <c r="N40" i="4"/>
  <c r="M40" i="4"/>
  <c r="L40" i="4"/>
  <c r="T40" i="4" s="1"/>
  <c r="K40" i="4"/>
  <c r="S40" i="4" s="1"/>
  <c r="J40" i="4"/>
  <c r="R40" i="4" s="1"/>
  <c r="I40" i="4"/>
  <c r="Q40" i="4" s="1"/>
  <c r="H40" i="4"/>
  <c r="P40" i="4" s="1"/>
  <c r="O39" i="4"/>
  <c r="N39" i="4"/>
  <c r="M39" i="4"/>
  <c r="U39" i="4" s="1"/>
  <c r="L39" i="4"/>
  <c r="T39" i="4" s="1"/>
  <c r="K39" i="4"/>
  <c r="S39" i="4" s="1"/>
  <c r="J39" i="4"/>
  <c r="R39" i="4" s="1"/>
  <c r="I39" i="4"/>
  <c r="Q39" i="4" s="1"/>
  <c r="H39" i="4"/>
  <c r="P39" i="4" s="1"/>
  <c r="O38" i="4"/>
  <c r="N38" i="4"/>
  <c r="M38" i="4"/>
  <c r="U38" i="4" s="1"/>
  <c r="L38" i="4"/>
  <c r="T38" i="4" s="1"/>
  <c r="K38" i="4"/>
  <c r="S38" i="4" s="1"/>
  <c r="J38" i="4"/>
  <c r="R38" i="4" s="1"/>
  <c r="I38" i="4"/>
  <c r="Q38" i="4" s="1"/>
  <c r="H38" i="4"/>
  <c r="P38" i="4" s="1"/>
  <c r="O37" i="4"/>
  <c r="N37" i="4"/>
  <c r="M37" i="4"/>
  <c r="U37" i="4" s="1"/>
  <c r="L37" i="4"/>
  <c r="T37" i="4" s="1"/>
  <c r="K37" i="4"/>
  <c r="S37" i="4" s="1"/>
  <c r="J37" i="4"/>
  <c r="R37" i="4" s="1"/>
  <c r="I37" i="4"/>
  <c r="Q37" i="4" s="1"/>
  <c r="H37" i="4"/>
  <c r="P37" i="4" s="1"/>
  <c r="O36" i="4"/>
  <c r="N36" i="4"/>
  <c r="M36" i="4"/>
  <c r="U36" i="4" s="1"/>
  <c r="L36" i="4"/>
  <c r="T36" i="4" s="1"/>
  <c r="K36" i="4"/>
  <c r="S36" i="4" s="1"/>
  <c r="J36" i="4"/>
  <c r="R36" i="4" s="1"/>
  <c r="I36" i="4"/>
  <c r="Q36" i="4" s="1"/>
  <c r="H36" i="4"/>
  <c r="P36" i="4" s="1"/>
  <c r="O35" i="4"/>
  <c r="N35" i="4"/>
  <c r="M35" i="4"/>
  <c r="U35" i="4" s="1"/>
  <c r="L35" i="4"/>
  <c r="T35" i="4" s="1"/>
  <c r="K35" i="4"/>
  <c r="S35" i="4" s="1"/>
  <c r="J35" i="4"/>
  <c r="R35" i="4" s="1"/>
  <c r="I35" i="4"/>
  <c r="Q35" i="4" s="1"/>
  <c r="H35" i="4"/>
  <c r="P35" i="4" s="1"/>
  <c r="O34" i="4"/>
  <c r="N34" i="4"/>
  <c r="M34" i="4"/>
  <c r="U34" i="4" s="1"/>
  <c r="L34" i="4"/>
  <c r="K34" i="4"/>
  <c r="S34" i="4" s="1"/>
  <c r="J34" i="4"/>
  <c r="R34" i="4" s="1"/>
  <c r="I34" i="4"/>
  <c r="Q34" i="4" s="1"/>
  <c r="O33" i="4"/>
  <c r="N33" i="4"/>
  <c r="M33" i="4"/>
  <c r="U33" i="4" s="1"/>
  <c r="L33" i="4"/>
  <c r="T33" i="4" s="1"/>
  <c r="K33" i="4"/>
  <c r="S33" i="4" s="1"/>
  <c r="J33" i="4"/>
  <c r="R33" i="4" s="1"/>
  <c r="I33" i="4"/>
  <c r="Q33" i="4" s="1"/>
  <c r="H33" i="4"/>
  <c r="P33" i="4" s="1"/>
  <c r="O32" i="4"/>
  <c r="N32" i="4"/>
  <c r="M32" i="4"/>
  <c r="U32" i="4" s="1"/>
  <c r="L32" i="4"/>
  <c r="T32" i="4" s="1"/>
  <c r="K32" i="4"/>
  <c r="S32" i="4" s="1"/>
  <c r="J32" i="4"/>
  <c r="R32" i="4" s="1"/>
  <c r="I32" i="4"/>
  <c r="Q32" i="4" s="1"/>
  <c r="H32" i="4"/>
  <c r="P32" i="4" s="1"/>
  <c r="O31" i="4"/>
  <c r="N31" i="4"/>
  <c r="M31" i="4"/>
  <c r="U31" i="4" s="1"/>
  <c r="L31" i="4"/>
  <c r="T31" i="4" s="1"/>
  <c r="K31" i="4"/>
  <c r="S31" i="4" s="1"/>
  <c r="J31" i="4"/>
  <c r="R31" i="4" s="1"/>
  <c r="I31" i="4"/>
  <c r="Q31" i="4" s="1"/>
  <c r="H31" i="4"/>
  <c r="P31" i="4" s="1"/>
  <c r="O30" i="4"/>
  <c r="N30" i="4"/>
  <c r="M30" i="4"/>
  <c r="L30" i="4"/>
  <c r="T30" i="4" s="1"/>
  <c r="K30" i="4"/>
  <c r="S30" i="4" s="1"/>
  <c r="J30" i="4"/>
  <c r="R30" i="4" s="1"/>
  <c r="I30" i="4"/>
  <c r="Q30" i="4" s="1"/>
  <c r="H30" i="4"/>
  <c r="P30" i="4" s="1"/>
  <c r="O29" i="4"/>
  <c r="N29" i="4"/>
  <c r="M29" i="4"/>
  <c r="U29" i="4" s="1"/>
  <c r="L29" i="4"/>
  <c r="T29" i="4" s="1"/>
  <c r="K29" i="4"/>
  <c r="S29" i="4" s="1"/>
  <c r="J29" i="4"/>
  <c r="R29" i="4" s="1"/>
  <c r="I29" i="4"/>
  <c r="Q29" i="4" s="1"/>
  <c r="H29" i="4"/>
  <c r="P29" i="4" s="1"/>
  <c r="O28" i="4"/>
  <c r="N28" i="4"/>
  <c r="V28" i="4" s="1"/>
  <c r="M28" i="4"/>
  <c r="U28" i="4" s="1"/>
  <c r="L28" i="4"/>
  <c r="K28" i="4"/>
  <c r="S28" i="4" s="1"/>
  <c r="J28" i="4"/>
  <c r="R28" i="4" s="1"/>
  <c r="I28" i="4"/>
  <c r="Q28" i="4" s="1"/>
  <c r="H28" i="4"/>
  <c r="P28" i="4" s="1"/>
  <c r="O27" i="4"/>
  <c r="N27" i="4"/>
  <c r="V27" i="4" s="1"/>
  <c r="M27" i="4"/>
  <c r="U27" i="4" s="1"/>
  <c r="L27" i="4"/>
  <c r="T27" i="4" s="1"/>
  <c r="K27" i="4"/>
  <c r="S27" i="4" s="1"/>
  <c r="J27" i="4"/>
  <c r="R27" i="4" s="1"/>
  <c r="I27" i="4"/>
  <c r="Q27" i="4" s="1"/>
  <c r="H27" i="4"/>
  <c r="P27" i="4" s="1"/>
  <c r="O26" i="4"/>
  <c r="N26" i="4"/>
  <c r="V26" i="4" s="1"/>
  <c r="M26" i="4"/>
  <c r="U26" i="4" s="1"/>
  <c r="L26" i="4"/>
  <c r="T26" i="4" s="1"/>
  <c r="K26" i="4"/>
  <c r="S26" i="4" s="1"/>
  <c r="J26" i="4"/>
  <c r="R26" i="4" s="1"/>
  <c r="I26" i="4"/>
  <c r="Q26" i="4" s="1"/>
  <c r="H26" i="4"/>
  <c r="P26" i="4" s="1"/>
  <c r="O25" i="4"/>
  <c r="N25" i="4"/>
  <c r="V25" i="4" s="1"/>
  <c r="M25" i="4"/>
  <c r="U25" i="4" s="1"/>
  <c r="L25" i="4"/>
  <c r="T25" i="4" s="1"/>
  <c r="K25" i="4"/>
  <c r="S25" i="4" s="1"/>
  <c r="J25" i="4"/>
  <c r="R25" i="4" s="1"/>
  <c r="I25" i="4"/>
  <c r="Q25" i="4" s="1"/>
  <c r="H25" i="4"/>
  <c r="P25" i="4" s="1"/>
  <c r="O24" i="4"/>
  <c r="N24" i="4"/>
  <c r="V24" i="4" s="1"/>
  <c r="M24" i="4"/>
  <c r="U24" i="4" s="1"/>
  <c r="L24" i="4"/>
  <c r="T24" i="4" s="1"/>
  <c r="K24" i="4"/>
  <c r="S24" i="4" s="1"/>
  <c r="J24" i="4"/>
  <c r="R24" i="4" s="1"/>
  <c r="I24" i="4"/>
  <c r="Q24" i="4" s="1"/>
  <c r="H24" i="4"/>
  <c r="P24" i="4" s="1"/>
  <c r="O23" i="4"/>
  <c r="N23" i="4"/>
  <c r="V23" i="4" s="1"/>
  <c r="M23" i="4"/>
  <c r="U23" i="4" s="1"/>
  <c r="L23" i="4"/>
  <c r="K23" i="4"/>
  <c r="S23" i="4" s="1"/>
  <c r="J23" i="4"/>
  <c r="R23" i="4" s="1"/>
  <c r="I23" i="4"/>
  <c r="Q23" i="4" s="1"/>
  <c r="H23" i="4"/>
  <c r="P23" i="4" s="1"/>
  <c r="O22" i="4"/>
  <c r="N22" i="4"/>
  <c r="M22" i="4"/>
  <c r="U22" i="4" s="1"/>
  <c r="L22" i="4"/>
  <c r="T22" i="4" s="1"/>
  <c r="K22" i="4"/>
  <c r="S22" i="4" s="1"/>
  <c r="J22" i="4"/>
  <c r="R22" i="4" s="1"/>
  <c r="I22" i="4"/>
  <c r="Q22" i="4" s="1"/>
  <c r="H22" i="4"/>
  <c r="P22" i="4" s="1"/>
  <c r="O21" i="4"/>
  <c r="N21" i="4"/>
  <c r="V21" i="4" s="1"/>
  <c r="M21" i="4"/>
  <c r="U21" i="4" s="1"/>
  <c r="L21" i="4"/>
  <c r="T21" i="4" s="1"/>
  <c r="K21" i="4"/>
  <c r="S21" i="4" s="1"/>
  <c r="J21" i="4"/>
  <c r="R21" i="4" s="1"/>
  <c r="I21" i="4"/>
  <c r="Q21" i="4" s="1"/>
  <c r="H21" i="4"/>
  <c r="P21" i="4" s="1"/>
  <c r="P20" i="4"/>
  <c r="O20" i="4"/>
  <c r="W20" i="4" s="1"/>
  <c r="N20" i="4"/>
  <c r="V20" i="4" s="1"/>
  <c r="M20" i="4"/>
  <c r="U20" i="4" s="1"/>
  <c r="L20" i="4"/>
  <c r="T20" i="4" s="1"/>
  <c r="K20" i="4"/>
  <c r="S20" i="4" s="1"/>
  <c r="J20" i="4"/>
  <c r="R20" i="4" s="1"/>
  <c r="I20" i="4"/>
  <c r="Q20" i="4" s="1"/>
  <c r="H20" i="4"/>
  <c r="O19" i="4"/>
  <c r="W19" i="4" s="1"/>
  <c r="N19" i="4"/>
  <c r="V19" i="4" s="1"/>
  <c r="M19" i="4"/>
  <c r="U19" i="4" s="1"/>
  <c r="L19" i="4"/>
  <c r="T19" i="4" s="1"/>
  <c r="K19" i="4"/>
  <c r="S19" i="4" s="1"/>
  <c r="J19" i="4"/>
  <c r="R19" i="4" s="1"/>
  <c r="I19" i="4"/>
  <c r="Q19" i="4" s="1"/>
  <c r="H19" i="4"/>
  <c r="P19" i="4" s="1"/>
  <c r="O18" i="4"/>
  <c r="W18" i="4" s="1"/>
  <c r="N18" i="4"/>
  <c r="V18" i="4" s="1"/>
  <c r="M18" i="4"/>
  <c r="U18" i="4" s="1"/>
  <c r="L18" i="4"/>
  <c r="T18" i="4" s="1"/>
  <c r="K18" i="4"/>
  <c r="S18" i="4" s="1"/>
  <c r="J18" i="4"/>
  <c r="R18" i="4" s="1"/>
  <c r="I18" i="4"/>
  <c r="Q18" i="4" s="1"/>
  <c r="H18" i="4"/>
  <c r="P18" i="4" s="1"/>
  <c r="O17" i="4"/>
  <c r="W17" i="4" s="1"/>
  <c r="N17" i="4"/>
  <c r="V17" i="4" s="1"/>
  <c r="M17" i="4"/>
  <c r="L17" i="4"/>
  <c r="T17" i="4" s="1"/>
  <c r="K17" i="4"/>
  <c r="S17" i="4" s="1"/>
  <c r="J17" i="4"/>
  <c r="R17" i="4" s="1"/>
  <c r="I17" i="4"/>
  <c r="Q17" i="4" s="1"/>
  <c r="H17" i="4"/>
  <c r="P17" i="4" s="1"/>
  <c r="O16" i="4"/>
  <c r="W16" i="4" s="1"/>
  <c r="N16" i="4"/>
  <c r="V16" i="4" s="1"/>
  <c r="M16" i="4"/>
  <c r="L16" i="4"/>
  <c r="T16" i="4" s="1"/>
  <c r="K16" i="4"/>
  <c r="S16" i="4" s="1"/>
  <c r="J16" i="4"/>
  <c r="R16" i="4" s="1"/>
  <c r="I16" i="4"/>
  <c r="Q16" i="4" s="1"/>
  <c r="H16" i="4"/>
  <c r="P16" i="4" s="1"/>
  <c r="O15" i="4"/>
  <c r="W15" i="4" s="1"/>
  <c r="N15" i="4"/>
  <c r="V15" i="4" s="1"/>
  <c r="M15" i="4"/>
  <c r="U15" i="4" s="1"/>
  <c r="L15" i="4"/>
  <c r="K15" i="4"/>
  <c r="S15" i="4" s="1"/>
  <c r="J15" i="4"/>
  <c r="R15" i="4" s="1"/>
  <c r="I15" i="4"/>
  <c r="Q15" i="4" s="1"/>
  <c r="H15" i="4"/>
  <c r="P15" i="4" s="1"/>
  <c r="O14" i="4"/>
  <c r="W14" i="4" s="1"/>
  <c r="N14" i="4"/>
  <c r="V14" i="4" s="1"/>
  <c r="M14" i="4"/>
  <c r="U14" i="4" s="1"/>
  <c r="L14" i="4"/>
  <c r="T14" i="4" s="1"/>
  <c r="K14" i="4"/>
  <c r="S14" i="4" s="1"/>
  <c r="J14" i="4"/>
  <c r="R14" i="4" s="1"/>
  <c r="I14" i="4"/>
  <c r="Q14" i="4" s="1"/>
  <c r="H14" i="4"/>
  <c r="P14" i="4" s="1"/>
  <c r="O13" i="4"/>
  <c r="N13" i="4"/>
  <c r="V13" i="4" s="1"/>
  <c r="M13" i="4"/>
  <c r="U13" i="4" s="1"/>
  <c r="L13" i="4"/>
  <c r="T13" i="4" s="1"/>
  <c r="K13" i="4"/>
  <c r="S13" i="4" s="1"/>
  <c r="W13" i="4" s="1"/>
  <c r="J13" i="4"/>
  <c r="R13" i="4" s="1"/>
  <c r="I13" i="4"/>
  <c r="Q13" i="4" s="1"/>
  <c r="H13" i="4"/>
  <c r="P13" i="4" s="1"/>
  <c r="O12" i="4"/>
  <c r="W12" i="4" s="1"/>
  <c r="N12" i="4"/>
  <c r="V12" i="4" s="1"/>
  <c r="M12" i="4"/>
  <c r="U12" i="4" s="1"/>
  <c r="L12" i="4"/>
  <c r="T12" i="4" s="1"/>
  <c r="K12" i="4"/>
  <c r="S12" i="4" s="1"/>
  <c r="J12" i="4"/>
  <c r="R12" i="4" s="1"/>
  <c r="I12" i="4"/>
  <c r="Q12" i="4" s="1"/>
  <c r="H12" i="4"/>
  <c r="P12" i="4" s="1"/>
  <c r="O11" i="4"/>
  <c r="W11" i="4" s="1"/>
  <c r="N11" i="4"/>
  <c r="V11" i="4" s="1"/>
  <c r="M11" i="4"/>
  <c r="U11" i="4" s="1"/>
  <c r="L11" i="4"/>
  <c r="K11" i="4"/>
  <c r="S11" i="4" s="1"/>
  <c r="J11" i="4"/>
  <c r="R11" i="4" s="1"/>
  <c r="I11" i="4"/>
  <c r="Q11" i="4" s="1"/>
  <c r="H11" i="4"/>
  <c r="P11" i="4" s="1"/>
  <c r="O10" i="4"/>
  <c r="W10" i="4" s="1"/>
  <c r="N10" i="4"/>
  <c r="V10" i="4" s="1"/>
  <c r="M10" i="4"/>
  <c r="U10" i="4" s="1"/>
  <c r="L10" i="4"/>
  <c r="T10" i="4" s="1"/>
  <c r="K10" i="4"/>
  <c r="S10" i="4" s="1"/>
  <c r="J10" i="4"/>
  <c r="R10" i="4" s="1"/>
  <c r="I10" i="4"/>
  <c r="Q10" i="4" s="1"/>
  <c r="H10" i="4"/>
  <c r="P10" i="4" s="1"/>
  <c r="O9" i="4"/>
  <c r="N9" i="4"/>
  <c r="V9" i="4" s="1"/>
  <c r="M9" i="4"/>
  <c r="U9" i="4" s="1"/>
  <c r="L9" i="4"/>
  <c r="T9" i="4" s="1"/>
  <c r="K9" i="4"/>
  <c r="J9" i="4"/>
  <c r="R9" i="4" s="1"/>
  <c r="I9" i="4"/>
  <c r="Q9" i="4" s="1"/>
  <c r="H9" i="4"/>
  <c r="P9" i="4" s="1"/>
  <c r="O8" i="4"/>
  <c r="W8" i="4" s="1"/>
  <c r="N8" i="4"/>
  <c r="V8" i="4" s="1"/>
  <c r="M8" i="4"/>
  <c r="U8" i="4" s="1"/>
  <c r="L8" i="4"/>
  <c r="T8" i="4" s="1"/>
  <c r="K8" i="4"/>
  <c r="S8" i="4" s="1"/>
  <c r="J8" i="4"/>
  <c r="R8" i="4" s="1"/>
  <c r="I8" i="4"/>
  <c r="Q8" i="4" s="1"/>
  <c r="H8" i="4"/>
  <c r="P8" i="4" s="1"/>
  <c r="O7" i="4"/>
  <c r="W7" i="4" s="1"/>
  <c r="N7" i="4"/>
  <c r="V7" i="4" s="1"/>
  <c r="M7" i="4"/>
  <c r="L7" i="4"/>
  <c r="T7" i="4" s="1"/>
  <c r="K7" i="4"/>
  <c r="S7" i="4" s="1"/>
  <c r="J7" i="4"/>
  <c r="R7" i="4" s="1"/>
  <c r="I7" i="4"/>
  <c r="Q7" i="4" s="1"/>
  <c r="H7" i="4"/>
  <c r="P7" i="4" s="1"/>
  <c r="O6" i="4"/>
  <c r="W6" i="4" s="1"/>
  <c r="N6" i="4"/>
  <c r="V6" i="4" s="1"/>
  <c r="M6" i="4"/>
  <c r="U6" i="4" s="1"/>
  <c r="L6" i="4"/>
  <c r="T6" i="4" s="1"/>
  <c r="K6" i="4"/>
  <c r="S6" i="4" s="1"/>
  <c r="J6" i="4"/>
  <c r="R6" i="4" s="1"/>
  <c r="I6" i="4"/>
  <c r="Q6" i="4" s="1"/>
  <c r="H6" i="4"/>
  <c r="P6" i="4" s="1"/>
  <c r="O5" i="4"/>
  <c r="O55" i="4" s="1"/>
  <c r="N5" i="4"/>
  <c r="V5" i="4" s="1"/>
  <c r="M5" i="4"/>
  <c r="U5" i="4" s="1"/>
  <c r="L5" i="4"/>
  <c r="T5" i="4" s="1"/>
  <c r="K5" i="4"/>
  <c r="S5" i="4" s="1"/>
  <c r="J5" i="4"/>
  <c r="R5" i="4" s="1"/>
  <c r="I5" i="4"/>
  <c r="Q5" i="4" s="1"/>
  <c r="H5" i="4"/>
  <c r="P5" i="4" s="1"/>
  <c r="O4" i="4"/>
  <c r="W4" i="4" s="1"/>
  <c r="N4" i="4"/>
  <c r="V4" i="4" s="1"/>
  <c r="M4" i="4"/>
  <c r="U4" i="4" s="1"/>
  <c r="L4" i="4"/>
  <c r="T4" i="4" s="1"/>
  <c r="K4" i="4"/>
  <c r="S4" i="4" s="1"/>
  <c r="J4" i="4"/>
  <c r="R4" i="4" s="1"/>
  <c r="I4" i="4"/>
  <c r="Q4" i="4" s="1"/>
  <c r="H4" i="4"/>
  <c r="P4" i="4" s="1"/>
  <c r="O3" i="4"/>
  <c r="W3" i="4" s="1"/>
  <c r="N3" i="4"/>
  <c r="V3" i="4" s="1"/>
  <c r="M3" i="4"/>
  <c r="L3" i="4"/>
  <c r="T3" i="4" s="1"/>
  <c r="K3" i="4"/>
  <c r="S3" i="4" s="1"/>
  <c r="J3" i="4"/>
  <c r="R3" i="4" s="1"/>
  <c r="I3" i="4"/>
  <c r="H3" i="4"/>
  <c r="P3" i="4" s="1"/>
  <c r="O2" i="4"/>
  <c r="O56" i="4" s="1"/>
  <c r="N2" i="4"/>
  <c r="M2" i="4"/>
  <c r="L2" i="4"/>
  <c r="K2" i="4"/>
  <c r="J2" i="4"/>
  <c r="I2" i="4"/>
  <c r="Q2" i="4" s="1"/>
  <c r="H2" i="4"/>
  <c r="H56" i="4" s="1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O51" i="3"/>
  <c r="N51" i="3"/>
  <c r="M51" i="3"/>
  <c r="L51" i="3"/>
  <c r="T51" i="3" s="1"/>
  <c r="K51" i="3"/>
  <c r="S51" i="3" s="1"/>
  <c r="J51" i="3"/>
  <c r="R51" i="3" s="1"/>
  <c r="I51" i="3"/>
  <c r="Q51" i="3" s="1"/>
  <c r="H51" i="3"/>
  <c r="P51" i="3" s="1"/>
  <c r="O50" i="3"/>
  <c r="N50" i="3"/>
  <c r="M50" i="3"/>
  <c r="L50" i="3"/>
  <c r="T50" i="3" s="1"/>
  <c r="K50" i="3"/>
  <c r="S50" i="3" s="1"/>
  <c r="J50" i="3"/>
  <c r="R50" i="3" s="1"/>
  <c r="I50" i="3"/>
  <c r="Q50" i="3" s="1"/>
  <c r="H50" i="3"/>
  <c r="P50" i="3" s="1"/>
  <c r="O49" i="3"/>
  <c r="N49" i="3"/>
  <c r="M49" i="3"/>
  <c r="L49" i="3"/>
  <c r="T49" i="3" s="1"/>
  <c r="K49" i="3"/>
  <c r="S49" i="3" s="1"/>
  <c r="J49" i="3"/>
  <c r="R49" i="3" s="1"/>
  <c r="I49" i="3"/>
  <c r="Q49" i="3" s="1"/>
  <c r="H49" i="3"/>
  <c r="P49" i="3" s="1"/>
  <c r="O48" i="3"/>
  <c r="N48" i="3"/>
  <c r="M48" i="3"/>
  <c r="L48" i="3"/>
  <c r="T48" i="3" s="1"/>
  <c r="K48" i="3"/>
  <c r="S48" i="3" s="1"/>
  <c r="J48" i="3"/>
  <c r="R48" i="3" s="1"/>
  <c r="I48" i="3"/>
  <c r="Q48" i="3" s="1"/>
  <c r="H48" i="3"/>
  <c r="P48" i="3" s="1"/>
  <c r="O47" i="3"/>
  <c r="N47" i="3"/>
  <c r="M47" i="3"/>
  <c r="L47" i="3"/>
  <c r="T47" i="3" s="1"/>
  <c r="K47" i="3"/>
  <c r="S47" i="3" s="1"/>
  <c r="J47" i="3"/>
  <c r="R47" i="3" s="1"/>
  <c r="I47" i="3"/>
  <c r="Q47" i="3" s="1"/>
  <c r="H47" i="3"/>
  <c r="P47" i="3" s="1"/>
  <c r="O46" i="3"/>
  <c r="N46" i="3"/>
  <c r="M46" i="3"/>
  <c r="L46" i="3"/>
  <c r="T46" i="3" s="1"/>
  <c r="K46" i="3"/>
  <c r="S46" i="3" s="1"/>
  <c r="J46" i="3"/>
  <c r="R46" i="3" s="1"/>
  <c r="I46" i="3"/>
  <c r="Q46" i="3" s="1"/>
  <c r="H46" i="3"/>
  <c r="P46" i="3" s="1"/>
  <c r="O45" i="3"/>
  <c r="N45" i="3"/>
  <c r="M45" i="3"/>
  <c r="L45" i="3"/>
  <c r="T45" i="3" s="1"/>
  <c r="K45" i="3"/>
  <c r="S45" i="3" s="1"/>
  <c r="W45" i="3" s="1"/>
  <c r="J45" i="3"/>
  <c r="R45" i="3" s="1"/>
  <c r="I45" i="3"/>
  <c r="Q45" i="3" s="1"/>
  <c r="H45" i="3"/>
  <c r="P45" i="3" s="1"/>
  <c r="O44" i="3"/>
  <c r="N44" i="3"/>
  <c r="M44" i="3"/>
  <c r="L44" i="3"/>
  <c r="T44" i="3" s="1"/>
  <c r="K44" i="3"/>
  <c r="S44" i="3" s="1"/>
  <c r="J44" i="3"/>
  <c r="R44" i="3" s="1"/>
  <c r="I44" i="3"/>
  <c r="Q44" i="3" s="1"/>
  <c r="H44" i="3"/>
  <c r="P44" i="3" s="1"/>
  <c r="O43" i="3"/>
  <c r="N43" i="3"/>
  <c r="M43" i="3"/>
  <c r="L43" i="3"/>
  <c r="T43" i="3" s="1"/>
  <c r="K43" i="3"/>
  <c r="S43" i="3" s="1"/>
  <c r="J43" i="3"/>
  <c r="R43" i="3" s="1"/>
  <c r="I43" i="3"/>
  <c r="Q43" i="3" s="1"/>
  <c r="H43" i="3"/>
  <c r="P43" i="3" s="1"/>
  <c r="O42" i="3"/>
  <c r="N42" i="3"/>
  <c r="M42" i="3"/>
  <c r="L42" i="3"/>
  <c r="T42" i="3" s="1"/>
  <c r="K42" i="3"/>
  <c r="S42" i="3" s="1"/>
  <c r="J42" i="3"/>
  <c r="R42" i="3" s="1"/>
  <c r="I42" i="3"/>
  <c r="Q42" i="3" s="1"/>
  <c r="H42" i="3"/>
  <c r="P42" i="3" s="1"/>
  <c r="O41" i="3"/>
  <c r="N41" i="3"/>
  <c r="M41" i="3"/>
  <c r="L41" i="3"/>
  <c r="T41" i="3" s="1"/>
  <c r="K41" i="3"/>
  <c r="S41" i="3" s="1"/>
  <c r="J41" i="3"/>
  <c r="R41" i="3" s="1"/>
  <c r="I41" i="3"/>
  <c r="Q41" i="3" s="1"/>
  <c r="H41" i="3"/>
  <c r="P41" i="3" s="1"/>
  <c r="O40" i="3"/>
  <c r="N40" i="3"/>
  <c r="M40" i="3"/>
  <c r="L40" i="3"/>
  <c r="T40" i="3" s="1"/>
  <c r="K40" i="3"/>
  <c r="S40" i="3" s="1"/>
  <c r="J40" i="3"/>
  <c r="R40" i="3" s="1"/>
  <c r="I40" i="3"/>
  <c r="Q40" i="3" s="1"/>
  <c r="H40" i="3"/>
  <c r="P40" i="3" s="1"/>
  <c r="O39" i="3"/>
  <c r="N39" i="3"/>
  <c r="M39" i="3"/>
  <c r="L39" i="3"/>
  <c r="T39" i="3" s="1"/>
  <c r="K39" i="3"/>
  <c r="S39" i="3" s="1"/>
  <c r="J39" i="3"/>
  <c r="R39" i="3" s="1"/>
  <c r="I39" i="3"/>
  <c r="Q39" i="3" s="1"/>
  <c r="H39" i="3"/>
  <c r="P39" i="3" s="1"/>
  <c r="O38" i="3"/>
  <c r="N38" i="3"/>
  <c r="M38" i="3"/>
  <c r="L38" i="3"/>
  <c r="T38" i="3" s="1"/>
  <c r="K38" i="3"/>
  <c r="S38" i="3" s="1"/>
  <c r="J38" i="3"/>
  <c r="R38" i="3" s="1"/>
  <c r="I38" i="3"/>
  <c r="Q38" i="3" s="1"/>
  <c r="H38" i="3"/>
  <c r="P38" i="3" s="1"/>
  <c r="O37" i="3"/>
  <c r="N37" i="3"/>
  <c r="M37" i="3"/>
  <c r="L37" i="3"/>
  <c r="T37" i="3" s="1"/>
  <c r="K37" i="3"/>
  <c r="S37" i="3" s="1"/>
  <c r="W37" i="3" s="1"/>
  <c r="J37" i="3"/>
  <c r="R37" i="3" s="1"/>
  <c r="I37" i="3"/>
  <c r="Q37" i="3" s="1"/>
  <c r="H37" i="3"/>
  <c r="P37" i="3" s="1"/>
  <c r="O36" i="3"/>
  <c r="N36" i="3"/>
  <c r="M36" i="3"/>
  <c r="L36" i="3"/>
  <c r="T36" i="3" s="1"/>
  <c r="K36" i="3"/>
  <c r="S36" i="3" s="1"/>
  <c r="J36" i="3"/>
  <c r="R36" i="3" s="1"/>
  <c r="I36" i="3"/>
  <c r="Q36" i="3" s="1"/>
  <c r="H36" i="3"/>
  <c r="P36" i="3" s="1"/>
  <c r="O35" i="3"/>
  <c r="N35" i="3"/>
  <c r="M35" i="3"/>
  <c r="L35" i="3"/>
  <c r="T35" i="3" s="1"/>
  <c r="K35" i="3"/>
  <c r="S35" i="3" s="1"/>
  <c r="J35" i="3"/>
  <c r="R35" i="3" s="1"/>
  <c r="I35" i="3"/>
  <c r="Q35" i="3" s="1"/>
  <c r="H35" i="3"/>
  <c r="P35" i="3" s="1"/>
  <c r="O34" i="3"/>
  <c r="N34" i="3"/>
  <c r="M34" i="3"/>
  <c r="L34" i="3"/>
  <c r="T34" i="3" s="1"/>
  <c r="K34" i="3"/>
  <c r="S34" i="3" s="1"/>
  <c r="J34" i="3"/>
  <c r="R34" i="3" s="1"/>
  <c r="I34" i="3"/>
  <c r="Q34" i="3" s="1"/>
  <c r="H34" i="3"/>
  <c r="P34" i="3" s="1"/>
  <c r="O33" i="3"/>
  <c r="N33" i="3"/>
  <c r="M33" i="3"/>
  <c r="L33" i="3"/>
  <c r="T33" i="3" s="1"/>
  <c r="K33" i="3"/>
  <c r="S33" i="3" s="1"/>
  <c r="J33" i="3"/>
  <c r="R33" i="3" s="1"/>
  <c r="I33" i="3"/>
  <c r="Q33" i="3" s="1"/>
  <c r="H33" i="3"/>
  <c r="P33" i="3" s="1"/>
  <c r="O32" i="3"/>
  <c r="N32" i="3"/>
  <c r="M32" i="3"/>
  <c r="L32" i="3"/>
  <c r="T32" i="3" s="1"/>
  <c r="K32" i="3"/>
  <c r="S32" i="3" s="1"/>
  <c r="J32" i="3"/>
  <c r="R32" i="3" s="1"/>
  <c r="I32" i="3"/>
  <c r="Q32" i="3" s="1"/>
  <c r="H32" i="3"/>
  <c r="P32" i="3" s="1"/>
  <c r="O31" i="3"/>
  <c r="N31" i="3"/>
  <c r="M31" i="3"/>
  <c r="L31" i="3"/>
  <c r="T31" i="3" s="1"/>
  <c r="K31" i="3"/>
  <c r="S31" i="3" s="1"/>
  <c r="J31" i="3"/>
  <c r="R31" i="3" s="1"/>
  <c r="I31" i="3"/>
  <c r="Q31" i="3" s="1"/>
  <c r="H31" i="3"/>
  <c r="P31" i="3" s="1"/>
  <c r="O30" i="3"/>
  <c r="N30" i="3"/>
  <c r="M30" i="3"/>
  <c r="L30" i="3"/>
  <c r="T30" i="3" s="1"/>
  <c r="K30" i="3"/>
  <c r="S30" i="3" s="1"/>
  <c r="J30" i="3"/>
  <c r="R30" i="3" s="1"/>
  <c r="I30" i="3"/>
  <c r="Q30" i="3" s="1"/>
  <c r="H30" i="3"/>
  <c r="P30" i="3" s="1"/>
  <c r="O29" i="3"/>
  <c r="N29" i="3"/>
  <c r="M29" i="3"/>
  <c r="L29" i="3"/>
  <c r="T29" i="3" s="1"/>
  <c r="K29" i="3"/>
  <c r="S29" i="3" s="1"/>
  <c r="J29" i="3"/>
  <c r="R29" i="3" s="1"/>
  <c r="I29" i="3"/>
  <c r="Q29" i="3" s="1"/>
  <c r="H29" i="3"/>
  <c r="P29" i="3" s="1"/>
  <c r="O28" i="3"/>
  <c r="N28" i="3"/>
  <c r="M28" i="3"/>
  <c r="L28" i="3"/>
  <c r="T28" i="3" s="1"/>
  <c r="K28" i="3"/>
  <c r="S28" i="3" s="1"/>
  <c r="J28" i="3"/>
  <c r="R28" i="3" s="1"/>
  <c r="I28" i="3"/>
  <c r="Q28" i="3" s="1"/>
  <c r="H28" i="3"/>
  <c r="P28" i="3" s="1"/>
  <c r="O27" i="3"/>
  <c r="N27" i="3"/>
  <c r="M27" i="3"/>
  <c r="L27" i="3"/>
  <c r="T27" i="3" s="1"/>
  <c r="K27" i="3"/>
  <c r="S27" i="3" s="1"/>
  <c r="J27" i="3"/>
  <c r="R27" i="3" s="1"/>
  <c r="I27" i="3"/>
  <c r="Q27" i="3" s="1"/>
  <c r="H27" i="3"/>
  <c r="P27" i="3" s="1"/>
  <c r="O26" i="3"/>
  <c r="N26" i="3"/>
  <c r="M26" i="3"/>
  <c r="L26" i="3"/>
  <c r="T26" i="3" s="1"/>
  <c r="K26" i="3"/>
  <c r="S26" i="3" s="1"/>
  <c r="J26" i="3"/>
  <c r="R26" i="3" s="1"/>
  <c r="I26" i="3"/>
  <c r="Q26" i="3" s="1"/>
  <c r="H26" i="3"/>
  <c r="P26" i="3" s="1"/>
  <c r="O25" i="3"/>
  <c r="N25" i="3"/>
  <c r="M25" i="3"/>
  <c r="L25" i="3"/>
  <c r="T25" i="3" s="1"/>
  <c r="K25" i="3"/>
  <c r="S25" i="3" s="1"/>
  <c r="J25" i="3"/>
  <c r="R25" i="3" s="1"/>
  <c r="I25" i="3"/>
  <c r="Q25" i="3" s="1"/>
  <c r="H25" i="3"/>
  <c r="P25" i="3" s="1"/>
  <c r="O24" i="3"/>
  <c r="N24" i="3"/>
  <c r="M24" i="3"/>
  <c r="L24" i="3"/>
  <c r="T24" i="3" s="1"/>
  <c r="K24" i="3"/>
  <c r="S24" i="3" s="1"/>
  <c r="J24" i="3"/>
  <c r="R24" i="3" s="1"/>
  <c r="I24" i="3"/>
  <c r="Q24" i="3" s="1"/>
  <c r="H24" i="3"/>
  <c r="P24" i="3" s="1"/>
  <c r="O23" i="3"/>
  <c r="N23" i="3"/>
  <c r="M23" i="3"/>
  <c r="L23" i="3"/>
  <c r="T23" i="3" s="1"/>
  <c r="K23" i="3"/>
  <c r="S23" i="3" s="1"/>
  <c r="J23" i="3"/>
  <c r="R23" i="3" s="1"/>
  <c r="I23" i="3"/>
  <c r="Q23" i="3" s="1"/>
  <c r="U23" i="3" s="1"/>
  <c r="H23" i="3"/>
  <c r="P23" i="3" s="1"/>
  <c r="O22" i="3"/>
  <c r="N22" i="3"/>
  <c r="M22" i="3"/>
  <c r="L22" i="3"/>
  <c r="T22" i="3" s="1"/>
  <c r="K22" i="3"/>
  <c r="S22" i="3" s="1"/>
  <c r="J22" i="3"/>
  <c r="R22" i="3" s="1"/>
  <c r="I22" i="3"/>
  <c r="Q22" i="3" s="1"/>
  <c r="H22" i="3"/>
  <c r="P22" i="3" s="1"/>
  <c r="O21" i="3"/>
  <c r="N21" i="3"/>
  <c r="M21" i="3"/>
  <c r="L21" i="3"/>
  <c r="T21" i="3" s="1"/>
  <c r="K21" i="3"/>
  <c r="S21" i="3" s="1"/>
  <c r="J21" i="3"/>
  <c r="R21" i="3" s="1"/>
  <c r="I21" i="3"/>
  <c r="Q21" i="3" s="1"/>
  <c r="H21" i="3"/>
  <c r="P21" i="3" s="1"/>
  <c r="O20" i="3"/>
  <c r="N20" i="3"/>
  <c r="M20" i="3"/>
  <c r="L20" i="3"/>
  <c r="T20" i="3" s="1"/>
  <c r="K20" i="3"/>
  <c r="S20" i="3" s="1"/>
  <c r="J20" i="3"/>
  <c r="R20" i="3" s="1"/>
  <c r="I20" i="3"/>
  <c r="Q20" i="3" s="1"/>
  <c r="H20" i="3"/>
  <c r="P20" i="3" s="1"/>
  <c r="Q19" i="3"/>
  <c r="O19" i="3"/>
  <c r="N19" i="3"/>
  <c r="M19" i="3"/>
  <c r="U19" i="3" s="1"/>
  <c r="L19" i="3"/>
  <c r="T19" i="3" s="1"/>
  <c r="K19" i="3"/>
  <c r="S19" i="3" s="1"/>
  <c r="J19" i="3"/>
  <c r="R19" i="3" s="1"/>
  <c r="I19" i="3"/>
  <c r="H19" i="3"/>
  <c r="P19" i="3" s="1"/>
  <c r="O18" i="3"/>
  <c r="N18" i="3"/>
  <c r="M18" i="3"/>
  <c r="U18" i="3" s="1"/>
  <c r="L18" i="3"/>
  <c r="T18" i="3" s="1"/>
  <c r="K18" i="3"/>
  <c r="S18" i="3" s="1"/>
  <c r="J18" i="3"/>
  <c r="R18" i="3" s="1"/>
  <c r="I18" i="3"/>
  <c r="Q18" i="3" s="1"/>
  <c r="H18" i="3"/>
  <c r="P18" i="3" s="1"/>
  <c r="O17" i="3"/>
  <c r="N17" i="3"/>
  <c r="M17" i="3"/>
  <c r="U17" i="3" s="1"/>
  <c r="L17" i="3"/>
  <c r="T17" i="3" s="1"/>
  <c r="K17" i="3"/>
  <c r="S17" i="3" s="1"/>
  <c r="J17" i="3"/>
  <c r="R17" i="3" s="1"/>
  <c r="I17" i="3"/>
  <c r="Q17" i="3" s="1"/>
  <c r="H17" i="3"/>
  <c r="P17" i="3" s="1"/>
  <c r="O16" i="3"/>
  <c r="N16" i="3"/>
  <c r="M16" i="3"/>
  <c r="U16" i="3" s="1"/>
  <c r="L16" i="3"/>
  <c r="T16" i="3" s="1"/>
  <c r="K16" i="3"/>
  <c r="S16" i="3" s="1"/>
  <c r="J16" i="3"/>
  <c r="R16" i="3" s="1"/>
  <c r="I16" i="3"/>
  <c r="Q16" i="3" s="1"/>
  <c r="H16" i="3"/>
  <c r="P16" i="3" s="1"/>
  <c r="O15" i="3"/>
  <c r="N15" i="3"/>
  <c r="M15" i="3"/>
  <c r="U15" i="3" s="1"/>
  <c r="L15" i="3"/>
  <c r="T15" i="3" s="1"/>
  <c r="K15" i="3"/>
  <c r="S15" i="3" s="1"/>
  <c r="J15" i="3"/>
  <c r="R15" i="3" s="1"/>
  <c r="I15" i="3"/>
  <c r="Q15" i="3" s="1"/>
  <c r="H15" i="3"/>
  <c r="P15" i="3" s="1"/>
  <c r="O14" i="3"/>
  <c r="N14" i="3"/>
  <c r="M14" i="3"/>
  <c r="U14" i="3" s="1"/>
  <c r="L14" i="3"/>
  <c r="T14" i="3" s="1"/>
  <c r="K14" i="3"/>
  <c r="S14" i="3" s="1"/>
  <c r="J14" i="3"/>
  <c r="R14" i="3" s="1"/>
  <c r="I14" i="3"/>
  <c r="Q14" i="3" s="1"/>
  <c r="H14" i="3"/>
  <c r="P14" i="3" s="1"/>
  <c r="O13" i="3"/>
  <c r="N13" i="3"/>
  <c r="M13" i="3"/>
  <c r="U13" i="3" s="1"/>
  <c r="L13" i="3"/>
  <c r="T13" i="3" s="1"/>
  <c r="K13" i="3"/>
  <c r="S13" i="3" s="1"/>
  <c r="J13" i="3"/>
  <c r="R13" i="3" s="1"/>
  <c r="I13" i="3"/>
  <c r="Q13" i="3" s="1"/>
  <c r="H13" i="3"/>
  <c r="P13" i="3" s="1"/>
  <c r="O12" i="3"/>
  <c r="N12" i="3"/>
  <c r="M12" i="3"/>
  <c r="U12" i="3" s="1"/>
  <c r="L12" i="3"/>
  <c r="T12" i="3" s="1"/>
  <c r="K12" i="3"/>
  <c r="S12" i="3" s="1"/>
  <c r="J12" i="3"/>
  <c r="R12" i="3" s="1"/>
  <c r="I12" i="3"/>
  <c r="Q12" i="3" s="1"/>
  <c r="H12" i="3"/>
  <c r="P12" i="3" s="1"/>
  <c r="O11" i="3"/>
  <c r="N11" i="3"/>
  <c r="M11" i="3"/>
  <c r="U11" i="3" s="1"/>
  <c r="L11" i="3"/>
  <c r="T11" i="3" s="1"/>
  <c r="K11" i="3"/>
  <c r="S11" i="3" s="1"/>
  <c r="J11" i="3"/>
  <c r="R11" i="3" s="1"/>
  <c r="I11" i="3"/>
  <c r="Q11" i="3" s="1"/>
  <c r="H11" i="3"/>
  <c r="P11" i="3" s="1"/>
  <c r="O10" i="3"/>
  <c r="N10" i="3"/>
  <c r="M10" i="3"/>
  <c r="U10" i="3" s="1"/>
  <c r="L10" i="3"/>
  <c r="T10" i="3" s="1"/>
  <c r="K10" i="3"/>
  <c r="S10" i="3" s="1"/>
  <c r="J10" i="3"/>
  <c r="R10" i="3" s="1"/>
  <c r="I10" i="3"/>
  <c r="Q10" i="3" s="1"/>
  <c r="H10" i="3"/>
  <c r="P10" i="3" s="1"/>
  <c r="O9" i="3"/>
  <c r="N9" i="3"/>
  <c r="M9" i="3"/>
  <c r="U9" i="3" s="1"/>
  <c r="L9" i="3"/>
  <c r="K9" i="3"/>
  <c r="J9" i="3"/>
  <c r="R9" i="3" s="1"/>
  <c r="I9" i="3"/>
  <c r="Q9" i="3" s="1"/>
  <c r="H9" i="3"/>
  <c r="P9" i="3" s="1"/>
  <c r="O8" i="3"/>
  <c r="N8" i="3"/>
  <c r="M8" i="3"/>
  <c r="U8" i="3" s="1"/>
  <c r="L8" i="3"/>
  <c r="T8" i="3" s="1"/>
  <c r="K8" i="3"/>
  <c r="S8" i="3" s="1"/>
  <c r="J8" i="3"/>
  <c r="R8" i="3" s="1"/>
  <c r="I8" i="3"/>
  <c r="Q8" i="3" s="1"/>
  <c r="H8" i="3"/>
  <c r="P8" i="3" s="1"/>
  <c r="O7" i="3"/>
  <c r="N7" i="3"/>
  <c r="M7" i="3"/>
  <c r="U7" i="3" s="1"/>
  <c r="L7" i="3"/>
  <c r="T7" i="3" s="1"/>
  <c r="K7" i="3"/>
  <c r="S7" i="3" s="1"/>
  <c r="J7" i="3"/>
  <c r="R7" i="3" s="1"/>
  <c r="I7" i="3"/>
  <c r="Q7" i="3" s="1"/>
  <c r="H7" i="3"/>
  <c r="P7" i="3" s="1"/>
  <c r="O6" i="3"/>
  <c r="N6" i="3"/>
  <c r="M6" i="3"/>
  <c r="U6" i="3" s="1"/>
  <c r="L6" i="3"/>
  <c r="T6" i="3" s="1"/>
  <c r="K6" i="3"/>
  <c r="S6" i="3" s="1"/>
  <c r="J6" i="3"/>
  <c r="R6" i="3" s="1"/>
  <c r="I6" i="3"/>
  <c r="Q6" i="3" s="1"/>
  <c r="H6" i="3"/>
  <c r="P6" i="3" s="1"/>
  <c r="O5" i="3"/>
  <c r="N5" i="3"/>
  <c r="M5" i="3"/>
  <c r="U5" i="3" s="1"/>
  <c r="L5" i="3"/>
  <c r="T5" i="3" s="1"/>
  <c r="K5" i="3"/>
  <c r="S5" i="3" s="1"/>
  <c r="J5" i="3"/>
  <c r="R5" i="3" s="1"/>
  <c r="I5" i="3"/>
  <c r="Q5" i="3" s="1"/>
  <c r="H5" i="3"/>
  <c r="P5" i="3" s="1"/>
  <c r="O4" i="3"/>
  <c r="N4" i="3"/>
  <c r="M4" i="3"/>
  <c r="U4" i="3" s="1"/>
  <c r="L4" i="3"/>
  <c r="T4" i="3" s="1"/>
  <c r="K4" i="3"/>
  <c r="S4" i="3" s="1"/>
  <c r="J4" i="3"/>
  <c r="R4" i="3" s="1"/>
  <c r="I4" i="3"/>
  <c r="Q4" i="3" s="1"/>
  <c r="H4" i="3"/>
  <c r="P4" i="3" s="1"/>
  <c r="O3" i="3"/>
  <c r="N3" i="3"/>
  <c r="M3" i="3"/>
  <c r="L3" i="3"/>
  <c r="T3" i="3" s="1"/>
  <c r="K3" i="3"/>
  <c r="S3" i="3" s="1"/>
  <c r="J3" i="3"/>
  <c r="R3" i="3" s="1"/>
  <c r="I3" i="3"/>
  <c r="H3" i="3"/>
  <c r="P3" i="3" s="1"/>
  <c r="O2" i="3"/>
  <c r="N2" i="3"/>
  <c r="M2" i="3"/>
  <c r="M55" i="3" s="1"/>
  <c r="L2" i="3"/>
  <c r="K2" i="3"/>
  <c r="J2" i="3"/>
  <c r="I2" i="3"/>
  <c r="Q2" i="3" s="1"/>
  <c r="H2" i="3"/>
  <c r="H56" i="3" s="1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O51" i="2"/>
  <c r="N51" i="2"/>
  <c r="V51" i="2" s="1"/>
  <c r="M51" i="2"/>
  <c r="L51" i="2"/>
  <c r="T51" i="2" s="1"/>
  <c r="K51" i="2"/>
  <c r="S51" i="2" s="1"/>
  <c r="J51" i="2"/>
  <c r="R51" i="2" s="1"/>
  <c r="I51" i="2"/>
  <c r="Q51" i="2" s="1"/>
  <c r="H51" i="2"/>
  <c r="P51" i="2" s="1"/>
  <c r="O50" i="2"/>
  <c r="W50" i="2" s="1"/>
  <c r="N50" i="2"/>
  <c r="M50" i="2"/>
  <c r="U50" i="2" s="1"/>
  <c r="L50" i="2"/>
  <c r="T50" i="2" s="1"/>
  <c r="K50" i="2"/>
  <c r="S50" i="2" s="1"/>
  <c r="J50" i="2"/>
  <c r="R50" i="2" s="1"/>
  <c r="I50" i="2"/>
  <c r="Q50" i="2" s="1"/>
  <c r="H50" i="2"/>
  <c r="P50" i="2" s="1"/>
  <c r="O49" i="2"/>
  <c r="N49" i="2"/>
  <c r="V49" i="2" s="1"/>
  <c r="M49" i="2"/>
  <c r="U49" i="2" s="1"/>
  <c r="L49" i="2"/>
  <c r="K49" i="2"/>
  <c r="S49" i="2" s="1"/>
  <c r="J49" i="2"/>
  <c r="R49" i="2" s="1"/>
  <c r="I49" i="2"/>
  <c r="Q49" i="2" s="1"/>
  <c r="H49" i="2"/>
  <c r="P49" i="2" s="1"/>
  <c r="O48" i="2"/>
  <c r="W48" i="2" s="1"/>
  <c r="N48" i="2"/>
  <c r="V48" i="2" s="1"/>
  <c r="M48" i="2"/>
  <c r="L48" i="2"/>
  <c r="K48" i="2"/>
  <c r="S48" i="2" s="1"/>
  <c r="J48" i="2"/>
  <c r="R48" i="2" s="1"/>
  <c r="I48" i="2"/>
  <c r="Q48" i="2" s="1"/>
  <c r="H48" i="2"/>
  <c r="P48" i="2" s="1"/>
  <c r="O47" i="2"/>
  <c r="W47" i="2" s="1"/>
  <c r="N47" i="2"/>
  <c r="M47" i="2"/>
  <c r="U47" i="2" s="1"/>
  <c r="L47" i="2"/>
  <c r="K47" i="2"/>
  <c r="S47" i="2" s="1"/>
  <c r="J47" i="2"/>
  <c r="R47" i="2" s="1"/>
  <c r="I47" i="2"/>
  <c r="Q47" i="2" s="1"/>
  <c r="H47" i="2"/>
  <c r="P47" i="2" s="1"/>
  <c r="O46" i="2"/>
  <c r="N46" i="2"/>
  <c r="V46" i="2" s="1"/>
  <c r="M46" i="2"/>
  <c r="L46" i="2"/>
  <c r="K46" i="2"/>
  <c r="S46" i="2" s="1"/>
  <c r="J46" i="2"/>
  <c r="R46" i="2" s="1"/>
  <c r="I46" i="2"/>
  <c r="Q46" i="2" s="1"/>
  <c r="H46" i="2"/>
  <c r="P46" i="2" s="1"/>
  <c r="O45" i="2"/>
  <c r="W45" i="2" s="1"/>
  <c r="N45" i="2"/>
  <c r="M45" i="2"/>
  <c r="L45" i="2"/>
  <c r="T45" i="2" s="1"/>
  <c r="K45" i="2"/>
  <c r="S45" i="2" s="1"/>
  <c r="J45" i="2"/>
  <c r="R45" i="2" s="1"/>
  <c r="I45" i="2"/>
  <c r="Q45" i="2" s="1"/>
  <c r="H45" i="2"/>
  <c r="P45" i="2" s="1"/>
  <c r="O44" i="2"/>
  <c r="N44" i="2"/>
  <c r="V44" i="2" s="1"/>
  <c r="M44" i="2"/>
  <c r="U44" i="2" s="1"/>
  <c r="L44" i="2"/>
  <c r="K44" i="2"/>
  <c r="S44" i="2" s="1"/>
  <c r="J44" i="2"/>
  <c r="R44" i="2" s="1"/>
  <c r="I44" i="2"/>
  <c r="Q44" i="2" s="1"/>
  <c r="H44" i="2"/>
  <c r="P44" i="2" s="1"/>
  <c r="O43" i="2"/>
  <c r="W43" i="2" s="1"/>
  <c r="N43" i="2"/>
  <c r="V43" i="2" s="1"/>
  <c r="M43" i="2"/>
  <c r="L43" i="2"/>
  <c r="T43" i="2" s="1"/>
  <c r="K43" i="2"/>
  <c r="S43" i="2" s="1"/>
  <c r="J43" i="2"/>
  <c r="R43" i="2" s="1"/>
  <c r="I43" i="2"/>
  <c r="Q43" i="2" s="1"/>
  <c r="H43" i="2"/>
  <c r="P43" i="2" s="1"/>
  <c r="O42" i="2"/>
  <c r="W42" i="2" s="1"/>
  <c r="N42" i="2"/>
  <c r="M42" i="2"/>
  <c r="U42" i="2" s="1"/>
  <c r="L42" i="2"/>
  <c r="K42" i="2"/>
  <c r="S42" i="2" s="1"/>
  <c r="J42" i="2"/>
  <c r="R42" i="2" s="1"/>
  <c r="I42" i="2"/>
  <c r="Q42" i="2" s="1"/>
  <c r="H42" i="2"/>
  <c r="P42" i="2" s="1"/>
  <c r="S41" i="2"/>
  <c r="O41" i="2"/>
  <c r="N41" i="2"/>
  <c r="V41" i="2" s="1"/>
  <c r="M41" i="2"/>
  <c r="L41" i="2"/>
  <c r="K41" i="2"/>
  <c r="J41" i="2"/>
  <c r="R41" i="2" s="1"/>
  <c r="I41" i="2"/>
  <c r="Q41" i="2" s="1"/>
  <c r="H41" i="2"/>
  <c r="P41" i="2" s="1"/>
  <c r="O40" i="2"/>
  <c r="W40" i="2" s="1"/>
  <c r="N40" i="2"/>
  <c r="M40" i="2"/>
  <c r="L40" i="2"/>
  <c r="T40" i="2" s="1"/>
  <c r="K40" i="2"/>
  <c r="S40" i="2" s="1"/>
  <c r="J40" i="2"/>
  <c r="R40" i="2" s="1"/>
  <c r="I40" i="2"/>
  <c r="Q40" i="2" s="1"/>
  <c r="H40" i="2"/>
  <c r="P40" i="2" s="1"/>
  <c r="U39" i="2"/>
  <c r="O39" i="2"/>
  <c r="N39" i="2"/>
  <c r="M39" i="2"/>
  <c r="L39" i="2"/>
  <c r="K39" i="2"/>
  <c r="S39" i="2" s="1"/>
  <c r="J39" i="2"/>
  <c r="R39" i="2" s="1"/>
  <c r="I39" i="2"/>
  <c r="Q39" i="2" s="1"/>
  <c r="H39" i="2"/>
  <c r="P39" i="2" s="1"/>
  <c r="O38" i="2"/>
  <c r="N38" i="2"/>
  <c r="V38" i="2" s="1"/>
  <c r="M38" i="2"/>
  <c r="L38" i="2"/>
  <c r="T38" i="2" s="1"/>
  <c r="K38" i="2"/>
  <c r="S38" i="2" s="1"/>
  <c r="J38" i="2"/>
  <c r="R38" i="2" s="1"/>
  <c r="I38" i="2"/>
  <c r="Q38" i="2" s="1"/>
  <c r="H38" i="2"/>
  <c r="P38" i="2" s="1"/>
  <c r="W37" i="2"/>
  <c r="O37" i="2"/>
  <c r="N37" i="2"/>
  <c r="M37" i="2"/>
  <c r="U37" i="2" s="1"/>
  <c r="L37" i="2"/>
  <c r="T37" i="2" s="1"/>
  <c r="K37" i="2"/>
  <c r="S37" i="2" s="1"/>
  <c r="J37" i="2"/>
  <c r="R37" i="2" s="1"/>
  <c r="I37" i="2"/>
  <c r="Q37" i="2" s="1"/>
  <c r="H37" i="2"/>
  <c r="P37" i="2" s="1"/>
  <c r="O36" i="2"/>
  <c r="W36" i="2" s="1"/>
  <c r="N36" i="2"/>
  <c r="M36" i="2"/>
  <c r="U36" i="2" s="1"/>
  <c r="L36" i="2"/>
  <c r="K36" i="2"/>
  <c r="S36" i="2" s="1"/>
  <c r="J36" i="2"/>
  <c r="R36" i="2" s="1"/>
  <c r="I36" i="2"/>
  <c r="Q36" i="2" s="1"/>
  <c r="H36" i="2"/>
  <c r="P36" i="2" s="1"/>
  <c r="O35" i="2"/>
  <c r="W35" i="2" s="1"/>
  <c r="N35" i="2"/>
  <c r="M35" i="2"/>
  <c r="L35" i="2"/>
  <c r="K35" i="2"/>
  <c r="S35" i="2" s="1"/>
  <c r="J35" i="2"/>
  <c r="R35" i="2" s="1"/>
  <c r="I35" i="2"/>
  <c r="Q35" i="2" s="1"/>
  <c r="H35" i="2"/>
  <c r="P35" i="2" s="1"/>
  <c r="O34" i="2"/>
  <c r="N34" i="2"/>
  <c r="M34" i="2"/>
  <c r="L34" i="2"/>
  <c r="K34" i="2"/>
  <c r="S34" i="2" s="1"/>
  <c r="J34" i="2"/>
  <c r="R34" i="2" s="1"/>
  <c r="I34" i="2"/>
  <c r="Q34" i="2" s="1"/>
  <c r="H34" i="2"/>
  <c r="P34" i="2" s="1"/>
  <c r="O33" i="2"/>
  <c r="N33" i="2"/>
  <c r="M33" i="2"/>
  <c r="L33" i="2"/>
  <c r="T33" i="2" s="1"/>
  <c r="K33" i="2"/>
  <c r="S33" i="2" s="1"/>
  <c r="J33" i="2"/>
  <c r="R33" i="2" s="1"/>
  <c r="I33" i="2"/>
  <c r="Q33" i="2" s="1"/>
  <c r="H33" i="2"/>
  <c r="P33" i="2" s="1"/>
  <c r="O32" i="2"/>
  <c r="N32" i="2"/>
  <c r="M32" i="2"/>
  <c r="U32" i="2" s="1"/>
  <c r="L32" i="2"/>
  <c r="K32" i="2"/>
  <c r="S32" i="2" s="1"/>
  <c r="J32" i="2"/>
  <c r="R32" i="2" s="1"/>
  <c r="I32" i="2"/>
  <c r="Q32" i="2" s="1"/>
  <c r="H32" i="2"/>
  <c r="P32" i="2" s="1"/>
  <c r="T32" i="2" s="1"/>
  <c r="O31" i="2"/>
  <c r="N31" i="2"/>
  <c r="V31" i="2" s="1"/>
  <c r="M31" i="2"/>
  <c r="U31" i="2" s="1"/>
  <c r="L31" i="2"/>
  <c r="T31" i="2" s="1"/>
  <c r="K31" i="2"/>
  <c r="S31" i="2" s="1"/>
  <c r="J31" i="2"/>
  <c r="R31" i="2" s="1"/>
  <c r="I31" i="2"/>
  <c r="Q31" i="2" s="1"/>
  <c r="H31" i="2"/>
  <c r="P31" i="2" s="1"/>
  <c r="O30" i="2"/>
  <c r="W30" i="2" s="1"/>
  <c r="N30" i="2"/>
  <c r="M30" i="2"/>
  <c r="U30" i="2" s="1"/>
  <c r="L30" i="2"/>
  <c r="T30" i="2" s="1"/>
  <c r="K30" i="2"/>
  <c r="S30" i="2" s="1"/>
  <c r="J30" i="2"/>
  <c r="R30" i="2" s="1"/>
  <c r="V30" i="2" s="1"/>
  <c r="I30" i="2"/>
  <c r="Q30" i="2" s="1"/>
  <c r="H30" i="2"/>
  <c r="P30" i="2" s="1"/>
  <c r="O29" i="2"/>
  <c r="W29" i="2" s="1"/>
  <c r="N29" i="2"/>
  <c r="V29" i="2" s="1"/>
  <c r="M29" i="2"/>
  <c r="U29" i="2" s="1"/>
  <c r="L29" i="2"/>
  <c r="K29" i="2"/>
  <c r="S29" i="2" s="1"/>
  <c r="J29" i="2"/>
  <c r="R29" i="2" s="1"/>
  <c r="I29" i="2"/>
  <c r="Q29" i="2" s="1"/>
  <c r="H29" i="2"/>
  <c r="P29" i="2" s="1"/>
  <c r="O28" i="2"/>
  <c r="W28" i="2" s="1"/>
  <c r="N28" i="2"/>
  <c r="M28" i="2"/>
  <c r="U28" i="2" s="1"/>
  <c r="L28" i="2"/>
  <c r="K28" i="2"/>
  <c r="S28" i="2" s="1"/>
  <c r="J28" i="2"/>
  <c r="R28" i="2" s="1"/>
  <c r="I28" i="2"/>
  <c r="Q28" i="2" s="1"/>
  <c r="H28" i="2"/>
  <c r="P28" i="2" s="1"/>
  <c r="Q27" i="2"/>
  <c r="O27" i="2"/>
  <c r="N27" i="2"/>
  <c r="V27" i="2" s="1"/>
  <c r="M27" i="2"/>
  <c r="L27" i="2"/>
  <c r="K27" i="2"/>
  <c r="S27" i="2" s="1"/>
  <c r="J27" i="2"/>
  <c r="R27" i="2" s="1"/>
  <c r="I27" i="2"/>
  <c r="H27" i="2"/>
  <c r="P27" i="2" s="1"/>
  <c r="R26" i="2"/>
  <c r="O26" i="2"/>
  <c r="W26" i="2" s="1"/>
  <c r="N26" i="2"/>
  <c r="M26" i="2"/>
  <c r="L26" i="2"/>
  <c r="K26" i="2"/>
  <c r="S26" i="2" s="1"/>
  <c r="J26" i="2"/>
  <c r="I26" i="2"/>
  <c r="Q26" i="2" s="1"/>
  <c r="H26" i="2"/>
  <c r="P26" i="2" s="1"/>
  <c r="S25" i="2"/>
  <c r="O25" i="2"/>
  <c r="N25" i="2"/>
  <c r="M25" i="2"/>
  <c r="L25" i="2"/>
  <c r="K25" i="2"/>
  <c r="J25" i="2"/>
  <c r="R25" i="2" s="1"/>
  <c r="I25" i="2"/>
  <c r="Q25" i="2" s="1"/>
  <c r="H25" i="2"/>
  <c r="P25" i="2" s="1"/>
  <c r="T25" i="2" s="1"/>
  <c r="O24" i="2"/>
  <c r="N24" i="2"/>
  <c r="M24" i="2"/>
  <c r="L24" i="2"/>
  <c r="K24" i="2"/>
  <c r="S24" i="2" s="1"/>
  <c r="J24" i="2"/>
  <c r="R24" i="2" s="1"/>
  <c r="I24" i="2"/>
  <c r="Q24" i="2" s="1"/>
  <c r="H24" i="2"/>
  <c r="P24" i="2" s="1"/>
  <c r="U23" i="2"/>
  <c r="O23" i="2"/>
  <c r="N23" i="2"/>
  <c r="M23" i="2"/>
  <c r="L23" i="2"/>
  <c r="T23" i="2" s="1"/>
  <c r="K23" i="2"/>
  <c r="S23" i="2" s="1"/>
  <c r="J23" i="2"/>
  <c r="R23" i="2" s="1"/>
  <c r="I23" i="2"/>
  <c r="Q23" i="2" s="1"/>
  <c r="H23" i="2"/>
  <c r="P23" i="2" s="1"/>
  <c r="O22" i="2"/>
  <c r="N22" i="2"/>
  <c r="V22" i="2" s="1"/>
  <c r="M22" i="2"/>
  <c r="U22" i="2" s="1"/>
  <c r="L22" i="2"/>
  <c r="K22" i="2"/>
  <c r="S22" i="2" s="1"/>
  <c r="J22" i="2"/>
  <c r="R22" i="2" s="1"/>
  <c r="I22" i="2"/>
  <c r="Q22" i="2" s="1"/>
  <c r="H22" i="2"/>
  <c r="P22" i="2" s="1"/>
  <c r="O21" i="2"/>
  <c r="W21" i="2" s="1"/>
  <c r="N21" i="2"/>
  <c r="M21" i="2"/>
  <c r="U21" i="2" s="1"/>
  <c r="L21" i="2"/>
  <c r="K21" i="2"/>
  <c r="S21" i="2" s="1"/>
  <c r="J21" i="2"/>
  <c r="R21" i="2" s="1"/>
  <c r="I21" i="2"/>
  <c r="Q21" i="2" s="1"/>
  <c r="H21" i="2"/>
  <c r="P21" i="2" s="1"/>
  <c r="O20" i="2"/>
  <c r="N20" i="2"/>
  <c r="M20" i="2"/>
  <c r="L20" i="2"/>
  <c r="K20" i="2"/>
  <c r="S20" i="2" s="1"/>
  <c r="J20" i="2"/>
  <c r="R20" i="2" s="1"/>
  <c r="I20" i="2"/>
  <c r="Q20" i="2" s="1"/>
  <c r="H20" i="2"/>
  <c r="P20" i="2" s="1"/>
  <c r="Q19" i="2"/>
  <c r="O19" i="2"/>
  <c r="N19" i="2"/>
  <c r="M19" i="2"/>
  <c r="L19" i="2"/>
  <c r="T19" i="2" s="1"/>
  <c r="K19" i="2"/>
  <c r="S19" i="2" s="1"/>
  <c r="J19" i="2"/>
  <c r="R19" i="2" s="1"/>
  <c r="I19" i="2"/>
  <c r="H19" i="2"/>
  <c r="P19" i="2" s="1"/>
  <c r="S18" i="2"/>
  <c r="O18" i="2"/>
  <c r="N18" i="2"/>
  <c r="M18" i="2"/>
  <c r="L18" i="2"/>
  <c r="T18" i="2" s="1"/>
  <c r="K18" i="2"/>
  <c r="J18" i="2"/>
  <c r="R18" i="2" s="1"/>
  <c r="I18" i="2"/>
  <c r="Q18" i="2" s="1"/>
  <c r="H18" i="2"/>
  <c r="P18" i="2" s="1"/>
  <c r="S17" i="2"/>
  <c r="O17" i="2"/>
  <c r="N17" i="2"/>
  <c r="V17" i="2" s="1"/>
  <c r="M17" i="2"/>
  <c r="L17" i="2"/>
  <c r="T17" i="2" s="1"/>
  <c r="K17" i="2"/>
  <c r="J17" i="2"/>
  <c r="R17" i="2" s="1"/>
  <c r="I17" i="2"/>
  <c r="Q17" i="2" s="1"/>
  <c r="H17" i="2"/>
  <c r="P17" i="2" s="1"/>
  <c r="O16" i="2"/>
  <c r="N16" i="2"/>
  <c r="M16" i="2"/>
  <c r="L16" i="2"/>
  <c r="K16" i="2"/>
  <c r="S16" i="2" s="1"/>
  <c r="J16" i="2"/>
  <c r="R16" i="2" s="1"/>
  <c r="I16" i="2"/>
  <c r="Q16" i="2" s="1"/>
  <c r="U16" i="2" s="1"/>
  <c r="H16" i="2"/>
  <c r="P16" i="2" s="1"/>
  <c r="U15" i="2"/>
  <c r="O15" i="2"/>
  <c r="N15" i="2"/>
  <c r="M15" i="2"/>
  <c r="L15" i="2"/>
  <c r="K15" i="2"/>
  <c r="S15" i="2" s="1"/>
  <c r="J15" i="2"/>
  <c r="R15" i="2" s="1"/>
  <c r="I15" i="2"/>
  <c r="Q15" i="2" s="1"/>
  <c r="H15" i="2"/>
  <c r="P15" i="2" s="1"/>
  <c r="O14" i="2"/>
  <c r="W14" i="2" s="1"/>
  <c r="N14" i="2"/>
  <c r="V14" i="2" s="1"/>
  <c r="M14" i="2"/>
  <c r="L14" i="2"/>
  <c r="T14" i="2" s="1"/>
  <c r="K14" i="2"/>
  <c r="S14" i="2" s="1"/>
  <c r="J14" i="2"/>
  <c r="R14" i="2" s="1"/>
  <c r="I14" i="2"/>
  <c r="Q14" i="2" s="1"/>
  <c r="H14" i="2"/>
  <c r="P14" i="2" s="1"/>
  <c r="O13" i="2"/>
  <c r="N13" i="2"/>
  <c r="M13" i="2"/>
  <c r="L13" i="2"/>
  <c r="K13" i="2"/>
  <c r="S13" i="2" s="1"/>
  <c r="W13" i="2" s="1"/>
  <c r="J13" i="2"/>
  <c r="R13" i="2" s="1"/>
  <c r="I13" i="2"/>
  <c r="Q13" i="2" s="1"/>
  <c r="H13" i="2"/>
  <c r="P13" i="2" s="1"/>
  <c r="O12" i="2"/>
  <c r="N12" i="2"/>
  <c r="M12" i="2"/>
  <c r="L12" i="2"/>
  <c r="K12" i="2"/>
  <c r="S12" i="2" s="1"/>
  <c r="J12" i="2"/>
  <c r="R12" i="2" s="1"/>
  <c r="I12" i="2"/>
  <c r="Q12" i="2" s="1"/>
  <c r="H12" i="2"/>
  <c r="P12" i="2" s="1"/>
  <c r="Q11" i="2"/>
  <c r="O11" i="2"/>
  <c r="W11" i="2" s="1"/>
  <c r="N11" i="2"/>
  <c r="M11" i="2"/>
  <c r="L11" i="2"/>
  <c r="T11" i="2" s="1"/>
  <c r="K11" i="2"/>
  <c r="S11" i="2" s="1"/>
  <c r="J11" i="2"/>
  <c r="R11" i="2" s="1"/>
  <c r="I11" i="2"/>
  <c r="H11" i="2"/>
  <c r="P11" i="2" s="1"/>
  <c r="O10" i="2"/>
  <c r="N10" i="2"/>
  <c r="M10" i="2"/>
  <c r="L10" i="2"/>
  <c r="K10" i="2"/>
  <c r="S10" i="2" s="1"/>
  <c r="J10" i="2"/>
  <c r="R10" i="2" s="1"/>
  <c r="I10" i="2"/>
  <c r="Q10" i="2" s="1"/>
  <c r="H10" i="2"/>
  <c r="P10" i="2" s="1"/>
  <c r="S9" i="2"/>
  <c r="O9" i="2"/>
  <c r="N9" i="2"/>
  <c r="M9" i="2"/>
  <c r="L9" i="2"/>
  <c r="T9" i="2" s="1"/>
  <c r="K9" i="2"/>
  <c r="J9" i="2"/>
  <c r="R9" i="2" s="1"/>
  <c r="I9" i="2"/>
  <c r="Q9" i="2" s="1"/>
  <c r="H9" i="2"/>
  <c r="P9" i="2" s="1"/>
  <c r="O8" i="2"/>
  <c r="N8" i="2"/>
  <c r="M8" i="2"/>
  <c r="U8" i="2" s="1"/>
  <c r="L8" i="2"/>
  <c r="K8" i="2"/>
  <c r="S8" i="2" s="1"/>
  <c r="J8" i="2"/>
  <c r="R8" i="2" s="1"/>
  <c r="I8" i="2"/>
  <c r="Q8" i="2" s="1"/>
  <c r="H8" i="2"/>
  <c r="P8" i="2" s="1"/>
  <c r="U7" i="2"/>
  <c r="O7" i="2"/>
  <c r="W7" i="2" s="1"/>
  <c r="N7" i="2"/>
  <c r="V7" i="2" s="1"/>
  <c r="M7" i="2"/>
  <c r="L7" i="2"/>
  <c r="K7" i="2"/>
  <c r="S7" i="2" s="1"/>
  <c r="J7" i="2"/>
  <c r="R7" i="2" s="1"/>
  <c r="I7" i="2"/>
  <c r="Q7" i="2" s="1"/>
  <c r="H7" i="2"/>
  <c r="P7" i="2" s="1"/>
  <c r="V6" i="2"/>
  <c r="O6" i="2"/>
  <c r="W6" i="2" s="1"/>
  <c r="N6" i="2"/>
  <c r="M6" i="2"/>
  <c r="L6" i="2"/>
  <c r="K6" i="2"/>
  <c r="S6" i="2" s="1"/>
  <c r="J6" i="2"/>
  <c r="R6" i="2" s="1"/>
  <c r="I6" i="2"/>
  <c r="Q6" i="2" s="1"/>
  <c r="H6" i="2"/>
  <c r="P6" i="2" s="1"/>
  <c r="O5" i="2"/>
  <c r="N5" i="2"/>
  <c r="M5" i="2"/>
  <c r="L5" i="2"/>
  <c r="K5" i="2"/>
  <c r="S5" i="2" s="1"/>
  <c r="J5" i="2"/>
  <c r="R5" i="2" s="1"/>
  <c r="I5" i="2"/>
  <c r="Q5" i="2" s="1"/>
  <c r="H5" i="2"/>
  <c r="P5" i="2" s="1"/>
  <c r="O4" i="2"/>
  <c r="W4" i="2" s="1"/>
  <c r="N4" i="2"/>
  <c r="V4" i="2" s="1"/>
  <c r="M4" i="2"/>
  <c r="L4" i="2"/>
  <c r="K4" i="2"/>
  <c r="S4" i="2" s="1"/>
  <c r="J4" i="2"/>
  <c r="R4" i="2" s="1"/>
  <c r="I4" i="2"/>
  <c r="Q4" i="2" s="1"/>
  <c r="H4" i="2"/>
  <c r="Q3" i="2"/>
  <c r="O3" i="2"/>
  <c r="N3" i="2"/>
  <c r="M3" i="2"/>
  <c r="L3" i="2"/>
  <c r="K3" i="2"/>
  <c r="S3" i="2" s="1"/>
  <c r="J3" i="2"/>
  <c r="R3" i="2" s="1"/>
  <c r="I3" i="2"/>
  <c r="H3" i="2"/>
  <c r="P3" i="2" s="1"/>
  <c r="O2" i="2"/>
  <c r="N2" i="2"/>
  <c r="M2" i="2"/>
  <c r="L2" i="2"/>
  <c r="K2" i="2"/>
  <c r="J2" i="2"/>
  <c r="I2" i="2"/>
  <c r="Q2" i="2" s="1"/>
  <c r="H2" i="2"/>
  <c r="X56" i="1"/>
  <c r="X55" i="1"/>
  <c r="X54" i="1"/>
  <c r="X5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C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C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54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C53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W2" i="1"/>
  <c r="P10" i="1"/>
  <c r="P2" i="1"/>
  <c r="W8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Q10" i="1"/>
  <c r="R10" i="1"/>
  <c r="S10" i="1"/>
  <c r="P11" i="1"/>
  <c r="Q11" i="1"/>
  <c r="R11" i="1"/>
  <c r="S11" i="1"/>
  <c r="P12" i="1"/>
  <c r="Q12" i="1"/>
  <c r="R12" i="1"/>
  <c r="S12" i="1"/>
  <c r="Q2" i="1"/>
  <c r="R2" i="1"/>
  <c r="S2" i="1"/>
  <c r="O2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W11" i="1" s="1"/>
  <c r="L12" i="1"/>
  <c r="M12" i="1"/>
  <c r="N12" i="1"/>
  <c r="O12" i="1"/>
  <c r="L13" i="1"/>
  <c r="M13" i="1"/>
  <c r="N13" i="1"/>
  <c r="O13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2" i="1"/>
  <c r="M2" i="1"/>
  <c r="N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W6" i="1" s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W23" i="1" s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W31" i="1" s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W37" i="1" s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W46" i="1" s="1"/>
  <c r="H47" i="1"/>
  <c r="I47" i="1"/>
  <c r="J47" i="1"/>
  <c r="K47" i="1"/>
  <c r="H48" i="1"/>
  <c r="I48" i="1"/>
  <c r="J48" i="1"/>
  <c r="K48" i="1"/>
  <c r="W48" i="1" s="1"/>
  <c r="H49" i="1"/>
  <c r="I49" i="1"/>
  <c r="J49" i="1"/>
  <c r="K49" i="1"/>
  <c r="H50" i="1"/>
  <c r="I50" i="1"/>
  <c r="J50" i="1"/>
  <c r="K50" i="1"/>
  <c r="H51" i="1"/>
  <c r="I51" i="1"/>
  <c r="J51" i="1"/>
  <c r="K51" i="1"/>
  <c r="H2" i="1"/>
  <c r="I2" i="1"/>
  <c r="J2" i="1"/>
  <c r="W45" i="1"/>
  <c r="K2" i="1"/>
  <c r="W3" i="13" l="1"/>
  <c r="X3" i="13" s="1"/>
  <c r="V4" i="13"/>
  <c r="V5" i="13"/>
  <c r="V6" i="13"/>
  <c r="V7" i="13"/>
  <c r="V8" i="13"/>
  <c r="V9" i="13"/>
  <c r="V10" i="13"/>
  <c r="X10" i="13" s="1"/>
  <c r="V11" i="13"/>
  <c r="X11" i="13" s="1"/>
  <c r="V12" i="13"/>
  <c r="V13" i="13"/>
  <c r="V15" i="13"/>
  <c r="V16" i="13"/>
  <c r="V17" i="13"/>
  <c r="V18" i="13"/>
  <c r="V19" i="13"/>
  <c r="V20" i="13"/>
  <c r="X20" i="13" s="1"/>
  <c r="V21" i="13"/>
  <c r="V22" i="13"/>
  <c r="X22" i="13" s="1"/>
  <c r="V23" i="13"/>
  <c r="V24" i="13"/>
  <c r="V25" i="13"/>
  <c r="V26" i="13"/>
  <c r="V27" i="13"/>
  <c r="V28" i="13"/>
  <c r="X28" i="13" s="1"/>
  <c r="V29" i="13"/>
  <c r="V30" i="13"/>
  <c r="X30" i="13" s="1"/>
  <c r="V31" i="13"/>
  <c r="V32" i="13"/>
  <c r="V33" i="13"/>
  <c r="V34" i="13"/>
  <c r="V35" i="13"/>
  <c r="V36" i="13"/>
  <c r="X36" i="13" s="1"/>
  <c r="U37" i="13"/>
  <c r="U38" i="13"/>
  <c r="X38" i="13" s="1"/>
  <c r="U39" i="13"/>
  <c r="U40" i="13"/>
  <c r="X40" i="13" s="1"/>
  <c r="U41" i="13"/>
  <c r="U42" i="13"/>
  <c r="X42" i="13" s="1"/>
  <c r="U43" i="13"/>
  <c r="X43" i="13" s="1"/>
  <c r="U44" i="13"/>
  <c r="X44" i="13" s="1"/>
  <c r="U45" i="13"/>
  <c r="X45" i="13" s="1"/>
  <c r="U46" i="13"/>
  <c r="X46" i="13" s="1"/>
  <c r="U47" i="13"/>
  <c r="U48" i="13"/>
  <c r="U49" i="13"/>
  <c r="U50" i="13"/>
  <c r="U51" i="13"/>
  <c r="X51" i="13" s="1"/>
  <c r="X37" i="13"/>
  <c r="W4" i="13"/>
  <c r="W5" i="13"/>
  <c r="W6" i="13"/>
  <c r="W7" i="13"/>
  <c r="W8" i="13"/>
  <c r="X8" i="13" s="1"/>
  <c r="W9" i="13"/>
  <c r="X9" i="13" s="1"/>
  <c r="W10" i="13"/>
  <c r="W11" i="13"/>
  <c r="W12" i="13"/>
  <c r="W13" i="13"/>
  <c r="W14" i="13"/>
  <c r="W15" i="13"/>
  <c r="W16" i="13"/>
  <c r="X16" i="13" s="1"/>
  <c r="W17" i="13"/>
  <c r="X17" i="13" s="1"/>
  <c r="W18" i="13"/>
  <c r="W19" i="13"/>
  <c r="W20" i="13"/>
  <c r="W21" i="13"/>
  <c r="W22" i="13"/>
  <c r="W23" i="13"/>
  <c r="W24" i="13"/>
  <c r="X24" i="13" s="1"/>
  <c r="W25" i="13"/>
  <c r="X25" i="13" s="1"/>
  <c r="W26" i="13"/>
  <c r="W27" i="13"/>
  <c r="W28" i="13"/>
  <c r="W29" i="13"/>
  <c r="W30" i="13"/>
  <c r="W31" i="13"/>
  <c r="W32" i="13"/>
  <c r="W33" i="13"/>
  <c r="X33" i="13" s="1"/>
  <c r="W34" i="13"/>
  <c r="W35" i="13"/>
  <c r="W36" i="13"/>
  <c r="V37" i="13"/>
  <c r="V38" i="13"/>
  <c r="V39" i="13"/>
  <c r="X39" i="13" s="1"/>
  <c r="V40" i="13"/>
  <c r="V41" i="13"/>
  <c r="X41" i="13" s="1"/>
  <c r="V42" i="13"/>
  <c r="V43" i="13"/>
  <c r="V44" i="13"/>
  <c r="V45" i="13"/>
  <c r="V46" i="13"/>
  <c r="V47" i="13"/>
  <c r="X47" i="13" s="1"/>
  <c r="V48" i="13"/>
  <c r="X48" i="13" s="1"/>
  <c r="V49" i="13"/>
  <c r="V50" i="13"/>
  <c r="V51" i="13"/>
  <c r="Q53" i="13"/>
  <c r="Q54" i="13"/>
  <c r="Q55" i="13"/>
  <c r="Q56" i="13"/>
  <c r="X32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X50" i="13" s="1"/>
  <c r="W51" i="13"/>
  <c r="X49" i="13"/>
  <c r="X4" i="13"/>
  <c r="X5" i="13"/>
  <c r="X6" i="13"/>
  <c r="X7" i="13"/>
  <c r="X12" i="13"/>
  <c r="X13" i="13"/>
  <c r="X14" i="13"/>
  <c r="X15" i="13"/>
  <c r="X18" i="13"/>
  <c r="X19" i="13"/>
  <c r="X21" i="13"/>
  <c r="X23" i="13"/>
  <c r="X26" i="13"/>
  <c r="X27" i="13"/>
  <c r="X29" i="13"/>
  <c r="X31" i="13"/>
  <c r="X34" i="13"/>
  <c r="X35" i="13"/>
  <c r="S2" i="13"/>
  <c r="L53" i="13"/>
  <c r="N54" i="13"/>
  <c r="H55" i="13"/>
  <c r="J56" i="13"/>
  <c r="K53" i="13"/>
  <c r="M53" i="13"/>
  <c r="O54" i="13"/>
  <c r="I55" i="13"/>
  <c r="K56" i="13"/>
  <c r="U2" i="13"/>
  <c r="N53" i="13"/>
  <c r="H54" i="13"/>
  <c r="J55" i="13"/>
  <c r="L56" i="13"/>
  <c r="O55" i="13"/>
  <c r="O53" i="13"/>
  <c r="I54" i="13"/>
  <c r="K55" i="13"/>
  <c r="M56" i="13"/>
  <c r="H53" i="13"/>
  <c r="J54" i="13"/>
  <c r="L55" i="13"/>
  <c r="N56" i="13"/>
  <c r="R2" i="13"/>
  <c r="U7" i="13"/>
  <c r="P2" i="13"/>
  <c r="T2" i="13" s="1"/>
  <c r="I53" i="13"/>
  <c r="X45" i="12"/>
  <c r="X37" i="12"/>
  <c r="W3" i="12"/>
  <c r="W4" i="12"/>
  <c r="X4" i="12" s="1"/>
  <c r="W6" i="12"/>
  <c r="W7" i="12"/>
  <c r="W8" i="12"/>
  <c r="W10" i="12"/>
  <c r="X10" i="12" s="1"/>
  <c r="W11" i="12"/>
  <c r="X11" i="12" s="1"/>
  <c r="W12" i="12"/>
  <c r="X12" i="12" s="1"/>
  <c r="W13" i="12"/>
  <c r="W14" i="12"/>
  <c r="W15" i="12"/>
  <c r="W16" i="12"/>
  <c r="W17" i="12"/>
  <c r="W18" i="12"/>
  <c r="X18" i="12" s="1"/>
  <c r="W19" i="12"/>
  <c r="X19" i="12" s="1"/>
  <c r="W20" i="12"/>
  <c r="X20" i="12" s="1"/>
  <c r="W22" i="12"/>
  <c r="X22" i="12" s="1"/>
  <c r="W23" i="12"/>
  <c r="W24" i="12"/>
  <c r="W25" i="12"/>
  <c r="W26" i="12"/>
  <c r="X26" i="12" s="1"/>
  <c r="W27" i="12"/>
  <c r="V28" i="12"/>
  <c r="X28" i="12" s="1"/>
  <c r="V29" i="12"/>
  <c r="X29" i="12" s="1"/>
  <c r="V30" i="12"/>
  <c r="V31" i="12"/>
  <c r="V32" i="12"/>
  <c r="X32" i="12" s="1"/>
  <c r="V33" i="12"/>
  <c r="V34" i="12"/>
  <c r="X34" i="12" s="1"/>
  <c r="V35" i="12"/>
  <c r="V36" i="12"/>
  <c r="X36" i="12" s="1"/>
  <c r="V37" i="12"/>
  <c r="V38" i="12"/>
  <c r="X38" i="12" s="1"/>
  <c r="V39" i="12"/>
  <c r="V40" i="12"/>
  <c r="X40" i="12" s="1"/>
  <c r="V41" i="12"/>
  <c r="V42" i="12"/>
  <c r="X42" i="12" s="1"/>
  <c r="V43" i="12"/>
  <c r="V44" i="12"/>
  <c r="X44" i="12" s="1"/>
  <c r="V45" i="12"/>
  <c r="V46" i="12"/>
  <c r="X46" i="12" s="1"/>
  <c r="V47" i="12"/>
  <c r="V48" i="12"/>
  <c r="V49" i="12"/>
  <c r="V50" i="12"/>
  <c r="X50" i="12" s="1"/>
  <c r="V51" i="12"/>
  <c r="X30" i="12"/>
  <c r="X51" i="12"/>
  <c r="W28" i="12"/>
  <c r="W29" i="12"/>
  <c r="W30" i="12"/>
  <c r="W31" i="12"/>
  <c r="X31" i="12" s="1"/>
  <c r="W32" i="12"/>
  <c r="W33" i="12"/>
  <c r="X33" i="12" s="1"/>
  <c r="W34" i="12"/>
  <c r="W35" i="12"/>
  <c r="X35" i="12" s="1"/>
  <c r="W36" i="12"/>
  <c r="W37" i="12"/>
  <c r="W38" i="12"/>
  <c r="W39" i="12"/>
  <c r="X39" i="12" s="1"/>
  <c r="W40" i="12"/>
  <c r="W41" i="12"/>
  <c r="X41" i="12" s="1"/>
  <c r="W42" i="12"/>
  <c r="W43" i="12"/>
  <c r="X43" i="12" s="1"/>
  <c r="W44" i="12"/>
  <c r="W46" i="12"/>
  <c r="W47" i="12"/>
  <c r="W48" i="12"/>
  <c r="W49" i="12"/>
  <c r="W50" i="12"/>
  <c r="W51" i="12"/>
  <c r="X49" i="12"/>
  <c r="X47" i="12"/>
  <c r="X48" i="12"/>
  <c r="X5" i="12"/>
  <c r="X6" i="12"/>
  <c r="X7" i="12"/>
  <c r="X8" i="12"/>
  <c r="X13" i="12"/>
  <c r="X14" i="12"/>
  <c r="X15" i="12"/>
  <c r="X16" i="12"/>
  <c r="X17" i="12"/>
  <c r="X21" i="12"/>
  <c r="X23" i="12"/>
  <c r="X24" i="12"/>
  <c r="X25" i="12"/>
  <c r="X27" i="12"/>
  <c r="W5" i="12"/>
  <c r="U7" i="12"/>
  <c r="S9" i="12"/>
  <c r="W9" i="12" s="1"/>
  <c r="X9" i="12" s="1"/>
  <c r="S2" i="12"/>
  <c r="L53" i="12"/>
  <c r="N54" i="12"/>
  <c r="H55" i="12"/>
  <c r="J56" i="12"/>
  <c r="M53" i="12"/>
  <c r="O54" i="12"/>
  <c r="I55" i="12"/>
  <c r="K56" i="12"/>
  <c r="Q3" i="12"/>
  <c r="U3" i="12" s="1"/>
  <c r="X3" i="12" s="1"/>
  <c r="U2" i="12"/>
  <c r="N53" i="12"/>
  <c r="H54" i="12"/>
  <c r="J55" i="12"/>
  <c r="L56" i="12"/>
  <c r="V2" i="12"/>
  <c r="O53" i="12"/>
  <c r="I54" i="12"/>
  <c r="K55" i="12"/>
  <c r="M56" i="12"/>
  <c r="H53" i="12"/>
  <c r="J54" i="12"/>
  <c r="L55" i="12"/>
  <c r="N56" i="12"/>
  <c r="R2" i="12"/>
  <c r="P2" i="12"/>
  <c r="T2" i="12" s="1"/>
  <c r="I53" i="12"/>
  <c r="X45" i="11"/>
  <c r="X46" i="11"/>
  <c r="X47" i="11"/>
  <c r="X48" i="11"/>
  <c r="X49" i="11"/>
  <c r="X50" i="11"/>
  <c r="X51" i="11"/>
  <c r="X15" i="11"/>
  <c r="X16" i="11"/>
  <c r="X18" i="11"/>
  <c r="X20" i="11"/>
  <c r="X21" i="11"/>
  <c r="X23" i="11"/>
  <c r="X24" i="11"/>
  <c r="X27" i="11"/>
  <c r="X28" i="11"/>
  <c r="X29" i="11"/>
  <c r="X30" i="11"/>
  <c r="X32" i="11"/>
  <c r="X35" i="11"/>
  <c r="X37" i="11"/>
  <c r="X38" i="11"/>
  <c r="X40" i="11"/>
  <c r="X42" i="11"/>
  <c r="W3" i="11"/>
  <c r="X3" i="11" s="1"/>
  <c r="W4" i="11"/>
  <c r="X4" i="11" s="1"/>
  <c r="W5" i="1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6" i="11"/>
  <c r="W17" i="11"/>
  <c r="X17" i="11" s="1"/>
  <c r="W18" i="11"/>
  <c r="W19" i="11"/>
  <c r="X19" i="11" s="1"/>
  <c r="W20" i="11"/>
  <c r="W21" i="11"/>
  <c r="W22" i="11"/>
  <c r="X22" i="11" s="1"/>
  <c r="W24" i="11"/>
  <c r="W25" i="11"/>
  <c r="X25" i="11" s="1"/>
  <c r="W26" i="11"/>
  <c r="X26" i="11" s="1"/>
  <c r="W27" i="11"/>
  <c r="W28" i="11"/>
  <c r="W29" i="11"/>
  <c r="W30" i="11"/>
  <c r="W31" i="11"/>
  <c r="X31" i="11" s="1"/>
  <c r="W32" i="11"/>
  <c r="W33" i="11"/>
  <c r="X33" i="11" s="1"/>
  <c r="W34" i="11"/>
  <c r="X34" i="11" s="1"/>
  <c r="W35" i="11"/>
  <c r="W36" i="11"/>
  <c r="X36" i="11" s="1"/>
  <c r="W37" i="11"/>
  <c r="V38" i="11"/>
  <c r="V39" i="11"/>
  <c r="X39" i="11" s="1"/>
  <c r="V41" i="11"/>
  <c r="X41" i="11" s="1"/>
  <c r="V42" i="11"/>
  <c r="V43" i="11"/>
  <c r="X43" i="11" s="1"/>
  <c r="W38" i="11"/>
  <c r="W39" i="11"/>
  <c r="W40" i="11"/>
  <c r="W41" i="11"/>
  <c r="W42" i="11"/>
  <c r="W43" i="11"/>
  <c r="Q53" i="11"/>
  <c r="R2" i="11"/>
  <c r="K53" i="11"/>
  <c r="M54" i="11"/>
  <c r="O55" i="11"/>
  <c r="I56" i="11"/>
  <c r="O54" i="11"/>
  <c r="S2" i="11"/>
  <c r="L53" i="11"/>
  <c r="N54" i="11"/>
  <c r="H55" i="11"/>
  <c r="J56" i="11"/>
  <c r="M53" i="11"/>
  <c r="U2" i="11"/>
  <c r="K44" i="11"/>
  <c r="K54" i="11" s="1"/>
  <c r="S44" i="11" s="1"/>
  <c r="N53" i="11"/>
  <c r="H54" i="11"/>
  <c r="P44" i="11" s="1"/>
  <c r="J55" i="11"/>
  <c r="L56" i="11"/>
  <c r="T2" i="11"/>
  <c r="K56" i="11"/>
  <c r="V2" i="11"/>
  <c r="O53" i="11"/>
  <c r="I54" i="11"/>
  <c r="Q44" i="11" s="1"/>
  <c r="K55" i="11"/>
  <c r="M56" i="11"/>
  <c r="Q5" i="11"/>
  <c r="U5" i="11" s="1"/>
  <c r="X5" i="11" s="1"/>
  <c r="W2" i="11"/>
  <c r="H53" i="11"/>
  <c r="J54" i="11"/>
  <c r="R44" i="11" s="1"/>
  <c r="L55" i="11"/>
  <c r="N56" i="11"/>
  <c r="P2" i="11"/>
  <c r="I53" i="11"/>
  <c r="N54" i="10"/>
  <c r="H56" i="10"/>
  <c r="V17" i="10"/>
  <c r="T15" i="10"/>
  <c r="X15" i="10" s="1"/>
  <c r="X25" i="10"/>
  <c r="X32" i="10"/>
  <c r="X39" i="10"/>
  <c r="R53" i="10"/>
  <c r="R54" i="10"/>
  <c r="R55" i="10"/>
  <c r="R56" i="10"/>
  <c r="X7" i="10"/>
  <c r="X11" i="10"/>
  <c r="X14" i="10"/>
  <c r="Q53" i="10"/>
  <c r="Q54" i="10"/>
  <c r="Q55" i="10"/>
  <c r="U4" i="10"/>
  <c r="X38" i="10"/>
  <c r="K53" i="10"/>
  <c r="J53" i="10"/>
  <c r="J54" i="10"/>
  <c r="J55" i="10"/>
  <c r="J56" i="10"/>
  <c r="V6" i="10"/>
  <c r="L53" i="10"/>
  <c r="V11" i="10"/>
  <c r="T12" i="10"/>
  <c r="X12" i="10" s="1"/>
  <c r="X22" i="10"/>
  <c r="K54" i="10"/>
  <c r="K55" i="10"/>
  <c r="K56" i="10"/>
  <c r="T5" i="10"/>
  <c r="U12" i="10"/>
  <c r="U19" i="10"/>
  <c r="X19" i="10" s="1"/>
  <c r="W25" i="10"/>
  <c r="V3" i="10"/>
  <c r="U51" i="10"/>
  <c r="L54" i="10"/>
  <c r="H55" i="10"/>
  <c r="P4" i="10"/>
  <c r="T4" i="10" s="1"/>
  <c r="X4" i="10" s="1"/>
  <c r="U5" i="10"/>
  <c r="V8" i="10"/>
  <c r="V12" i="10"/>
  <c r="V19" i="10"/>
  <c r="T20" i="10"/>
  <c r="T23" i="10"/>
  <c r="V26" i="10"/>
  <c r="X26" i="10" s="1"/>
  <c r="T27" i="10"/>
  <c r="T30" i="10"/>
  <c r="X30" i="10" s="1"/>
  <c r="V33" i="10"/>
  <c r="X33" i="10" s="1"/>
  <c r="T34" i="10"/>
  <c r="W38" i="10"/>
  <c r="V39" i="10"/>
  <c r="U40" i="10"/>
  <c r="X40" i="10" s="1"/>
  <c r="T41" i="10"/>
  <c r="M55" i="10"/>
  <c r="V5" i="10"/>
  <c r="W8" i="10"/>
  <c r="U9" i="10"/>
  <c r="X9" i="10" s="1"/>
  <c r="W12" i="10"/>
  <c r="T13" i="10"/>
  <c r="W15" i="10"/>
  <c r="W19" i="10"/>
  <c r="U20" i="10"/>
  <c r="W26" i="10"/>
  <c r="U27" i="10"/>
  <c r="U30" i="10"/>
  <c r="W33" i="10"/>
  <c r="U34" i="10"/>
  <c r="T35" i="10"/>
  <c r="W39" i="10"/>
  <c r="V40" i="10"/>
  <c r="U41" i="10"/>
  <c r="T42" i="10"/>
  <c r="W46" i="10"/>
  <c r="X46" i="10" s="1"/>
  <c r="V47" i="10"/>
  <c r="X47" i="10" s="1"/>
  <c r="U48" i="10"/>
  <c r="X48" i="10" s="1"/>
  <c r="T49" i="10"/>
  <c r="S54" i="10"/>
  <c r="S55" i="10"/>
  <c r="S56" i="10"/>
  <c r="N55" i="10"/>
  <c r="T3" i="10"/>
  <c r="T6" i="10"/>
  <c r="T8" i="10"/>
  <c r="X8" i="10" s="1"/>
  <c r="V9" i="10"/>
  <c r="T10" i="10"/>
  <c r="U13" i="10"/>
  <c r="V16" i="10"/>
  <c r="V20" i="10"/>
  <c r="V27" i="10"/>
  <c r="T28" i="10"/>
  <c r="T31" i="10"/>
  <c r="X31" i="10" s="1"/>
  <c r="V34" i="10"/>
  <c r="U35" i="10"/>
  <c r="T36" i="10"/>
  <c r="X36" i="10" s="1"/>
  <c r="W40" i="10"/>
  <c r="V41" i="10"/>
  <c r="U42" i="10"/>
  <c r="T43" i="10"/>
  <c r="W47" i="10"/>
  <c r="V48" i="10"/>
  <c r="U49" i="10"/>
  <c r="T50" i="10"/>
  <c r="X50" i="10" s="1"/>
  <c r="T29" i="10"/>
  <c r="X29" i="10" s="1"/>
  <c r="X45" i="10"/>
  <c r="O56" i="10"/>
  <c r="U3" i="10"/>
  <c r="U6" i="10"/>
  <c r="W9" i="10"/>
  <c r="U10" i="10"/>
  <c r="V13" i="10"/>
  <c r="W16" i="10"/>
  <c r="X16" i="10" s="1"/>
  <c r="U17" i="10"/>
  <c r="X17" i="10" s="1"/>
  <c r="W20" i="10"/>
  <c r="T21" i="10"/>
  <c r="X21" i="10" s="1"/>
  <c r="W23" i="10"/>
  <c r="W27" i="10"/>
  <c r="U28" i="10"/>
  <c r="W34" i="10"/>
  <c r="V35" i="10"/>
  <c r="U36" i="10"/>
  <c r="W41" i="10"/>
  <c r="V42" i="10"/>
  <c r="U43" i="10"/>
  <c r="T44" i="10"/>
  <c r="X44" i="10" s="1"/>
  <c r="W48" i="10"/>
  <c r="V49" i="10"/>
  <c r="U50" i="10"/>
  <c r="T51" i="10"/>
  <c r="X51" i="10" s="1"/>
  <c r="Q56" i="10"/>
  <c r="M53" i="10"/>
  <c r="O54" i="10"/>
  <c r="I55" i="10"/>
  <c r="U2" i="10"/>
  <c r="N53" i="10"/>
  <c r="H54" i="10"/>
  <c r="L56" i="10"/>
  <c r="O53" i="10"/>
  <c r="I54" i="10"/>
  <c r="M56" i="10"/>
  <c r="W2" i="10"/>
  <c r="H53" i="10"/>
  <c r="L55" i="10"/>
  <c r="N56" i="10"/>
  <c r="P2" i="10"/>
  <c r="T2" i="10" s="1"/>
  <c r="I53" i="10"/>
  <c r="V2" i="10"/>
  <c r="T29" i="9"/>
  <c r="X29" i="9" s="1"/>
  <c r="I56" i="9"/>
  <c r="V16" i="9"/>
  <c r="X16" i="9" s="1"/>
  <c r="K54" i="9"/>
  <c r="T8" i="9"/>
  <c r="T7" i="9"/>
  <c r="V6" i="9"/>
  <c r="T5" i="9"/>
  <c r="M54" i="9"/>
  <c r="O56" i="9"/>
  <c r="H56" i="9"/>
  <c r="L54" i="9"/>
  <c r="T13" i="9"/>
  <c r="V10" i="9"/>
  <c r="J53" i="9"/>
  <c r="M55" i="9"/>
  <c r="N55" i="9"/>
  <c r="T3" i="9"/>
  <c r="X3" i="9" s="1"/>
  <c r="X50" i="9"/>
  <c r="W4" i="9"/>
  <c r="W6" i="9"/>
  <c r="W7" i="9"/>
  <c r="W8" i="9"/>
  <c r="W10" i="9"/>
  <c r="W11" i="9"/>
  <c r="W12" i="9"/>
  <c r="X49" i="9"/>
  <c r="Q53" i="9"/>
  <c r="Q54" i="9"/>
  <c r="Q55" i="9"/>
  <c r="Q56" i="9"/>
  <c r="W43" i="9"/>
  <c r="X43" i="9" s="1"/>
  <c r="W44" i="9"/>
  <c r="X44" i="9" s="1"/>
  <c r="W46" i="9"/>
  <c r="X46" i="9" s="1"/>
  <c r="W47" i="9"/>
  <c r="X47" i="9" s="1"/>
  <c r="W48" i="9"/>
  <c r="X48" i="9" s="1"/>
  <c r="W49" i="9"/>
  <c r="W50" i="9"/>
  <c r="W51" i="9"/>
  <c r="X51" i="9" s="1"/>
  <c r="X4" i="9"/>
  <c r="X6" i="9"/>
  <c r="X10" i="9"/>
  <c r="X11" i="9"/>
  <c r="X12" i="9"/>
  <c r="X13" i="9"/>
  <c r="X14" i="9"/>
  <c r="X15" i="9"/>
  <c r="X17" i="9"/>
  <c r="X18" i="9"/>
  <c r="X19" i="9"/>
  <c r="X20" i="9"/>
  <c r="X21" i="9"/>
  <c r="X22" i="9"/>
  <c r="X23" i="9"/>
  <c r="X24" i="9"/>
  <c r="X25" i="9"/>
  <c r="X26" i="9"/>
  <c r="X27" i="9"/>
  <c r="X28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U7" i="9"/>
  <c r="S2" i="9"/>
  <c r="W2" i="9" s="1"/>
  <c r="L53" i="9"/>
  <c r="N54" i="9"/>
  <c r="H55" i="9"/>
  <c r="J56" i="9"/>
  <c r="W5" i="9"/>
  <c r="X5" i="9" s="1"/>
  <c r="M53" i="9"/>
  <c r="O54" i="9"/>
  <c r="I55" i="9"/>
  <c r="K56" i="9"/>
  <c r="R2" i="9"/>
  <c r="V2" i="9" s="1"/>
  <c r="U2" i="9"/>
  <c r="N53" i="9"/>
  <c r="H54" i="9"/>
  <c r="J55" i="9"/>
  <c r="L56" i="9"/>
  <c r="O53" i="9"/>
  <c r="I54" i="9"/>
  <c r="K55" i="9"/>
  <c r="M56" i="9"/>
  <c r="S9" i="9"/>
  <c r="W9" i="9" s="1"/>
  <c r="X9" i="9" s="1"/>
  <c r="H53" i="9"/>
  <c r="J54" i="9"/>
  <c r="L55" i="9"/>
  <c r="N56" i="9"/>
  <c r="P2" i="9"/>
  <c r="T2" i="9" s="1"/>
  <c r="I53" i="9"/>
  <c r="V36" i="8"/>
  <c r="U10" i="8"/>
  <c r="T10" i="8"/>
  <c r="H56" i="8"/>
  <c r="L44" i="8"/>
  <c r="L56" i="8" s="1"/>
  <c r="J53" i="8"/>
  <c r="M44" i="8"/>
  <c r="M56" i="8" s="1"/>
  <c r="K54" i="8"/>
  <c r="S44" i="8" s="1"/>
  <c r="K53" i="8"/>
  <c r="N44" i="8"/>
  <c r="N55" i="8" s="1"/>
  <c r="T6" i="8"/>
  <c r="X6" i="8" s="1"/>
  <c r="O44" i="8"/>
  <c r="O56" i="8" s="1"/>
  <c r="X28" i="8"/>
  <c r="V3" i="8"/>
  <c r="X3" i="8" s="1"/>
  <c r="V4" i="8"/>
  <c r="V5" i="8"/>
  <c r="V6" i="8"/>
  <c r="V7" i="8"/>
  <c r="V8" i="8"/>
  <c r="V9" i="8"/>
  <c r="V10" i="8"/>
  <c r="V11" i="8"/>
  <c r="X11" i="8" s="1"/>
  <c r="U12" i="8"/>
  <c r="U13" i="8"/>
  <c r="X13" i="8" s="1"/>
  <c r="U14" i="8"/>
  <c r="X14" i="8" s="1"/>
  <c r="U15" i="8"/>
  <c r="X15" i="8" s="1"/>
  <c r="U16" i="8"/>
  <c r="U17" i="8"/>
  <c r="X17" i="8" s="1"/>
  <c r="U18" i="8"/>
  <c r="X18" i="8" s="1"/>
  <c r="U19" i="8"/>
  <c r="X19" i="8" s="1"/>
  <c r="U20" i="8"/>
  <c r="X20" i="8" s="1"/>
  <c r="U21" i="8"/>
  <c r="X21" i="8" s="1"/>
  <c r="U22" i="8"/>
  <c r="X22" i="8" s="1"/>
  <c r="U23" i="8"/>
  <c r="X23" i="8" s="1"/>
  <c r="U24" i="8"/>
  <c r="X24" i="8" s="1"/>
  <c r="U25" i="8"/>
  <c r="X25" i="8" s="1"/>
  <c r="U26" i="8"/>
  <c r="X26" i="8" s="1"/>
  <c r="U27" i="8"/>
  <c r="X27" i="8" s="1"/>
  <c r="U28" i="8"/>
  <c r="U29" i="8"/>
  <c r="X29" i="8" s="1"/>
  <c r="U30" i="8"/>
  <c r="X30" i="8" s="1"/>
  <c r="U31" i="8"/>
  <c r="X31" i="8" s="1"/>
  <c r="U32" i="8"/>
  <c r="X32" i="8" s="1"/>
  <c r="U33" i="8"/>
  <c r="X33" i="8" s="1"/>
  <c r="U34" i="8"/>
  <c r="X34" i="8" s="1"/>
  <c r="U35" i="8"/>
  <c r="U36" i="8"/>
  <c r="U37" i="8"/>
  <c r="X37" i="8" s="1"/>
  <c r="U38" i="8"/>
  <c r="X38" i="8" s="1"/>
  <c r="U39" i="8"/>
  <c r="X39" i="8" s="1"/>
  <c r="U40" i="8"/>
  <c r="X40" i="8" s="1"/>
  <c r="U41" i="8"/>
  <c r="X41" i="8" s="1"/>
  <c r="U42" i="8"/>
  <c r="X42" i="8" s="1"/>
  <c r="U43" i="8"/>
  <c r="X43" i="8" s="1"/>
  <c r="U45" i="8"/>
  <c r="X45" i="8" s="1"/>
  <c r="U46" i="8"/>
  <c r="X46" i="8" s="1"/>
  <c r="U47" i="8"/>
  <c r="X47" i="8" s="1"/>
  <c r="U48" i="8"/>
  <c r="X48" i="8" s="1"/>
  <c r="U49" i="8"/>
  <c r="X49" i="8" s="1"/>
  <c r="U50" i="8"/>
  <c r="X50" i="8" s="1"/>
  <c r="U51" i="8"/>
  <c r="X51" i="8" s="1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5" i="8"/>
  <c r="W46" i="8"/>
  <c r="W47" i="8"/>
  <c r="W48" i="8"/>
  <c r="W49" i="8"/>
  <c r="W50" i="8"/>
  <c r="W51" i="8"/>
  <c r="W9" i="8"/>
  <c r="X9" i="8" s="1"/>
  <c r="X4" i="8"/>
  <c r="X7" i="8"/>
  <c r="X8" i="8"/>
  <c r="S2" i="8"/>
  <c r="W2" i="8" s="1"/>
  <c r="H55" i="8"/>
  <c r="J56" i="8"/>
  <c r="R2" i="8"/>
  <c r="I56" i="8"/>
  <c r="I55" i="8"/>
  <c r="K56" i="8"/>
  <c r="U2" i="8"/>
  <c r="H54" i="8"/>
  <c r="P44" i="8" s="1"/>
  <c r="J55" i="8"/>
  <c r="W5" i="8"/>
  <c r="X5" i="8" s="1"/>
  <c r="I54" i="8"/>
  <c r="Q44" i="8" s="1"/>
  <c r="Q54" i="8" s="1"/>
  <c r="K55" i="8"/>
  <c r="S9" i="8"/>
  <c r="H53" i="8"/>
  <c r="J54" i="8"/>
  <c r="R44" i="8" s="1"/>
  <c r="P2" i="8"/>
  <c r="T2" i="8" s="1"/>
  <c r="I53" i="8"/>
  <c r="T13" i="7"/>
  <c r="T34" i="7"/>
  <c r="H56" i="7"/>
  <c r="N55" i="7"/>
  <c r="T16" i="7"/>
  <c r="V18" i="7"/>
  <c r="T20" i="7"/>
  <c r="Q53" i="7"/>
  <c r="Q54" i="7"/>
  <c r="Q55" i="7"/>
  <c r="Q56" i="7"/>
  <c r="X6" i="7"/>
  <c r="V26" i="7"/>
  <c r="U27" i="7"/>
  <c r="T28" i="7"/>
  <c r="R53" i="7"/>
  <c r="R54" i="7"/>
  <c r="R55" i="7"/>
  <c r="R56" i="7"/>
  <c r="W17" i="7"/>
  <c r="U19" i="7"/>
  <c r="X47" i="7"/>
  <c r="X51" i="7"/>
  <c r="J53" i="7"/>
  <c r="J54" i="7"/>
  <c r="J55" i="7"/>
  <c r="J56" i="7"/>
  <c r="I56" i="7"/>
  <c r="V5" i="7"/>
  <c r="X5" i="7" s="1"/>
  <c r="U6" i="7"/>
  <c r="T7" i="7"/>
  <c r="W12" i="7"/>
  <c r="U13" i="7"/>
  <c r="T14" i="7"/>
  <c r="W19" i="7"/>
  <c r="X19" i="7" s="1"/>
  <c r="V20" i="7"/>
  <c r="T21" i="7"/>
  <c r="X21" i="7" s="1"/>
  <c r="W26" i="7"/>
  <c r="V27" i="7"/>
  <c r="X27" i="7" s="1"/>
  <c r="U28" i="7"/>
  <c r="W33" i="7"/>
  <c r="X33" i="7" s="1"/>
  <c r="V34" i="7"/>
  <c r="X34" i="7" s="1"/>
  <c r="U35" i="7"/>
  <c r="X35" i="7" s="1"/>
  <c r="T36" i="7"/>
  <c r="X36" i="7" s="1"/>
  <c r="W40" i="7"/>
  <c r="X40" i="7" s="1"/>
  <c r="V41" i="7"/>
  <c r="X41" i="7" s="1"/>
  <c r="V42" i="7"/>
  <c r="V43" i="7"/>
  <c r="V44" i="7"/>
  <c r="V45" i="7"/>
  <c r="X45" i="7" s="1"/>
  <c r="V46" i="7"/>
  <c r="V47" i="7"/>
  <c r="V48" i="7"/>
  <c r="X48" i="7" s="1"/>
  <c r="V49" i="7"/>
  <c r="X49" i="7" s="1"/>
  <c r="V50" i="7"/>
  <c r="X50" i="7" s="1"/>
  <c r="V51" i="7"/>
  <c r="K54" i="7"/>
  <c r="O55" i="7"/>
  <c r="M54" i="7"/>
  <c r="K53" i="7"/>
  <c r="V13" i="7"/>
  <c r="U14" i="7"/>
  <c r="T15" i="7"/>
  <c r="W20" i="7"/>
  <c r="U21" i="7"/>
  <c r="T22" i="7"/>
  <c r="W27" i="7"/>
  <c r="V28" i="7"/>
  <c r="T29" i="7"/>
  <c r="W34" i="7"/>
  <c r="V35" i="7"/>
  <c r="U36" i="7"/>
  <c r="W41" i="7"/>
  <c r="W42" i="7"/>
  <c r="X42" i="7" s="1"/>
  <c r="W43" i="7"/>
  <c r="X43" i="7" s="1"/>
  <c r="W44" i="7"/>
  <c r="X44" i="7" s="1"/>
  <c r="W45" i="7"/>
  <c r="W46" i="7"/>
  <c r="W47" i="7"/>
  <c r="W48" i="7"/>
  <c r="W49" i="7"/>
  <c r="W50" i="7"/>
  <c r="W51" i="7"/>
  <c r="L54" i="7"/>
  <c r="W6" i="7"/>
  <c r="V7" i="7"/>
  <c r="U8" i="7"/>
  <c r="T9" i="7"/>
  <c r="V21" i="7"/>
  <c r="U22" i="7"/>
  <c r="T23" i="7"/>
  <c r="X23" i="7" s="1"/>
  <c r="W28" i="7"/>
  <c r="U29" i="7"/>
  <c r="T30" i="7"/>
  <c r="X30" i="7" s="1"/>
  <c r="W35" i="7"/>
  <c r="V36" i="7"/>
  <c r="T37" i="7"/>
  <c r="X37" i="7" s="1"/>
  <c r="M55" i="7"/>
  <c r="T3" i="7"/>
  <c r="W7" i="7"/>
  <c r="V8" i="7"/>
  <c r="X8" i="7" s="1"/>
  <c r="U9" i="7"/>
  <c r="T10" i="7"/>
  <c r="W14" i="7"/>
  <c r="V15" i="7"/>
  <c r="U16" i="7"/>
  <c r="T17" i="7"/>
  <c r="X17" i="7" s="1"/>
  <c r="V29" i="7"/>
  <c r="U30" i="7"/>
  <c r="T31" i="7"/>
  <c r="X31" i="7" s="1"/>
  <c r="W36" i="7"/>
  <c r="U37" i="7"/>
  <c r="T38" i="7"/>
  <c r="X38" i="7" s="1"/>
  <c r="U3" i="7"/>
  <c r="T4" i="7"/>
  <c r="X4" i="7" s="1"/>
  <c r="X11" i="7"/>
  <c r="X18" i="7"/>
  <c r="X25" i="7"/>
  <c r="X39" i="7"/>
  <c r="O56" i="7"/>
  <c r="W9" i="7"/>
  <c r="V10" i="7"/>
  <c r="U11" i="7"/>
  <c r="T12" i="7"/>
  <c r="X12" i="7" s="1"/>
  <c r="X26" i="7"/>
  <c r="S2" i="7"/>
  <c r="L53" i="7"/>
  <c r="N54" i="7"/>
  <c r="H55" i="7"/>
  <c r="M53" i="7"/>
  <c r="O54" i="7"/>
  <c r="I55" i="7"/>
  <c r="K56" i="7"/>
  <c r="U2" i="7"/>
  <c r="N53" i="7"/>
  <c r="H54" i="7"/>
  <c r="L56" i="7"/>
  <c r="T2" i="7"/>
  <c r="V2" i="7"/>
  <c r="O53" i="7"/>
  <c r="I54" i="7"/>
  <c r="K55" i="7"/>
  <c r="M56" i="7"/>
  <c r="W2" i="7"/>
  <c r="H53" i="7"/>
  <c r="L55" i="7"/>
  <c r="N56" i="7"/>
  <c r="P2" i="7"/>
  <c r="I53" i="7"/>
  <c r="V43" i="6"/>
  <c r="V40" i="6"/>
  <c r="U34" i="6"/>
  <c r="U24" i="6"/>
  <c r="V23" i="6"/>
  <c r="U15" i="6"/>
  <c r="K56" i="6"/>
  <c r="V10" i="6"/>
  <c r="U10" i="6"/>
  <c r="I55" i="6"/>
  <c r="V9" i="6"/>
  <c r="X9" i="6" s="1"/>
  <c r="Q55" i="6"/>
  <c r="M55" i="6"/>
  <c r="M56" i="6"/>
  <c r="M54" i="6"/>
  <c r="U6" i="6"/>
  <c r="N55" i="6"/>
  <c r="J55" i="6"/>
  <c r="X12" i="6"/>
  <c r="M53" i="6"/>
  <c r="X32" i="6"/>
  <c r="O54" i="6"/>
  <c r="O56" i="6"/>
  <c r="U3" i="6"/>
  <c r="W6" i="6"/>
  <c r="T7" i="6"/>
  <c r="W10" i="6"/>
  <c r="V11" i="6"/>
  <c r="X11" i="6" s="1"/>
  <c r="U12" i="6"/>
  <c r="T13" i="6"/>
  <c r="W17" i="6"/>
  <c r="V18" i="6"/>
  <c r="X18" i="6" s="1"/>
  <c r="U19" i="6"/>
  <c r="X19" i="6" s="1"/>
  <c r="T20" i="6"/>
  <c r="W24" i="6"/>
  <c r="V25" i="6"/>
  <c r="X25" i="6" s="1"/>
  <c r="U26" i="6"/>
  <c r="X26" i="6" s="1"/>
  <c r="T27" i="6"/>
  <c r="V39" i="6"/>
  <c r="X39" i="6" s="1"/>
  <c r="U40" i="6"/>
  <c r="T41" i="6"/>
  <c r="W46" i="6"/>
  <c r="T47" i="6"/>
  <c r="W51" i="6"/>
  <c r="H56" i="6"/>
  <c r="H54" i="6"/>
  <c r="P6" i="6"/>
  <c r="T6" i="6" s="1"/>
  <c r="X6" i="6" s="1"/>
  <c r="W11" i="6"/>
  <c r="V12" i="6"/>
  <c r="U13" i="6"/>
  <c r="T14" i="6"/>
  <c r="Q53" i="6"/>
  <c r="Q54" i="6"/>
  <c r="Q56" i="6"/>
  <c r="U4" i="6"/>
  <c r="W12" i="6"/>
  <c r="V13" i="6"/>
  <c r="W19" i="6"/>
  <c r="V20" i="6"/>
  <c r="U21" i="6"/>
  <c r="X21" i="6" s="1"/>
  <c r="T22" i="6"/>
  <c r="W26" i="6"/>
  <c r="V27" i="6"/>
  <c r="U28" i="6"/>
  <c r="X28" i="6" s="1"/>
  <c r="T29" i="6"/>
  <c r="W33" i="6"/>
  <c r="X33" i="6" s="1"/>
  <c r="V34" i="6"/>
  <c r="X34" i="6" s="1"/>
  <c r="U35" i="6"/>
  <c r="T36" i="6"/>
  <c r="W40" i="6"/>
  <c r="X40" i="6" s="1"/>
  <c r="V41" i="6"/>
  <c r="U42" i="6"/>
  <c r="T43" i="6"/>
  <c r="V47" i="6"/>
  <c r="U48" i="6"/>
  <c r="X48" i="6" s="1"/>
  <c r="T49" i="6"/>
  <c r="U2" i="6"/>
  <c r="V7" i="6"/>
  <c r="U14" i="6"/>
  <c r="J53" i="6"/>
  <c r="S3" i="6"/>
  <c r="W3" i="6" s="1"/>
  <c r="X3" i="6" s="1"/>
  <c r="T5" i="6"/>
  <c r="T8" i="6"/>
  <c r="X8" i="6" s="1"/>
  <c r="W13" i="6"/>
  <c r="V14" i="6"/>
  <c r="T15" i="6"/>
  <c r="W20" i="6"/>
  <c r="V21" i="6"/>
  <c r="U22" i="6"/>
  <c r="W27" i="6"/>
  <c r="V28" i="6"/>
  <c r="U29" i="6"/>
  <c r="T30" i="6"/>
  <c r="W34" i="6"/>
  <c r="V35" i="6"/>
  <c r="U36" i="6"/>
  <c r="T37" i="6"/>
  <c r="W41" i="6"/>
  <c r="V42" i="6"/>
  <c r="U43" i="6"/>
  <c r="T44" i="6"/>
  <c r="X44" i="6" s="1"/>
  <c r="X16" i="6"/>
  <c r="W35" i="6"/>
  <c r="X35" i="6" s="1"/>
  <c r="V36" i="6"/>
  <c r="U37" i="6"/>
  <c r="T38" i="6"/>
  <c r="X38" i="6" s="1"/>
  <c r="X45" i="6"/>
  <c r="K54" i="6"/>
  <c r="W4" i="6"/>
  <c r="L54" i="6"/>
  <c r="L56" i="6"/>
  <c r="L55" i="6"/>
  <c r="L53" i="6"/>
  <c r="R4" i="6"/>
  <c r="V4" i="6" s="1"/>
  <c r="V5" i="6"/>
  <c r="N53" i="6"/>
  <c r="V15" i="6"/>
  <c r="U16" i="6"/>
  <c r="T17" i="6"/>
  <c r="W22" i="6"/>
  <c r="U23" i="6"/>
  <c r="X23" i="6" s="1"/>
  <c r="T24" i="6"/>
  <c r="W29" i="6"/>
  <c r="V30" i="6"/>
  <c r="T31" i="6"/>
  <c r="X31" i="6" s="1"/>
  <c r="W36" i="6"/>
  <c r="V37" i="6"/>
  <c r="U38" i="6"/>
  <c r="W43" i="6"/>
  <c r="V44" i="6"/>
  <c r="U45" i="6"/>
  <c r="T46" i="6"/>
  <c r="X46" i="6" s="1"/>
  <c r="W49" i="6"/>
  <c r="U50" i="6"/>
  <c r="X50" i="6" s="1"/>
  <c r="T51" i="6"/>
  <c r="X51" i="6" s="1"/>
  <c r="R2" i="6"/>
  <c r="K53" i="6"/>
  <c r="O55" i="6"/>
  <c r="I56" i="6"/>
  <c r="S2" i="6"/>
  <c r="N54" i="6"/>
  <c r="H55" i="6"/>
  <c r="J56" i="6"/>
  <c r="V2" i="6"/>
  <c r="O53" i="6"/>
  <c r="I54" i="6"/>
  <c r="K55" i="6"/>
  <c r="W2" i="6"/>
  <c r="H53" i="6"/>
  <c r="J54" i="6"/>
  <c r="N56" i="6"/>
  <c r="P2" i="6"/>
  <c r="I53" i="6"/>
  <c r="T34" i="4"/>
  <c r="W5" i="4"/>
  <c r="U41" i="4"/>
  <c r="U40" i="4"/>
  <c r="U30" i="4"/>
  <c r="I56" i="4"/>
  <c r="T28" i="4"/>
  <c r="M55" i="4"/>
  <c r="M54" i="4"/>
  <c r="K54" i="4"/>
  <c r="K53" i="4"/>
  <c r="N55" i="4"/>
  <c r="T23" i="4"/>
  <c r="V22" i="4"/>
  <c r="J53" i="4"/>
  <c r="U17" i="4"/>
  <c r="X17" i="4" s="1"/>
  <c r="U16" i="4"/>
  <c r="T15" i="4"/>
  <c r="T11" i="4"/>
  <c r="X11" i="4" s="1"/>
  <c r="L54" i="4"/>
  <c r="X30" i="4"/>
  <c r="X49" i="4"/>
  <c r="W21" i="4"/>
  <c r="W22" i="4"/>
  <c r="W23" i="4"/>
  <c r="W24" i="4"/>
  <c r="W25" i="4"/>
  <c r="W26" i="4"/>
  <c r="X26" i="4" s="1"/>
  <c r="W27" i="4"/>
  <c r="W28" i="4"/>
  <c r="V29" i="4"/>
  <c r="V30" i="4"/>
  <c r="V31" i="4"/>
  <c r="X31" i="4" s="1"/>
  <c r="V32" i="4"/>
  <c r="V33" i="4"/>
  <c r="X33" i="4" s="1"/>
  <c r="V34" i="4"/>
  <c r="V35" i="4"/>
  <c r="X35" i="4" s="1"/>
  <c r="V36" i="4"/>
  <c r="X36" i="4" s="1"/>
  <c r="V37" i="4"/>
  <c r="V38" i="4"/>
  <c r="X38" i="4" s="1"/>
  <c r="V39" i="4"/>
  <c r="X39" i="4" s="1"/>
  <c r="V40" i="4"/>
  <c r="X40" i="4" s="1"/>
  <c r="V41" i="4"/>
  <c r="V42" i="4"/>
  <c r="X42" i="4" s="1"/>
  <c r="V43" i="4"/>
  <c r="X43" i="4" s="1"/>
  <c r="V44" i="4"/>
  <c r="X44" i="4" s="1"/>
  <c r="V45" i="4"/>
  <c r="X45" i="4" s="1"/>
  <c r="V46" i="4"/>
  <c r="X46" i="4" s="1"/>
  <c r="V47" i="4"/>
  <c r="X47" i="4" s="1"/>
  <c r="V48" i="4"/>
  <c r="X48" i="4" s="1"/>
  <c r="V49" i="4"/>
  <c r="V50" i="4"/>
  <c r="X50" i="4" s="1"/>
  <c r="V51" i="4"/>
  <c r="X51" i="4" s="1"/>
  <c r="Q53" i="4"/>
  <c r="Q54" i="4"/>
  <c r="Q55" i="4"/>
  <c r="Q56" i="4"/>
  <c r="W29" i="4"/>
  <c r="W30" i="4"/>
  <c r="W31" i="4"/>
  <c r="W32" i="4"/>
  <c r="X32" i="4" s="1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X4" i="4"/>
  <c r="X5" i="4"/>
  <c r="X6" i="4"/>
  <c r="X8" i="4"/>
  <c r="X10" i="4"/>
  <c r="X12" i="4"/>
  <c r="X13" i="4"/>
  <c r="X14" i="4"/>
  <c r="X15" i="4"/>
  <c r="X16" i="4"/>
  <c r="X18" i="4"/>
  <c r="X19" i="4"/>
  <c r="X20" i="4"/>
  <c r="U3" i="4"/>
  <c r="X3" i="4" s="1"/>
  <c r="X21" i="4"/>
  <c r="X22" i="4"/>
  <c r="X23" i="4"/>
  <c r="X24" i="4"/>
  <c r="X25" i="4"/>
  <c r="X27" i="4"/>
  <c r="X28" i="4"/>
  <c r="R2" i="4"/>
  <c r="V2" i="4" s="1"/>
  <c r="S2" i="4"/>
  <c r="L53" i="4"/>
  <c r="N54" i="4"/>
  <c r="H55" i="4"/>
  <c r="J56" i="4"/>
  <c r="Q3" i="4"/>
  <c r="T2" i="4"/>
  <c r="M53" i="4"/>
  <c r="O54" i="4"/>
  <c r="I55" i="4"/>
  <c r="K56" i="4"/>
  <c r="U2" i="4"/>
  <c r="N53" i="4"/>
  <c r="H54" i="4"/>
  <c r="J55" i="4"/>
  <c r="L56" i="4"/>
  <c r="O53" i="4"/>
  <c r="I54" i="4"/>
  <c r="K55" i="4"/>
  <c r="M56" i="4"/>
  <c r="H53" i="4"/>
  <c r="J54" i="4"/>
  <c r="L55" i="4"/>
  <c r="N56" i="4"/>
  <c r="U7" i="4"/>
  <c r="X7" i="4" s="1"/>
  <c r="S9" i="4"/>
  <c r="W9" i="4" s="1"/>
  <c r="X9" i="4" s="1"/>
  <c r="P2" i="4"/>
  <c r="I53" i="4"/>
  <c r="I56" i="3"/>
  <c r="J53" i="3"/>
  <c r="L54" i="3"/>
  <c r="N55" i="3"/>
  <c r="O56" i="3"/>
  <c r="O55" i="3"/>
  <c r="K54" i="3"/>
  <c r="T9" i="3"/>
  <c r="K53" i="3"/>
  <c r="X33" i="3"/>
  <c r="V3" i="3"/>
  <c r="V4" i="3"/>
  <c r="V5" i="3"/>
  <c r="V6" i="3"/>
  <c r="V7" i="3"/>
  <c r="V8" i="3"/>
  <c r="V9" i="3"/>
  <c r="V10" i="3"/>
  <c r="X10" i="3" s="1"/>
  <c r="V11" i="3"/>
  <c r="X11" i="3" s="1"/>
  <c r="V12" i="3"/>
  <c r="V13" i="3"/>
  <c r="V14" i="3"/>
  <c r="V15" i="3"/>
  <c r="V16" i="3"/>
  <c r="V17" i="3"/>
  <c r="V18" i="3"/>
  <c r="X18" i="3" s="1"/>
  <c r="V19" i="3"/>
  <c r="X19" i="3" s="1"/>
  <c r="U20" i="3"/>
  <c r="U21" i="3"/>
  <c r="U22" i="3"/>
  <c r="U24" i="3"/>
  <c r="U25" i="3"/>
  <c r="U26" i="3"/>
  <c r="X26" i="3" s="1"/>
  <c r="U27" i="3"/>
  <c r="X27" i="3" s="1"/>
  <c r="U28" i="3"/>
  <c r="X28" i="3" s="1"/>
  <c r="U29" i="3"/>
  <c r="X29" i="3" s="1"/>
  <c r="U30" i="3"/>
  <c r="X30" i="3" s="1"/>
  <c r="U31" i="3"/>
  <c r="U32" i="3"/>
  <c r="X32" i="3" s="1"/>
  <c r="U33" i="3"/>
  <c r="U34" i="3"/>
  <c r="X34" i="3" s="1"/>
  <c r="U35" i="3"/>
  <c r="X35" i="3" s="1"/>
  <c r="U36" i="3"/>
  <c r="X36" i="3" s="1"/>
  <c r="U37" i="3"/>
  <c r="U38" i="3"/>
  <c r="X38" i="3" s="1"/>
  <c r="U39" i="3"/>
  <c r="U40" i="3"/>
  <c r="X40" i="3" s="1"/>
  <c r="U41" i="3"/>
  <c r="U42" i="3"/>
  <c r="X42" i="3" s="1"/>
  <c r="U43" i="3"/>
  <c r="U44" i="3"/>
  <c r="X44" i="3" s="1"/>
  <c r="U45" i="3"/>
  <c r="X45" i="3" s="1"/>
  <c r="U46" i="3"/>
  <c r="X46" i="3" s="1"/>
  <c r="U47" i="3"/>
  <c r="U48" i="3"/>
  <c r="U49" i="3"/>
  <c r="U50" i="3"/>
  <c r="U51" i="3"/>
  <c r="X39" i="3"/>
  <c r="X41" i="3"/>
  <c r="X43" i="3"/>
  <c r="W3" i="3"/>
  <c r="W4" i="3"/>
  <c r="W6" i="3"/>
  <c r="X6" i="3" s="1"/>
  <c r="W7" i="3"/>
  <c r="W8" i="3"/>
  <c r="X8" i="3" s="1"/>
  <c r="W10" i="3"/>
  <c r="W11" i="3"/>
  <c r="W12" i="3"/>
  <c r="W13" i="3"/>
  <c r="W14" i="3"/>
  <c r="X14" i="3" s="1"/>
  <c r="W15" i="3"/>
  <c r="W16" i="3"/>
  <c r="W17" i="3"/>
  <c r="W18" i="3"/>
  <c r="W19" i="3"/>
  <c r="V20" i="3"/>
  <c r="X20" i="3" s="1"/>
  <c r="V21" i="3"/>
  <c r="V22" i="3"/>
  <c r="X22" i="3" s="1"/>
  <c r="V23" i="3"/>
  <c r="V24" i="3"/>
  <c r="V25" i="3"/>
  <c r="V26" i="3"/>
  <c r="V27" i="3"/>
  <c r="V28" i="3"/>
  <c r="V29" i="3"/>
  <c r="V30" i="3"/>
  <c r="V31" i="3"/>
  <c r="X31" i="3" s="1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X47" i="3" s="1"/>
  <c r="V48" i="3"/>
  <c r="V49" i="3"/>
  <c r="V50" i="3"/>
  <c r="V51" i="3"/>
  <c r="W20" i="3"/>
  <c r="W21" i="3"/>
  <c r="X21" i="3" s="1"/>
  <c r="W22" i="3"/>
  <c r="W23" i="3"/>
  <c r="W24" i="3"/>
  <c r="W25" i="3"/>
  <c r="X25" i="3" s="1"/>
  <c r="W26" i="3"/>
  <c r="W27" i="3"/>
  <c r="W28" i="3"/>
  <c r="W29" i="3"/>
  <c r="W30" i="3"/>
  <c r="W31" i="3"/>
  <c r="W32" i="3"/>
  <c r="W33" i="3"/>
  <c r="W34" i="3"/>
  <c r="W35" i="3"/>
  <c r="W36" i="3"/>
  <c r="W38" i="3"/>
  <c r="W39" i="3"/>
  <c r="W40" i="3"/>
  <c r="W41" i="3"/>
  <c r="W42" i="3"/>
  <c r="W43" i="3"/>
  <c r="W44" i="3"/>
  <c r="W46" i="3"/>
  <c r="W47" i="3"/>
  <c r="W48" i="3"/>
  <c r="W49" i="3"/>
  <c r="W50" i="3"/>
  <c r="W51" i="3"/>
  <c r="X51" i="3" s="1"/>
  <c r="X37" i="3"/>
  <c r="Q55" i="3"/>
  <c r="X4" i="3"/>
  <c r="X7" i="3"/>
  <c r="X12" i="3"/>
  <c r="X13" i="3"/>
  <c r="X15" i="3"/>
  <c r="X16" i="3"/>
  <c r="X17" i="3"/>
  <c r="Q3" i="3"/>
  <c r="U3" i="3" s="1"/>
  <c r="X3" i="3" s="1"/>
  <c r="W5" i="3"/>
  <c r="X5" i="3" s="1"/>
  <c r="S2" i="3"/>
  <c r="L53" i="3"/>
  <c r="N54" i="3"/>
  <c r="H55" i="3"/>
  <c r="J56" i="3"/>
  <c r="S9" i="3"/>
  <c r="W9" i="3" s="1"/>
  <c r="X9" i="3" s="1"/>
  <c r="M53" i="3"/>
  <c r="O54" i="3"/>
  <c r="I55" i="3"/>
  <c r="K56" i="3"/>
  <c r="M54" i="3"/>
  <c r="U2" i="3"/>
  <c r="N53" i="3"/>
  <c r="H54" i="3"/>
  <c r="J55" i="3"/>
  <c r="L56" i="3"/>
  <c r="R2" i="3"/>
  <c r="O53" i="3"/>
  <c r="I54" i="3"/>
  <c r="K55" i="3"/>
  <c r="M56" i="3"/>
  <c r="W2" i="3"/>
  <c r="H53" i="3"/>
  <c r="J54" i="3"/>
  <c r="L55" i="3"/>
  <c r="N56" i="3"/>
  <c r="P2" i="3"/>
  <c r="T2" i="3" s="1"/>
  <c r="I53" i="3"/>
  <c r="T24" i="2"/>
  <c r="T48" i="2"/>
  <c r="O55" i="2"/>
  <c r="V36" i="2"/>
  <c r="W18" i="2"/>
  <c r="U18" i="2"/>
  <c r="T16" i="2"/>
  <c r="T15" i="2"/>
  <c r="X15" i="2" s="1"/>
  <c r="U14" i="2"/>
  <c r="X14" i="2" s="1"/>
  <c r="V15" i="2"/>
  <c r="H56" i="2"/>
  <c r="T7" i="2"/>
  <c r="X7" i="2" s="1"/>
  <c r="W5" i="2"/>
  <c r="M55" i="2"/>
  <c r="I56" i="2"/>
  <c r="M54" i="2"/>
  <c r="L53" i="2"/>
  <c r="T12" i="2"/>
  <c r="X30" i="2"/>
  <c r="K54" i="2"/>
  <c r="K55" i="2"/>
  <c r="K56" i="2"/>
  <c r="T5" i="2"/>
  <c r="U12" i="2"/>
  <c r="U19" i="2"/>
  <c r="X31" i="2"/>
  <c r="X45" i="2"/>
  <c r="K53" i="2"/>
  <c r="J53" i="2"/>
  <c r="J54" i="2"/>
  <c r="J55" i="2"/>
  <c r="J56" i="2"/>
  <c r="V11" i="2"/>
  <c r="X37" i="2"/>
  <c r="U51" i="2"/>
  <c r="L54" i="2"/>
  <c r="H55" i="2"/>
  <c r="P4" i="2"/>
  <c r="T4" i="2" s="1"/>
  <c r="X4" i="2" s="1"/>
  <c r="U5" i="2"/>
  <c r="V8" i="2"/>
  <c r="V12" i="2"/>
  <c r="V19" i="2"/>
  <c r="X19" i="2" s="1"/>
  <c r="T20" i="2"/>
  <c r="W22" i="2"/>
  <c r="V23" i="2"/>
  <c r="X23" i="2" s="1"/>
  <c r="U24" i="2"/>
  <c r="X24" i="2" s="1"/>
  <c r="V37" i="2"/>
  <c r="U38" i="2"/>
  <c r="X38" i="2" s="1"/>
  <c r="T39" i="2"/>
  <c r="W44" i="2"/>
  <c r="U45" i="2"/>
  <c r="T46" i="2"/>
  <c r="W51" i="2"/>
  <c r="V18" i="2"/>
  <c r="V5" i="2"/>
  <c r="W8" i="2"/>
  <c r="U9" i="2"/>
  <c r="X9" i="2" s="1"/>
  <c r="W12" i="2"/>
  <c r="T13" i="2"/>
  <c r="W15" i="2"/>
  <c r="W19" i="2"/>
  <c r="U20" i="2"/>
  <c r="W23" i="2"/>
  <c r="V24" i="2"/>
  <c r="U25" i="2"/>
  <c r="X25" i="2" s="1"/>
  <c r="T26" i="2"/>
  <c r="V45" i="2"/>
  <c r="U46" i="2"/>
  <c r="T47" i="2"/>
  <c r="V50" i="2"/>
  <c r="N55" i="2"/>
  <c r="T3" i="2"/>
  <c r="T6" i="2"/>
  <c r="T8" i="2"/>
  <c r="T10" i="2"/>
  <c r="U13" i="2"/>
  <c r="V16" i="2"/>
  <c r="V20" i="2"/>
  <c r="W24" i="2"/>
  <c r="V25" i="2"/>
  <c r="U26" i="2"/>
  <c r="T27" i="2"/>
  <c r="W31" i="2"/>
  <c r="V32" i="2"/>
  <c r="X32" i="2" s="1"/>
  <c r="U33" i="2"/>
  <c r="X33" i="2" s="1"/>
  <c r="T34" i="2"/>
  <c r="W38" i="2"/>
  <c r="V39" i="2"/>
  <c r="U40" i="2"/>
  <c r="X40" i="2" s="1"/>
  <c r="T41" i="2"/>
  <c r="V9" i="2"/>
  <c r="O56" i="2"/>
  <c r="U3" i="2"/>
  <c r="U6" i="2"/>
  <c r="W9" i="2"/>
  <c r="U10" i="2"/>
  <c r="V13" i="2"/>
  <c r="W16" i="2"/>
  <c r="U17" i="2"/>
  <c r="X17" i="2" s="1"/>
  <c r="W20" i="2"/>
  <c r="T21" i="2"/>
  <c r="X21" i="2" s="1"/>
  <c r="W25" i="2"/>
  <c r="V26" i="2"/>
  <c r="U27" i="2"/>
  <c r="T28" i="2"/>
  <c r="W32" i="2"/>
  <c r="V33" i="2"/>
  <c r="U34" i="2"/>
  <c r="T35" i="2"/>
  <c r="X35" i="2" s="1"/>
  <c r="W39" i="2"/>
  <c r="V40" i="2"/>
  <c r="U41" i="2"/>
  <c r="T42" i="2"/>
  <c r="W46" i="2"/>
  <c r="V47" i="2"/>
  <c r="U48" i="2"/>
  <c r="X48" i="2" s="1"/>
  <c r="T49" i="2"/>
  <c r="X49" i="2" s="1"/>
  <c r="W49" i="2"/>
  <c r="R2" i="2"/>
  <c r="V2" i="2" s="1"/>
  <c r="V3" i="2"/>
  <c r="N54" i="2"/>
  <c r="V10" i="2"/>
  <c r="X11" i="2"/>
  <c r="W33" i="2"/>
  <c r="V34" i="2"/>
  <c r="U35" i="2"/>
  <c r="T36" i="2"/>
  <c r="X43" i="2"/>
  <c r="X50" i="2"/>
  <c r="Q53" i="2"/>
  <c r="Q54" i="2"/>
  <c r="Q55" i="2"/>
  <c r="S2" i="2"/>
  <c r="W3" i="2"/>
  <c r="U4" i="2"/>
  <c r="W10" i="2"/>
  <c r="U11" i="2"/>
  <c r="W17" i="2"/>
  <c r="V21" i="2"/>
  <c r="T22" i="2"/>
  <c r="X22" i="2" s="1"/>
  <c r="W27" i="2"/>
  <c r="V28" i="2"/>
  <c r="T29" i="2"/>
  <c r="X29" i="2" s="1"/>
  <c r="W34" i="2"/>
  <c r="V35" i="2"/>
  <c r="W41" i="2"/>
  <c r="V42" i="2"/>
  <c r="U43" i="2"/>
  <c r="T44" i="2"/>
  <c r="X44" i="2" s="1"/>
  <c r="X51" i="2"/>
  <c r="Q56" i="2"/>
  <c r="M53" i="2"/>
  <c r="O54" i="2"/>
  <c r="I55" i="2"/>
  <c r="U2" i="2"/>
  <c r="N53" i="2"/>
  <c r="H54" i="2"/>
  <c r="L56" i="2"/>
  <c r="O53" i="2"/>
  <c r="I54" i="2"/>
  <c r="M56" i="2"/>
  <c r="H53" i="2"/>
  <c r="L55" i="2"/>
  <c r="N56" i="2"/>
  <c r="P2" i="2"/>
  <c r="I53" i="2"/>
  <c r="W47" i="1"/>
  <c r="W51" i="1"/>
  <c r="W13" i="1"/>
  <c r="W20" i="1"/>
  <c r="W18" i="1"/>
  <c r="W12" i="1"/>
  <c r="W24" i="1"/>
  <c r="W10" i="1"/>
  <c r="W22" i="1"/>
  <c r="W14" i="1"/>
  <c r="W19" i="1"/>
  <c r="W17" i="1"/>
  <c r="W9" i="1"/>
  <c r="W43" i="1"/>
  <c r="W27" i="1"/>
  <c r="W42" i="1"/>
  <c r="W38" i="1"/>
  <c r="W3" i="1"/>
  <c r="W49" i="1"/>
  <c r="W40" i="1"/>
  <c r="W39" i="1"/>
  <c r="W32" i="1"/>
  <c r="W30" i="1"/>
  <c r="W5" i="1"/>
  <c r="W28" i="1"/>
  <c r="W50" i="1"/>
  <c r="W34" i="1"/>
  <c r="W26" i="1"/>
  <c r="W15" i="1"/>
  <c r="W16" i="1"/>
  <c r="W33" i="1"/>
  <c r="W44" i="1"/>
  <c r="W41" i="1"/>
  <c r="W36" i="1"/>
  <c r="W35" i="1"/>
  <c r="W29" i="1"/>
  <c r="W25" i="1"/>
  <c r="W21" i="1"/>
  <c r="W7" i="1"/>
  <c r="W4" i="1"/>
  <c r="T54" i="13" l="1"/>
  <c r="T55" i="13"/>
  <c r="T56" i="13"/>
  <c r="T53" i="13"/>
  <c r="R53" i="13"/>
  <c r="R54" i="13"/>
  <c r="R55" i="13"/>
  <c r="R56" i="13"/>
  <c r="U55" i="13"/>
  <c r="U54" i="13"/>
  <c r="U56" i="13"/>
  <c r="U53" i="13"/>
  <c r="S54" i="13"/>
  <c r="S53" i="13"/>
  <c r="S55" i="13"/>
  <c r="S56" i="13"/>
  <c r="W2" i="13"/>
  <c r="V2" i="13"/>
  <c r="P56" i="13"/>
  <c r="P53" i="13"/>
  <c r="P54" i="13"/>
  <c r="P55" i="13"/>
  <c r="T54" i="12"/>
  <c r="X2" i="12"/>
  <c r="T55" i="12"/>
  <c r="T56" i="12"/>
  <c r="T53" i="12"/>
  <c r="S54" i="12"/>
  <c r="S55" i="12"/>
  <c r="S56" i="12"/>
  <c r="S53" i="12"/>
  <c r="Q56" i="12"/>
  <c r="W2" i="12"/>
  <c r="Q55" i="12"/>
  <c r="Q54" i="12"/>
  <c r="P56" i="12"/>
  <c r="P53" i="12"/>
  <c r="P54" i="12"/>
  <c r="P55" i="12"/>
  <c r="U54" i="12"/>
  <c r="U55" i="12"/>
  <c r="U56" i="12"/>
  <c r="U53" i="12"/>
  <c r="Q53" i="12"/>
  <c r="V55" i="12"/>
  <c r="V56" i="12"/>
  <c r="V53" i="12"/>
  <c r="V54" i="12"/>
  <c r="R53" i="12"/>
  <c r="R54" i="12"/>
  <c r="R55" i="12"/>
  <c r="R56" i="12"/>
  <c r="T54" i="11"/>
  <c r="X2" i="11"/>
  <c r="T55" i="11"/>
  <c r="T56" i="11"/>
  <c r="T53" i="11"/>
  <c r="R53" i="11"/>
  <c r="R54" i="11"/>
  <c r="V44" i="11" s="1"/>
  <c r="R55" i="11"/>
  <c r="R56" i="11"/>
  <c r="P56" i="11"/>
  <c r="P53" i="11"/>
  <c r="P54" i="11"/>
  <c r="T44" i="11" s="1"/>
  <c r="P55" i="11"/>
  <c r="Q56" i="11"/>
  <c r="S54" i="11"/>
  <c r="W44" i="11" s="1"/>
  <c r="S55" i="11"/>
  <c r="S56" i="11"/>
  <c r="S53" i="11"/>
  <c r="Q54" i="11"/>
  <c r="U44" i="11" s="1"/>
  <c r="Q55" i="11"/>
  <c r="T54" i="10"/>
  <c r="X2" i="10"/>
  <c r="T55" i="10"/>
  <c r="T56" i="10"/>
  <c r="T53" i="10"/>
  <c r="X27" i="10"/>
  <c r="X41" i="10"/>
  <c r="X49" i="10"/>
  <c r="X35" i="10"/>
  <c r="X23" i="10"/>
  <c r="P56" i="10"/>
  <c r="P53" i="10"/>
  <c r="P54" i="10"/>
  <c r="P55" i="10"/>
  <c r="X43" i="10"/>
  <c r="X28" i="10"/>
  <c r="X6" i="10"/>
  <c r="X13" i="10"/>
  <c r="X20" i="10"/>
  <c r="V55" i="10"/>
  <c r="V56" i="10"/>
  <c r="V53" i="10"/>
  <c r="V54" i="10"/>
  <c r="X5" i="10"/>
  <c r="X3" i="10"/>
  <c r="X34" i="10"/>
  <c r="W56" i="10"/>
  <c r="W53" i="10"/>
  <c r="W54" i="10"/>
  <c r="W55" i="10"/>
  <c r="X10" i="10"/>
  <c r="U55" i="10"/>
  <c r="U56" i="10"/>
  <c r="U53" i="10"/>
  <c r="U54" i="10"/>
  <c r="X42" i="10"/>
  <c r="X8" i="9"/>
  <c r="X7" i="9"/>
  <c r="V55" i="9"/>
  <c r="V56" i="9"/>
  <c r="V53" i="9"/>
  <c r="V54" i="9"/>
  <c r="T54" i="9"/>
  <c r="X2" i="9"/>
  <c r="T55" i="9"/>
  <c r="T56" i="9"/>
  <c r="T53" i="9"/>
  <c r="W56" i="9"/>
  <c r="W53" i="9"/>
  <c r="W55" i="9"/>
  <c r="W54" i="9"/>
  <c r="S53" i="9"/>
  <c r="S54" i="9"/>
  <c r="S55" i="9"/>
  <c r="S56" i="9"/>
  <c r="P56" i="9"/>
  <c r="P53" i="9"/>
  <c r="P54" i="9"/>
  <c r="P55" i="9"/>
  <c r="U55" i="9"/>
  <c r="U56" i="9"/>
  <c r="U54" i="9"/>
  <c r="U53" i="9"/>
  <c r="R53" i="9"/>
  <c r="R54" i="9"/>
  <c r="R55" i="9"/>
  <c r="R56" i="9"/>
  <c r="X36" i="8"/>
  <c r="X35" i="8"/>
  <c r="M53" i="8"/>
  <c r="N54" i="8"/>
  <c r="N53" i="8"/>
  <c r="N56" i="8"/>
  <c r="X12" i="8"/>
  <c r="X10" i="8"/>
  <c r="M55" i="8"/>
  <c r="M54" i="8"/>
  <c r="U44" i="8" s="1"/>
  <c r="L54" i="8"/>
  <c r="L55" i="8"/>
  <c r="Q56" i="8"/>
  <c r="O55" i="8"/>
  <c r="O53" i="8"/>
  <c r="L53" i="8"/>
  <c r="Q55" i="8"/>
  <c r="O54" i="8"/>
  <c r="Q53" i="8"/>
  <c r="X16" i="8"/>
  <c r="P56" i="8"/>
  <c r="P53" i="8"/>
  <c r="P54" i="8"/>
  <c r="P55" i="8"/>
  <c r="R53" i="8"/>
  <c r="R54" i="8"/>
  <c r="R55" i="8"/>
  <c r="R56" i="8"/>
  <c r="S54" i="8"/>
  <c r="S53" i="8"/>
  <c r="S55" i="8"/>
  <c r="S56" i="8"/>
  <c r="V2" i="8"/>
  <c r="X46" i="7"/>
  <c r="X13" i="7"/>
  <c r="X16" i="7"/>
  <c r="T54" i="7"/>
  <c r="X2" i="7"/>
  <c r="T55" i="7"/>
  <c r="T56" i="7"/>
  <c r="T53" i="7"/>
  <c r="X3" i="7"/>
  <c r="W56" i="7"/>
  <c r="W53" i="7"/>
  <c r="W54" i="7"/>
  <c r="W55" i="7"/>
  <c r="X22" i="7"/>
  <c r="X14" i="7"/>
  <c r="X20" i="7"/>
  <c r="U55" i="7"/>
  <c r="U56" i="7"/>
  <c r="U53" i="7"/>
  <c r="U54" i="7"/>
  <c r="S54" i="7"/>
  <c r="S55" i="7"/>
  <c r="S56" i="7"/>
  <c r="S53" i="7"/>
  <c r="X9" i="7"/>
  <c r="X28" i="7"/>
  <c r="X10" i="7"/>
  <c r="X15" i="7"/>
  <c r="P56" i="7"/>
  <c r="P53" i="7"/>
  <c r="P54" i="7"/>
  <c r="P55" i="7"/>
  <c r="X7" i="7"/>
  <c r="V55" i="7"/>
  <c r="V56" i="7"/>
  <c r="V53" i="7"/>
  <c r="V54" i="7"/>
  <c r="X29" i="7"/>
  <c r="X43" i="6"/>
  <c r="X42" i="6"/>
  <c r="X29" i="6"/>
  <c r="X24" i="6"/>
  <c r="X10" i="6"/>
  <c r="X5" i="6"/>
  <c r="X4" i="6"/>
  <c r="X27" i="6"/>
  <c r="X13" i="6"/>
  <c r="X15" i="6"/>
  <c r="X30" i="6"/>
  <c r="X14" i="6"/>
  <c r="W56" i="6"/>
  <c r="W53" i="6"/>
  <c r="W55" i="6"/>
  <c r="W54" i="6"/>
  <c r="S54" i="6"/>
  <c r="S55" i="6"/>
  <c r="S53" i="6"/>
  <c r="S56" i="6"/>
  <c r="P56" i="6"/>
  <c r="P53" i="6"/>
  <c r="P54" i="6"/>
  <c r="P55" i="6"/>
  <c r="T2" i="6"/>
  <c r="V55" i="6"/>
  <c r="V56" i="6"/>
  <c r="V53" i="6"/>
  <c r="V54" i="6"/>
  <c r="R53" i="6"/>
  <c r="R54" i="6"/>
  <c r="R55" i="6"/>
  <c r="R56" i="6"/>
  <c r="U55" i="6"/>
  <c r="U56" i="6"/>
  <c r="U54" i="6"/>
  <c r="U53" i="6"/>
  <c r="X36" i="6"/>
  <c r="X22" i="6"/>
  <c r="X47" i="6"/>
  <c r="X17" i="6"/>
  <c r="X49" i="6"/>
  <c r="X20" i="6"/>
  <c r="X7" i="6"/>
  <c r="X41" i="6"/>
  <c r="X37" i="6"/>
  <c r="X34" i="4"/>
  <c r="X41" i="4"/>
  <c r="X37" i="4"/>
  <c r="X29" i="4"/>
  <c r="V55" i="4"/>
  <c r="V56" i="4"/>
  <c r="V53" i="4"/>
  <c r="V54" i="4"/>
  <c r="S54" i="4"/>
  <c r="S53" i="4"/>
  <c r="S55" i="4"/>
  <c r="S56" i="4"/>
  <c r="T54" i="4"/>
  <c r="X2" i="4"/>
  <c r="T55" i="4"/>
  <c r="T56" i="4"/>
  <c r="T53" i="4"/>
  <c r="W2" i="4"/>
  <c r="R53" i="4"/>
  <c r="R54" i="4"/>
  <c r="R55" i="4"/>
  <c r="R56" i="4"/>
  <c r="P56" i="4"/>
  <c r="P53" i="4"/>
  <c r="P54" i="4"/>
  <c r="P55" i="4"/>
  <c r="U55" i="4"/>
  <c r="U54" i="4"/>
  <c r="U56" i="4"/>
  <c r="U53" i="4"/>
  <c r="X48" i="3"/>
  <c r="X49" i="3"/>
  <c r="X50" i="3"/>
  <c r="X24" i="3"/>
  <c r="X23" i="3"/>
  <c r="Q56" i="3"/>
  <c r="Q53" i="3"/>
  <c r="R53" i="3"/>
  <c r="R54" i="3"/>
  <c r="R55" i="3"/>
  <c r="R56" i="3"/>
  <c r="S54" i="3"/>
  <c r="S55" i="3"/>
  <c r="S56" i="3"/>
  <c r="S53" i="3"/>
  <c r="Q54" i="3"/>
  <c r="W55" i="3"/>
  <c r="W56" i="3"/>
  <c r="W53" i="3"/>
  <c r="W54" i="3"/>
  <c r="T54" i="3"/>
  <c r="T55" i="3"/>
  <c r="T56" i="3"/>
  <c r="T53" i="3"/>
  <c r="P56" i="3"/>
  <c r="P53" i="3"/>
  <c r="P54" i="3"/>
  <c r="P55" i="3"/>
  <c r="U55" i="3"/>
  <c r="U56" i="3"/>
  <c r="U54" i="3"/>
  <c r="U53" i="3"/>
  <c r="V2" i="3"/>
  <c r="X2" i="3" s="1"/>
  <c r="X42" i="2"/>
  <c r="X36" i="2"/>
  <c r="X18" i="2"/>
  <c r="X16" i="2"/>
  <c r="X12" i="2"/>
  <c r="P56" i="2"/>
  <c r="P55" i="2"/>
  <c r="P53" i="2"/>
  <c r="P54" i="2"/>
  <c r="X47" i="2"/>
  <c r="X10" i="2"/>
  <c r="S54" i="2"/>
  <c r="S55" i="2"/>
  <c r="S56" i="2"/>
  <c r="S53" i="2"/>
  <c r="X41" i="2"/>
  <c r="X27" i="2"/>
  <c r="X8" i="2"/>
  <c r="X5" i="2"/>
  <c r="V55" i="2"/>
  <c r="V56" i="2"/>
  <c r="V53" i="2"/>
  <c r="V54" i="2"/>
  <c r="W2" i="2"/>
  <c r="U55" i="2"/>
  <c r="U56" i="2"/>
  <c r="U53" i="2"/>
  <c r="U54" i="2"/>
  <c r="X28" i="2"/>
  <c r="X6" i="2"/>
  <c r="X13" i="2"/>
  <c r="X46" i="2"/>
  <c r="T2" i="2"/>
  <c r="X3" i="2"/>
  <c r="X26" i="2"/>
  <c r="X20" i="2"/>
  <c r="R53" i="2"/>
  <c r="R54" i="2"/>
  <c r="R55" i="2"/>
  <c r="R56" i="2"/>
  <c r="X34" i="2"/>
  <c r="X39" i="2"/>
  <c r="V55" i="13" l="1"/>
  <c r="V56" i="13"/>
  <c r="V53" i="13"/>
  <c r="V54" i="13"/>
  <c r="W56" i="13"/>
  <c r="W53" i="13"/>
  <c r="W55" i="13"/>
  <c r="W54" i="13"/>
  <c r="X2" i="13"/>
  <c r="W56" i="12"/>
  <c r="W53" i="12"/>
  <c r="W54" i="12"/>
  <c r="W55" i="12"/>
  <c r="X56" i="12"/>
  <c r="X53" i="12"/>
  <c r="X54" i="12"/>
  <c r="X55" i="12"/>
  <c r="W56" i="11"/>
  <c r="W53" i="11"/>
  <c r="W55" i="11"/>
  <c r="W54" i="11"/>
  <c r="V55" i="11"/>
  <c r="V56" i="11"/>
  <c r="V53" i="11"/>
  <c r="V54" i="11"/>
  <c r="X44" i="11" s="1"/>
  <c r="U54" i="11"/>
  <c r="U53" i="11"/>
  <c r="U56" i="11"/>
  <c r="U55" i="11"/>
  <c r="X56" i="10"/>
  <c r="X53" i="10"/>
  <c r="X54" i="10"/>
  <c r="X55" i="10"/>
  <c r="X56" i="9"/>
  <c r="X53" i="9"/>
  <c r="X54" i="9"/>
  <c r="X55" i="9"/>
  <c r="V44" i="8"/>
  <c r="V54" i="8" s="1"/>
  <c r="U53" i="8"/>
  <c r="U55" i="8"/>
  <c r="U56" i="8"/>
  <c r="U54" i="8"/>
  <c r="W44" i="8"/>
  <c r="T44" i="8"/>
  <c r="V53" i="8"/>
  <c r="X2" i="8"/>
  <c r="X56" i="7"/>
  <c r="X53" i="7"/>
  <c r="X54" i="7"/>
  <c r="X55" i="7"/>
  <c r="T54" i="6"/>
  <c r="X2" i="6"/>
  <c r="T55" i="6"/>
  <c r="T56" i="6"/>
  <c r="T53" i="6"/>
  <c r="X56" i="4"/>
  <c r="X53" i="4"/>
  <c r="X54" i="4"/>
  <c r="X55" i="4"/>
  <c r="W56" i="4"/>
  <c r="W53" i="4"/>
  <c r="W55" i="4"/>
  <c r="W54" i="4"/>
  <c r="X56" i="3"/>
  <c r="X53" i="3"/>
  <c r="X54" i="3"/>
  <c r="X55" i="3"/>
  <c r="V55" i="3"/>
  <c r="V56" i="3"/>
  <c r="V53" i="3"/>
  <c r="V54" i="3"/>
  <c r="T54" i="2"/>
  <c r="X2" i="2"/>
  <c r="T55" i="2"/>
  <c r="T56" i="2"/>
  <c r="T53" i="2"/>
  <c r="W56" i="2"/>
  <c r="W53" i="2"/>
  <c r="W54" i="2"/>
  <c r="W55" i="2"/>
  <c r="X56" i="13" l="1"/>
  <c r="X53" i="13"/>
  <c r="X54" i="13"/>
  <c r="X55" i="13"/>
  <c r="X56" i="11"/>
  <c r="X54" i="11"/>
  <c r="X53" i="11"/>
  <c r="X55" i="11"/>
  <c r="V56" i="8"/>
  <c r="V55" i="8"/>
  <c r="T53" i="8"/>
  <c r="T54" i="8"/>
  <c r="T55" i="8"/>
  <c r="T56" i="8"/>
  <c r="W56" i="8"/>
  <c r="W53" i="8"/>
  <c r="W55" i="8"/>
  <c r="W54" i="8"/>
  <c r="X56" i="6"/>
  <c r="X53" i="6"/>
  <c r="X54" i="6"/>
  <c r="X55" i="6"/>
  <c r="X56" i="2"/>
  <c r="X55" i="2"/>
  <c r="X53" i="2"/>
  <c r="X54" i="2"/>
  <c r="X44" i="8" l="1"/>
  <c r="X56" i="8" l="1"/>
  <c r="X53" i="8"/>
  <c r="X54" i="8"/>
  <c r="X55" i="8"/>
</calcChain>
</file>

<file path=xl/sharedStrings.xml><?xml version="1.0" encoding="utf-8"?>
<sst xmlns="http://schemas.openxmlformats.org/spreadsheetml/2006/main" count="1536" uniqueCount="130">
  <si>
    <t>Employee ID</t>
  </si>
  <si>
    <t>Employee Name</t>
  </si>
  <si>
    <t>Hourly Rate ($)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</si>
  <si>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</si>
  <si>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</si>
  <si>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</si>
  <si>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</si>
  <si>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</si>
  <si>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</si>
  <si>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</si>
  <si>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</si>
  <si>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</si>
  <si>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</si>
  <si>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</si>
  <si>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</si>
  <si>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</si>
  <si>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</si>
  <si>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</si>
  <si>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</si>
  <si>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</si>
  <si>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</si>
  <si>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</si>
  <si>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</si>
  <si>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</si>
  <si>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</si>
  <si>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</si>
  <si>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</si>
  <si>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</si>
  <si>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</si>
  <si>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</si>
  <si>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</si>
  <si>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</si>
  <si>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</si>
  <si>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</si>
  <si>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</si>
  <si>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</si>
  <si>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</si>
  <si>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</si>
  <si>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</si>
  <si>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</si>
  <si>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</si>
  <si>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</si>
  <si>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</si>
  <si>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</si>
  <si>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</si>
  <si>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</si>
  <si>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</si>
  <si>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</si>
  <si>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</si>
  <si>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</si>
  <si>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</si>
  <si>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</si>
  <si>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</si>
  <si>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</si>
  <si>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</si>
  <si>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</si>
  <si>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</si>
  <si>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</si>
  <si>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</si>
  <si>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</si>
  <si>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</si>
  <si>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</si>
  <si>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</si>
  <si>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</si>
  <si>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</si>
  <si>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</si>
  <si>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</si>
  <si>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</si>
  <si>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</si>
  <si>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</si>
  <si>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</si>
  <si>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</si>
  <si>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</si>
  <si>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</si>
  <si>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</si>
  <si>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</si>
  <si>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</si>
  <si>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</si>
  <si>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</si>
  <si>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</si>
  <si>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</si>
  <si>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</si>
  <si>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</si>
  <si>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</si>
  <si>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</si>
  <si>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</si>
  <si>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</si>
  <si>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</si>
  <si>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</si>
  <si>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</si>
  <si>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</si>
  <si>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</si>
  <si>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</si>
  <si>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</si>
  <si>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</si>
  <si>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</si>
  <si>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</si>
  <si>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</si>
  <si>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</si>
  <si>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</si>
  <si>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</si>
  <si>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</si>
  <si>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</si>
  <si>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W1 Hours Worked</t>
  </si>
  <si>
    <t>W2 Hours Worked</t>
  </si>
  <si>
    <t>W3 Hours Worked</t>
  </si>
  <si>
    <t>W4 Hours Worked</t>
  </si>
  <si>
    <t>W1 OT Hours</t>
  </si>
  <si>
    <t>W2 OT Hours</t>
  </si>
  <si>
    <t>W3 OT Hours</t>
  </si>
  <si>
    <t>W4 OT Hours</t>
  </si>
  <si>
    <t>W4 Regular Pay ($)</t>
  </si>
  <si>
    <t>W3 Redular pay ($)</t>
  </si>
  <si>
    <t>W1 Redular pay($)</t>
  </si>
  <si>
    <t>W2 Redular pay ($)</t>
  </si>
  <si>
    <t>W4 Overtime Pay ($)</t>
  </si>
  <si>
    <t>W3 Overtime Pay ($)</t>
  </si>
  <si>
    <t>W2 Overtime Pay ($)</t>
  </si>
  <si>
    <t>W1 Overtime Pay ($)</t>
  </si>
  <si>
    <t>W1 Total Pay ($)</t>
  </si>
  <si>
    <t>W2 Total Pay ($)</t>
  </si>
  <si>
    <t>w3 Total Pay ($)</t>
  </si>
  <si>
    <t>W4 Total Pay ($)</t>
  </si>
  <si>
    <t>max</t>
  </si>
  <si>
    <t>Average</t>
  </si>
  <si>
    <t>min</t>
  </si>
  <si>
    <t>total</t>
  </si>
  <si>
    <t>January Pay ($)</t>
  </si>
  <si>
    <t>EMP054</t>
  </si>
  <si>
    <t>Employee_54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</si>
</sst>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6" borderId="1" xfId="0" applyFont="1" applyFill="1" applyBorder="1" applyAlignment="1">
      <alignment horizontal="center" vertical="top"/>
    </xf>
    <xf numFmtId="0" fontId="5" fillId="6" borderId="0" xfId="0" applyFont="1" applyFill="1"/>
    <xf numFmtId="0" fontId="0" fillId="7" borderId="0" xfId="0" applyFill="1"/>
    <xf numFmtId="0" fontId="6" fillId="4" borderId="0" xfId="0" applyFont="1" applyFill="1"/>
    <xf numFmtId="0" fontId="1" fillId="4" borderId="0" xfId="0" applyFont="1" applyFill="1"/>
    <xf numFmtId="0" fontId="6" fillId="3" borderId="0" xfId="0" applyFont="1" applyFill="1"/>
    <xf numFmtId="0" fontId="1" fillId="3" borderId="0" xfId="0" applyFont="1" applyFill="1"/>
    <xf numFmtId="0" fontId="6" fillId="5" borderId="0" xfId="0" applyFont="1" applyFill="1"/>
    <xf numFmtId="0" fontId="1" fillId="5" borderId="0" xfId="0" applyFont="1" applyFill="1"/>
    <xf numFmtId="0" fontId="6" fillId="8" borderId="0" xfId="0" applyFont="1" applyFill="1"/>
    <xf numFmtId="0" fontId="1" fillId="8" borderId="0" xfId="0" applyFont="1" applyFill="1"/>
    <xf numFmtId="0" fontId="4" fillId="5" borderId="1" xfId="0" applyFont="1" applyFill="1" applyBorder="1" applyAlignment="1">
      <alignment horizontal="center" vertical="top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abSelected="1" topLeftCell="P31" zoomScale="90" zoomScaleNormal="90" workbookViewId="0">
      <selection sqref="A1:X51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45</v>
      </c>
      <c r="E2" s="6">
        <v>34</v>
      </c>
      <c r="F2" s="6">
        <v>45</v>
      </c>
      <c r="G2" s="6">
        <v>44</v>
      </c>
      <c r="H2" s="4">
        <f t="shared" ref="H2:J2" si="0">IF(D2&gt;40,D2-40,0)</f>
        <v>5</v>
      </c>
      <c r="I2" s="4">
        <f t="shared" si="0"/>
        <v>0</v>
      </c>
      <c r="J2" s="4">
        <f t="shared" si="0"/>
        <v>5</v>
      </c>
      <c r="K2" s="4">
        <f>IF(G2&gt;40,G2-40,0)</f>
        <v>4</v>
      </c>
      <c r="L2" s="6">
        <f t="shared" ref="L2:N2" si="1">$C2*D2</f>
        <v>1935</v>
      </c>
      <c r="M2" s="6">
        <f t="shared" si="1"/>
        <v>1462</v>
      </c>
      <c r="N2" s="6">
        <f t="shared" si="1"/>
        <v>1935</v>
      </c>
      <c r="O2" s="6">
        <f>$C2*G2</f>
        <v>1892</v>
      </c>
      <c r="P2" s="4">
        <f>0.5*$C2*H2</f>
        <v>107.5</v>
      </c>
      <c r="Q2" s="4">
        <f t="shared" ref="Q2:R2" si="2">0.5*$C2*I2</f>
        <v>0</v>
      </c>
      <c r="R2" s="4">
        <f t="shared" si="2"/>
        <v>107.5</v>
      </c>
      <c r="S2" s="4">
        <f>0.5*$C2*K2</f>
        <v>86</v>
      </c>
      <c r="T2" s="8">
        <f t="shared" ref="T2:V17" si="3">L2+P2</f>
        <v>2042.5</v>
      </c>
      <c r="U2" s="8">
        <f t="shared" si="3"/>
        <v>1462</v>
      </c>
      <c r="V2" s="8">
        <f t="shared" si="3"/>
        <v>2042.5</v>
      </c>
      <c r="W2" s="8">
        <f t="shared" ref="W2:W33" si="4">O2+S2</f>
        <v>1978</v>
      </c>
      <c r="X2" s="19">
        <f>T2+U2+V2+W2</f>
        <v>7525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43</v>
      </c>
      <c r="E3" s="6">
        <v>45</v>
      </c>
      <c r="F3" s="6">
        <v>45</v>
      </c>
      <c r="G3" s="6">
        <v>43</v>
      </c>
      <c r="H3" s="4">
        <f t="shared" ref="H3:H51" si="5">IF(D3&gt;40,D3-40,0)</f>
        <v>3</v>
      </c>
      <c r="I3" s="4">
        <f t="shared" ref="I3:I51" si="6">IF(E3&gt;40,E3-40,0)</f>
        <v>5</v>
      </c>
      <c r="J3" s="4">
        <f t="shared" ref="J3:J51" si="7">IF(F3&gt;40,F3-40,0)</f>
        <v>5</v>
      </c>
      <c r="K3" s="4">
        <f t="shared" ref="K3:K51" si="8">IF(G3&gt;40,G3-40,0)</f>
        <v>3</v>
      </c>
      <c r="L3" s="6">
        <f t="shared" ref="L3:L7" si="9">$C3*D3</f>
        <v>1247</v>
      </c>
      <c r="M3" s="6">
        <f t="shared" ref="M3:M7" si="10">$C3*E3</f>
        <v>1305</v>
      </c>
      <c r="N3" s="6">
        <f t="shared" ref="N3:N7" si="11">$C3*F3</f>
        <v>1305</v>
      </c>
      <c r="O3" s="6">
        <f t="shared" ref="O3:O7" si="12">$C3*G3</f>
        <v>1247</v>
      </c>
      <c r="P3" s="4">
        <f t="shared" ref="P3:P13" si="13">0.5*$C3*H3</f>
        <v>43.5</v>
      </c>
      <c r="Q3" s="4">
        <f t="shared" ref="Q3:Q13" si="14">0.5*$C3*I3</f>
        <v>72.5</v>
      </c>
      <c r="R3" s="4">
        <f t="shared" ref="R3:R13" si="15">0.5*$C3*J3</f>
        <v>72.5</v>
      </c>
      <c r="S3" s="4">
        <f t="shared" ref="S3:S13" si="16">0.5*$C3*K3</f>
        <v>43.5</v>
      </c>
      <c r="T3" s="8">
        <f t="shared" si="3"/>
        <v>1290.5</v>
      </c>
      <c r="U3" s="8">
        <f t="shared" si="3"/>
        <v>1377.5</v>
      </c>
      <c r="V3" s="8">
        <f t="shared" si="3"/>
        <v>1377.5</v>
      </c>
      <c r="W3" s="8">
        <f t="shared" si="4"/>
        <v>1290.5</v>
      </c>
      <c r="X3" s="19">
        <f t="shared" ref="X3:X51" si="17">T3+U3+V3+W3</f>
        <v>5336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45</v>
      </c>
      <c r="F4" s="6">
        <v>43</v>
      </c>
      <c r="G4" s="6">
        <v>45</v>
      </c>
      <c r="H4" s="4">
        <f t="shared" si="5"/>
        <v>5</v>
      </c>
      <c r="I4" s="4">
        <f t="shared" si="6"/>
        <v>5</v>
      </c>
      <c r="J4" s="4">
        <f t="shared" si="7"/>
        <v>3</v>
      </c>
      <c r="K4" s="4">
        <f t="shared" si="8"/>
        <v>5</v>
      </c>
      <c r="L4" s="6">
        <f t="shared" si="9"/>
        <v>990</v>
      </c>
      <c r="M4" s="6">
        <f t="shared" si="10"/>
        <v>990</v>
      </c>
      <c r="N4" s="6">
        <f t="shared" si="11"/>
        <v>946</v>
      </c>
      <c r="O4" s="6">
        <f t="shared" si="12"/>
        <v>990</v>
      </c>
      <c r="P4" s="4">
        <f t="shared" si="13"/>
        <v>55</v>
      </c>
      <c r="Q4" s="4">
        <f t="shared" si="14"/>
        <v>55</v>
      </c>
      <c r="R4" s="4">
        <f t="shared" si="15"/>
        <v>33</v>
      </c>
      <c r="S4" s="4">
        <f t="shared" si="16"/>
        <v>55</v>
      </c>
      <c r="T4" s="8">
        <f t="shared" si="3"/>
        <v>1045</v>
      </c>
      <c r="U4" s="8">
        <f t="shared" si="3"/>
        <v>1045</v>
      </c>
      <c r="V4" s="8">
        <f t="shared" si="3"/>
        <v>979</v>
      </c>
      <c r="W4" s="8">
        <f t="shared" si="4"/>
        <v>1045</v>
      </c>
      <c r="X4" s="19">
        <f t="shared" si="17"/>
        <v>4114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39</v>
      </c>
      <c r="H5" s="4">
        <f t="shared" si="5"/>
        <v>3</v>
      </c>
      <c r="I5" s="4">
        <f t="shared" si="6"/>
        <v>16</v>
      </c>
      <c r="J5" s="4">
        <f t="shared" si="7"/>
        <v>3</v>
      </c>
      <c r="K5" s="4">
        <f t="shared" si="8"/>
        <v>0</v>
      </c>
      <c r="L5" s="6">
        <f t="shared" si="9"/>
        <v>1505</v>
      </c>
      <c r="M5" s="6">
        <f t="shared" si="10"/>
        <v>1960</v>
      </c>
      <c r="N5" s="6">
        <f t="shared" si="11"/>
        <v>1505</v>
      </c>
      <c r="O5" s="6">
        <f t="shared" si="12"/>
        <v>1365</v>
      </c>
      <c r="P5" s="4">
        <f t="shared" si="13"/>
        <v>52.5</v>
      </c>
      <c r="Q5" s="4">
        <f t="shared" si="14"/>
        <v>280</v>
      </c>
      <c r="R5" s="4">
        <f t="shared" si="15"/>
        <v>52.5</v>
      </c>
      <c r="S5" s="4">
        <f t="shared" si="16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1365</v>
      </c>
      <c r="X5" s="19">
        <f t="shared" si="17"/>
        <v>6720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54</v>
      </c>
      <c r="F6" s="6">
        <v>45</v>
      </c>
      <c r="G6" s="6">
        <v>44</v>
      </c>
      <c r="H6" s="4">
        <f t="shared" si="5"/>
        <v>4</v>
      </c>
      <c r="I6" s="4">
        <f t="shared" si="6"/>
        <v>14</v>
      </c>
      <c r="J6" s="4">
        <f t="shared" si="7"/>
        <v>5</v>
      </c>
      <c r="K6" s="4">
        <f t="shared" si="8"/>
        <v>4</v>
      </c>
      <c r="L6" s="6">
        <f t="shared" si="9"/>
        <v>1452</v>
      </c>
      <c r="M6" s="6">
        <f t="shared" si="10"/>
        <v>1782</v>
      </c>
      <c r="N6" s="6">
        <f t="shared" si="11"/>
        <v>1485</v>
      </c>
      <c r="O6" s="6">
        <f t="shared" si="12"/>
        <v>1452</v>
      </c>
      <c r="P6" s="4">
        <f t="shared" si="13"/>
        <v>66</v>
      </c>
      <c r="Q6" s="4">
        <f t="shared" si="14"/>
        <v>231</v>
      </c>
      <c r="R6" s="4">
        <f t="shared" si="15"/>
        <v>82.5</v>
      </c>
      <c r="S6" s="4">
        <f t="shared" si="16"/>
        <v>66</v>
      </c>
      <c r="T6" s="8">
        <f t="shared" si="3"/>
        <v>1518</v>
      </c>
      <c r="U6" s="8">
        <f t="shared" si="3"/>
        <v>2013</v>
      </c>
      <c r="V6" s="8">
        <f t="shared" si="3"/>
        <v>1567.5</v>
      </c>
      <c r="W6" s="8">
        <f t="shared" si="4"/>
        <v>1518</v>
      </c>
      <c r="X6" s="19">
        <f t="shared" si="17"/>
        <v>6616.5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42</v>
      </c>
      <c r="E7" s="6">
        <v>54</v>
      </c>
      <c r="F7" s="6">
        <v>45</v>
      </c>
      <c r="G7" s="6">
        <v>46</v>
      </c>
      <c r="H7" s="4">
        <f t="shared" si="5"/>
        <v>2</v>
      </c>
      <c r="I7" s="4">
        <f t="shared" si="6"/>
        <v>14</v>
      </c>
      <c r="J7" s="4">
        <f t="shared" si="7"/>
        <v>5</v>
      </c>
      <c r="K7" s="4">
        <f t="shared" si="8"/>
        <v>6</v>
      </c>
      <c r="L7" s="6">
        <f t="shared" si="9"/>
        <v>1554</v>
      </c>
      <c r="M7" s="6">
        <f t="shared" si="10"/>
        <v>1998</v>
      </c>
      <c r="N7" s="6">
        <f t="shared" si="11"/>
        <v>1665</v>
      </c>
      <c r="O7" s="6">
        <f t="shared" si="12"/>
        <v>1702</v>
      </c>
      <c r="P7" s="4">
        <f t="shared" si="13"/>
        <v>37</v>
      </c>
      <c r="Q7" s="4">
        <f t="shared" si="14"/>
        <v>259</v>
      </c>
      <c r="R7" s="4">
        <f t="shared" si="15"/>
        <v>92.5</v>
      </c>
      <c r="S7" s="4">
        <f t="shared" si="16"/>
        <v>111</v>
      </c>
      <c r="T7" s="8">
        <f t="shared" si="3"/>
        <v>1591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17"/>
        <v>7418.5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45</v>
      </c>
      <c r="E8" s="6">
        <v>53</v>
      </c>
      <c r="F8" s="6">
        <v>45</v>
      </c>
      <c r="G8" s="6">
        <v>40</v>
      </c>
      <c r="H8" s="4">
        <f t="shared" si="5"/>
        <v>5</v>
      </c>
      <c r="I8" s="4">
        <f t="shared" si="6"/>
        <v>13</v>
      </c>
      <c r="J8" s="4">
        <f t="shared" si="7"/>
        <v>5</v>
      </c>
      <c r="K8" s="4">
        <f t="shared" si="8"/>
        <v>0</v>
      </c>
      <c r="L8" s="6">
        <f t="shared" ref="L8:L19" si="18">$C8*D8</f>
        <v>1125</v>
      </c>
      <c r="M8" s="6">
        <f t="shared" ref="M8:M19" si="19">$C8*E8</f>
        <v>1325</v>
      </c>
      <c r="N8" s="6">
        <f t="shared" ref="N8:N19" si="20">$C8*F8</f>
        <v>1125</v>
      </c>
      <c r="O8" s="6">
        <f t="shared" ref="O8:O13" si="21">$C8*G8</f>
        <v>1000</v>
      </c>
      <c r="P8" s="4">
        <f t="shared" si="13"/>
        <v>62.5</v>
      </c>
      <c r="Q8" s="4">
        <f t="shared" si="14"/>
        <v>162.5</v>
      </c>
      <c r="R8" s="4">
        <f t="shared" si="15"/>
        <v>62.5</v>
      </c>
      <c r="S8" s="4">
        <f t="shared" si="16"/>
        <v>0</v>
      </c>
      <c r="T8" s="8">
        <f t="shared" si="3"/>
        <v>1187.5</v>
      </c>
      <c r="U8" s="8">
        <f t="shared" si="3"/>
        <v>1487.5</v>
      </c>
      <c r="V8" s="8">
        <f t="shared" si="3"/>
        <v>1187.5</v>
      </c>
      <c r="W8" s="8">
        <f t="shared" si="4"/>
        <v>1000</v>
      </c>
      <c r="X8" s="19">
        <f t="shared" si="17"/>
        <v>4862.5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5"/>
        <v>0</v>
      </c>
      <c r="I9" s="4">
        <f t="shared" si="6"/>
        <v>5</v>
      </c>
      <c r="J9" s="4">
        <f t="shared" si="7"/>
        <v>3</v>
      </c>
      <c r="K9" s="4">
        <f t="shared" si="8"/>
        <v>3</v>
      </c>
      <c r="L9" s="6">
        <f t="shared" si="18"/>
        <v>875</v>
      </c>
      <c r="M9" s="6">
        <f t="shared" si="19"/>
        <v>1125</v>
      </c>
      <c r="N9" s="6">
        <f t="shared" si="20"/>
        <v>1075</v>
      </c>
      <c r="O9" s="6">
        <f t="shared" si="21"/>
        <v>1075</v>
      </c>
      <c r="P9" s="4">
        <f t="shared" si="13"/>
        <v>0</v>
      </c>
      <c r="Q9" s="4">
        <f t="shared" si="14"/>
        <v>62.5</v>
      </c>
      <c r="R9" s="4">
        <f t="shared" si="15"/>
        <v>37.5</v>
      </c>
      <c r="S9" s="4">
        <f t="shared" si="16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17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43</v>
      </c>
      <c r="E10" s="6">
        <v>43</v>
      </c>
      <c r="F10" s="6">
        <v>43</v>
      </c>
      <c r="G10" s="6">
        <v>43</v>
      </c>
      <c r="H10" s="4">
        <f t="shared" si="5"/>
        <v>3</v>
      </c>
      <c r="I10" s="4">
        <f t="shared" si="6"/>
        <v>3</v>
      </c>
      <c r="J10" s="4">
        <f t="shared" si="7"/>
        <v>3</v>
      </c>
      <c r="K10" s="4">
        <f t="shared" si="8"/>
        <v>3</v>
      </c>
      <c r="L10" s="6">
        <f t="shared" si="18"/>
        <v>1634</v>
      </c>
      <c r="M10" s="6">
        <f t="shared" si="19"/>
        <v>1634</v>
      </c>
      <c r="N10" s="6">
        <f t="shared" si="20"/>
        <v>1634</v>
      </c>
      <c r="O10" s="6">
        <f t="shared" si="21"/>
        <v>1634</v>
      </c>
      <c r="P10" s="4">
        <f>0.5*$C10*H10</f>
        <v>57</v>
      </c>
      <c r="Q10" s="4">
        <f t="shared" si="14"/>
        <v>57</v>
      </c>
      <c r="R10" s="4">
        <f t="shared" si="15"/>
        <v>57</v>
      </c>
      <c r="S10" s="4">
        <f t="shared" si="16"/>
        <v>57</v>
      </c>
      <c r="T10" s="8">
        <f t="shared" si="3"/>
        <v>1691</v>
      </c>
      <c r="U10" s="8">
        <f t="shared" si="3"/>
        <v>1691</v>
      </c>
      <c r="V10" s="8">
        <f t="shared" si="3"/>
        <v>1691</v>
      </c>
      <c r="W10" s="8">
        <f t="shared" si="4"/>
        <v>1691</v>
      </c>
      <c r="X10" s="19">
        <f t="shared" si="17"/>
        <v>6764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43</v>
      </c>
      <c r="F11" s="6">
        <v>42</v>
      </c>
      <c r="G11" s="6">
        <v>42</v>
      </c>
      <c r="H11" s="4">
        <f t="shared" si="5"/>
        <v>5</v>
      </c>
      <c r="I11" s="4">
        <f t="shared" si="6"/>
        <v>3</v>
      </c>
      <c r="J11" s="4">
        <f t="shared" si="7"/>
        <v>2</v>
      </c>
      <c r="K11" s="4">
        <f t="shared" si="8"/>
        <v>2</v>
      </c>
      <c r="L11" s="6">
        <f t="shared" si="18"/>
        <v>1710</v>
      </c>
      <c r="M11" s="6">
        <f t="shared" si="19"/>
        <v>1634</v>
      </c>
      <c r="N11" s="6">
        <f t="shared" si="20"/>
        <v>1596</v>
      </c>
      <c r="O11" s="6">
        <f t="shared" si="21"/>
        <v>1596</v>
      </c>
      <c r="P11" s="4">
        <f t="shared" si="13"/>
        <v>95</v>
      </c>
      <c r="Q11" s="4">
        <f t="shared" si="14"/>
        <v>57</v>
      </c>
      <c r="R11" s="4">
        <f t="shared" si="15"/>
        <v>38</v>
      </c>
      <c r="S11" s="4">
        <f t="shared" si="16"/>
        <v>38</v>
      </c>
      <c r="T11" s="8">
        <f t="shared" si="3"/>
        <v>1805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17"/>
        <v>6764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41</v>
      </c>
      <c r="G12" s="6">
        <v>48</v>
      </c>
      <c r="H12" s="4">
        <f t="shared" si="5"/>
        <v>16</v>
      </c>
      <c r="I12" s="4">
        <f t="shared" si="6"/>
        <v>3</v>
      </c>
      <c r="J12" s="4">
        <f t="shared" si="7"/>
        <v>1</v>
      </c>
      <c r="K12" s="4">
        <f t="shared" si="8"/>
        <v>8</v>
      </c>
      <c r="L12" s="6">
        <f t="shared" si="18"/>
        <v>952</v>
      </c>
      <c r="M12" s="6">
        <f t="shared" si="19"/>
        <v>731</v>
      </c>
      <c r="N12" s="6">
        <f t="shared" si="20"/>
        <v>697</v>
      </c>
      <c r="O12" s="6">
        <f t="shared" si="21"/>
        <v>816</v>
      </c>
      <c r="P12" s="4">
        <f t="shared" si="13"/>
        <v>136</v>
      </c>
      <c r="Q12" s="4">
        <f t="shared" si="14"/>
        <v>25.5</v>
      </c>
      <c r="R12" s="4">
        <f t="shared" si="15"/>
        <v>8.5</v>
      </c>
      <c r="S12" s="4">
        <f t="shared" si="16"/>
        <v>68</v>
      </c>
      <c r="T12" s="8">
        <f t="shared" si="3"/>
        <v>1088</v>
      </c>
      <c r="U12" s="8">
        <f t="shared" si="3"/>
        <v>756.5</v>
      </c>
      <c r="V12" s="8">
        <f t="shared" si="3"/>
        <v>705.5</v>
      </c>
      <c r="W12" s="8">
        <f t="shared" si="4"/>
        <v>884</v>
      </c>
      <c r="X12" s="19">
        <f t="shared" si="17"/>
        <v>3434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43</v>
      </c>
      <c r="F13" s="6">
        <v>41</v>
      </c>
      <c r="G13" s="6">
        <v>38</v>
      </c>
      <c r="H13" s="4">
        <f t="shared" si="5"/>
        <v>14</v>
      </c>
      <c r="I13" s="4">
        <f t="shared" si="6"/>
        <v>3</v>
      </c>
      <c r="J13" s="4">
        <f t="shared" si="7"/>
        <v>1</v>
      </c>
      <c r="K13" s="4">
        <f t="shared" si="8"/>
        <v>0</v>
      </c>
      <c r="L13" s="6">
        <f t="shared" si="18"/>
        <v>1944</v>
      </c>
      <c r="M13" s="6">
        <f t="shared" si="19"/>
        <v>1548</v>
      </c>
      <c r="N13" s="6">
        <f t="shared" si="20"/>
        <v>1476</v>
      </c>
      <c r="O13" s="6">
        <f t="shared" si="21"/>
        <v>1368</v>
      </c>
      <c r="P13" s="4">
        <f t="shared" si="13"/>
        <v>252</v>
      </c>
      <c r="Q13" s="4">
        <f t="shared" si="14"/>
        <v>54</v>
      </c>
      <c r="R13" s="4">
        <f t="shared" si="15"/>
        <v>18</v>
      </c>
      <c r="S13" s="4">
        <f t="shared" si="16"/>
        <v>0</v>
      </c>
      <c r="T13" s="8">
        <f t="shared" si="3"/>
        <v>2196</v>
      </c>
      <c r="U13" s="8">
        <f t="shared" si="3"/>
        <v>1602</v>
      </c>
      <c r="V13" s="8">
        <f t="shared" si="3"/>
        <v>1494</v>
      </c>
      <c r="W13" s="8">
        <f t="shared" si="4"/>
        <v>1368</v>
      </c>
      <c r="X13" s="19">
        <f t="shared" si="17"/>
        <v>6660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42</v>
      </c>
      <c r="F14" s="6">
        <v>41</v>
      </c>
      <c r="G14" s="6">
        <v>44</v>
      </c>
      <c r="H14" s="4">
        <f t="shared" si="5"/>
        <v>14</v>
      </c>
      <c r="I14" s="4">
        <f t="shared" si="6"/>
        <v>2</v>
      </c>
      <c r="J14" s="4">
        <f t="shared" si="7"/>
        <v>1</v>
      </c>
      <c r="K14" s="4">
        <f t="shared" si="8"/>
        <v>4</v>
      </c>
      <c r="L14" s="6">
        <f t="shared" si="18"/>
        <v>864</v>
      </c>
      <c r="M14" s="6">
        <f t="shared" si="19"/>
        <v>672</v>
      </c>
      <c r="N14" s="6">
        <f t="shared" si="20"/>
        <v>656</v>
      </c>
      <c r="O14" s="6">
        <f>$C14*G14</f>
        <v>704</v>
      </c>
      <c r="P14" s="4">
        <f t="shared" ref="P14:P40" si="22">0.5*$C14*H14</f>
        <v>112</v>
      </c>
      <c r="Q14" s="4">
        <f t="shared" ref="Q14:Q40" si="23">0.5*$C14*I14</f>
        <v>16</v>
      </c>
      <c r="R14" s="4">
        <f t="shared" ref="R14:R40" si="24">0.5*$C14*J14</f>
        <v>8</v>
      </c>
      <c r="S14" s="4">
        <f t="shared" ref="S14:S28" si="25">0.5*$C14*K14</f>
        <v>32</v>
      </c>
      <c r="T14" s="8">
        <f t="shared" si="3"/>
        <v>976</v>
      </c>
      <c r="U14" s="8">
        <f t="shared" si="3"/>
        <v>688</v>
      </c>
      <c r="V14" s="8">
        <f t="shared" si="3"/>
        <v>664</v>
      </c>
      <c r="W14" s="8">
        <f t="shared" si="4"/>
        <v>736</v>
      </c>
      <c r="X14" s="19">
        <f t="shared" si="17"/>
        <v>3064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34</v>
      </c>
      <c r="E15" s="6">
        <v>43</v>
      </c>
      <c r="F15" s="6">
        <v>40</v>
      </c>
      <c r="G15" s="6">
        <v>50</v>
      </c>
      <c r="H15" s="4">
        <f t="shared" si="5"/>
        <v>0</v>
      </c>
      <c r="I15" s="4">
        <f t="shared" si="6"/>
        <v>3</v>
      </c>
      <c r="J15" s="4">
        <f t="shared" si="7"/>
        <v>0</v>
      </c>
      <c r="K15" s="4">
        <f t="shared" si="8"/>
        <v>10</v>
      </c>
      <c r="L15" s="6">
        <f t="shared" si="18"/>
        <v>1292</v>
      </c>
      <c r="M15" s="6">
        <f t="shared" si="19"/>
        <v>1634</v>
      </c>
      <c r="N15" s="6">
        <f t="shared" si="20"/>
        <v>1520</v>
      </c>
      <c r="O15" s="6">
        <f t="shared" ref="O15:O20" si="26">$C15*G15</f>
        <v>1900</v>
      </c>
      <c r="P15" s="4">
        <f t="shared" si="22"/>
        <v>0</v>
      </c>
      <c r="Q15" s="4">
        <f t="shared" si="23"/>
        <v>57</v>
      </c>
      <c r="R15" s="4">
        <f t="shared" si="24"/>
        <v>0</v>
      </c>
      <c r="S15" s="4">
        <f t="shared" si="25"/>
        <v>190</v>
      </c>
      <c r="T15" s="8">
        <f t="shared" si="3"/>
        <v>1292</v>
      </c>
      <c r="U15" s="8">
        <f t="shared" si="3"/>
        <v>1691</v>
      </c>
      <c r="V15" s="8">
        <f t="shared" si="3"/>
        <v>1520</v>
      </c>
      <c r="W15" s="8">
        <f t="shared" si="4"/>
        <v>2090</v>
      </c>
      <c r="X15" s="19">
        <f t="shared" si="17"/>
        <v>6593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34</v>
      </c>
      <c r="E16" s="6">
        <v>45</v>
      </c>
      <c r="F16" s="6">
        <v>40</v>
      </c>
      <c r="G16" s="6">
        <v>48</v>
      </c>
      <c r="H16" s="4">
        <f t="shared" si="5"/>
        <v>0</v>
      </c>
      <c r="I16" s="4">
        <f t="shared" si="6"/>
        <v>5</v>
      </c>
      <c r="J16" s="4">
        <f t="shared" si="7"/>
        <v>0</v>
      </c>
      <c r="K16" s="4">
        <f t="shared" si="8"/>
        <v>8</v>
      </c>
      <c r="L16" s="6">
        <f t="shared" si="18"/>
        <v>1496</v>
      </c>
      <c r="M16" s="6">
        <f t="shared" si="19"/>
        <v>1980</v>
      </c>
      <c r="N16" s="6">
        <f t="shared" si="20"/>
        <v>1760</v>
      </c>
      <c r="O16" s="6">
        <f t="shared" si="26"/>
        <v>2112</v>
      </c>
      <c r="P16" s="4">
        <f t="shared" si="22"/>
        <v>0</v>
      </c>
      <c r="Q16" s="4">
        <f t="shared" si="23"/>
        <v>110</v>
      </c>
      <c r="R16" s="4">
        <f t="shared" si="24"/>
        <v>0</v>
      </c>
      <c r="S16" s="4">
        <f t="shared" si="25"/>
        <v>176</v>
      </c>
      <c r="T16" s="8">
        <f t="shared" si="3"/>
        <v>1496</v>
      </c>
      <c r="U16" s="8">
        <f t="shared" si="3"/>
        <v>2090</v>
      </c>
      <c r="V16" s="8">
        <f t="shared" si="3"/>
        <v>1760</v>
      </c>
      <c r="W16" s="8">
        <f t="shared" si="4"/>
        <v>2288</v>
      </c>
      <c r="X16" s="19">
        <f t="shared" si="17"/>
        <v>7634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34</v>
      </c>
      <c r="G17" s="6">
        <v>54</v>
      </c>
      <c r="H17" s="4">
        <f t="shared" si="5"/>
        <v>16</v>
      </c>
      <c r="I17" s="4">
        <f t="shared" si="6"/>
        <v>5</v>
      </c>
      <c r="J17" s="4">
        <f t="shared" si="7"/>
        <v>0</v>
      </c>
      <c r="K17" s="4">
        <f t="shared" si="8"/>
        <v>14</v>
      </c>
      <c r="L17" s="6">
        <f t="shared" si="18"/>
        <v>896</v>
      </c>
      <c r="M17" s="6">
        <f t="shared" si="19"/>
        <v>720</v>
      </c>
      <c r="N17" s="6">
        <f t="shared" si="20"/>
        <v>544</v>
      </c>
      <c r="O17" s="6">
        <f t="shared" si="26"/>
        <v>864</v>
      </c>
      <c r="P17" s="4">
        <f t="shared" si="22"/>
        <v>128</v>
      </c>
      <c r="Q17" s="4">
        <f t="shared" si="23"/>
        <v>40</v>
      </c>
      <c r="R17" s="4">
        <f t="shared" si="24"/>
        <v>0</v>
      </c>
      <c r="S17" s="4">
        <f t="shared" si="25"/>
        <v>112</v>
      </c>
      <c r="T17" s="8">
        <f t="shared" si="3"/>
        <v>1024</v>
      </c>
      <c r="U17" s="8">
        <f t="shared" si="3"/>
        <v>760</v>
      </c>
      <c r="V17" s="8">
        <f t="shared" si="3"/>
        <v>544</v>
      </c>
      <c r="W17" s="8">
        <f t="shared" si="4"/>
        <v>976</v>
      </c>
      <c r="X17" s="19">
        <f t="shared" si="17"/>
        <v>3304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46</v>
      </c>
      <c r="F18" s="6">
        <v>35</v>
      </c>
      <c r="G18" s="6">
        <v>43</v>
      </c>
      <c r="H18" s="4">
        <f t="shared" si="5"/>
        <v>36</v>
      </c>
      <c r="I18" s="4">
        <f t="shared" si="6"/>
        <v>6</v>
      </c>
      <c r="J18" s="4">
        <f t="shared" si="7"/>
        <v>0</v>
      </c>
      <c r="K18" s="4">
        <f t="shared" si="8"/>
        <v>3</v>
      </c>
      <c r="L18" s="6">
        <f t="shared" si="18"/>
        <v>2660</v>
      </c>
      <c r="M18" s="6">
        <f t="shared" si="19"/>
        <v>1610</v>
      </c>
      <c r="N18" s="6">
        <f t="shared" si="20"/>
        <v>1225</v>
      </c>
      <c r="O18" s="6">
        <f t="shared" si="26"/>
        <v>1505</v>
      </c>
      <c r="P18" s="4">
        <f t="shared" si="22"/>
        <v>630</v>
      </c>
      <c r="Q18" s="4">
        <f t="shared" si="23"/>
        <v>105</v>
      </c>
      <c r="R18" s="4">
        <f t="shared" si="24"/>
        <v>0</v>
      </c>
      <c r="S18" s="4">
        <f t="shared" si="25"/>
        <v>52.5</v>
      </c>
      <c r="T18" s="8">
        <f t="shared" ref="T18:V33" si="27">L18+P18</f>
        <v>3290</v>
      </c>
      <c r="U18" s="8">
        <f t="shared" si="27"/>
        <v>1715</v>
      </c>
      <c r="V18" s="8">
        <f t="shared" si="27"/>
        <v>1225</v>
      </c>
      <c r="W18" s="8">
        <f t="shared" si="4"/>
        <v>1557.5</v>
      </c>
      <c r="X18" s="19">
        <f t="shared" si="17"/>
        <v>7787.5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5"/>
        <v>14</v>
      </c>
      <c r="I19" s="4">
        <f t="shared" si="6"/>
        <v>5</v>
      </c>
      <c r="J19" s="4">
        <f t="shared" si="7"/>
        <v>5</v>
      </c>
      <c r="K19" s="4">
        <f t="shared" si="8"/>
        <v>2</v>
      </c>
      <c r="L19" s="6">
        <f t="shared" si="18"/>
        <v>2538</v>
      </c>
      <c r="M19" s="6">
        <f t="shared" si="19"/>
        <v>2115</v>
      </c>
      <c r="N19" s="6">
        <f t="shared" si="20"/>
        <v>2115</v>
      </c>
      <c r="O19" s="6">
        <f t="shared" si="26"/>
        <v>1974</v>
      </c>
      <c r="P19" s="4">
        <f t="shared" si="22"/>
        <v>329</v>
      </c>
      <c r="Q19" s="4">
        <f t="shared" si="23"/>
        <v>117.5</v>
      </c>
      <c r="R19" s="4">
        <f t="shared" si="24"/>
        <v>117.5</v>
      </c>
      <c r="S19" s="4">
        <f t="shared" si="25"/>
        <v>47</v>
      </c>
      <c r="T19" s="8">
        <f t="shared" si="27"/>
        <v>2867</v>
      </c>
      <c r="U19" s="8">
        <f t="shared" si="27"/>
        <v>2232.5</v>
      </c>
      <c r="V19" s="8">
        <f t="shared" si="27"/>
        <v>2232.5</v>
      </c>
      <c r="W19" s="8">
        <f t="shared" si="4"/>
        <v>2021</v>
      </c>
      <c r="X19" s="19">
        <f t="shared" si="17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5"/>
        <v>0</v>
      </c>
      <c r="I20" s="4">
        <f t="shared" si="6"/>
        <v>6</v>
      </c>
      <c r="J20" s="4">
        <f t="shared" si="7"/>
        <v>16</v>
      </c>
      <c r="K20" s="4">
        <f t="shared" si="8"/>
        <v>2</v>
      </c>
      <c r="L20" s="6">
        <f t="shared" ref="L20:L51" si="28">$C20*D20</f>
        <v>832</v>
      </c>
      <c r="M20" s="6">
        <f t="shared" ref="M20:M51" si="29">$C20*E20</f>
        <v>1196</v>
      </c>
      <c r="N20" s="6">
        <f t="shared" ref="N20:N51" si="30">$C20*F20</f>
        <v>1456</v>
      </c>
      <c r="O20" s="6">
        <f t="shared" si="26"/>
        <v>1092</v>
      </c>
      <c r="P20" s="4">
        <f t="shared" si="22"/>
        <v>0</v>
      </c>
      <c r="Q20" s="4">
        <f t="shared" si="23"/>
        <v>78</v>
      </c>
      <c r="R20" s="4">
        <f t="shared" si="24"/>
        <v>208</v>
      </c>
      <c r="S20" s="4">
        <f t="shared" si="25"/>
        <v>26</v>
      </c>
      <c r="T20" s="8">
        <f t="shared" si="27"/>
        <v>832</v>
      </c>
      <c r="U20" s="8">
        <f t="shared" si="27"/>
        <v>1274</v>
      </c>
      <c r="V20" s="8">
        <f t="shared" si="27"/>
        <v>1664</v>
      </c>
      <c r="W20" s="8">
        <f t="shared" si="4"/>
        <v>1118</v>
      </c>
      <c r="X20" s="19">
        <f t="shared" si="17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5"/>
        <v>0</v>
      </c>
      <c r="I21" s="4">
        <f t="shared" si="6"/>
        <v>5</v>
      </c>
      <c r="J21" s="4">
        <f t="shared" si="7"/>
        <v>5</v>
      </c>
      <c r="K21" s="4">
        <f t="shared" si="8"/>
        <v>1</v>
      </c>
      <c r="L21" s="6">
        <f t="shared" si="28"/>
        <v>1224</v>
      </c>
      <c r="M21" s="6">
        <f t="shared" si="29"/>
        <v>1620</v>
      </c>
      <c r="N21" s="6">
        <f t="shared" si="30"/>
        <v>1620</v>
      </c>
      <c r="O21" s="6">
        <f>$C21*G21</f>
        <v>1476</v>
      </c>
      <c r="P21" s="4">
        <f t="shared" si="22"/>
        <v>0</v>
      </c>
      <c r="Q21" s="4">
        <f t="shared" si="23"/>
        <v>90</v>
      </c>
      <c r="R21" s="4">
        <f t="shared" si="24"/>
        <v>90</v>
      </c>
      <c r="S21" s="4">
        <f t="shared" si="25"/>
        <v>18</v>
      </c>
      <c r="T21" s="8">
        <f t="shared" si="27"/>
        <v>1224</v>
      </c>
      <c r="U21" s="8">
        <f t="shared" si="27"/>
        <v>1710</v>
      </c>
      <c r="V21" s="8">
        <f t="shared" si="27"/>
        <v>1710</v>
      </c>
      <c r="W21" s="8">
        <f t="shared" si="4"/>
        <v>1494</v>
      </c>
      <c r="X21" s="19">
        <f t="shared" si="17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45</v>
      </c>
      <c r="H22" s="4">
        <f t="shared" si="5"/>
        <v>0</v>
      </c>
      <c r="I22" s="4">
        <f t="shared" si="6"/>
        <v>3</v>
      </c>
      <c r="J22" s="4">
        <f t="shared" si="7"/>
        <v>5</v>
      </c>
      <c r="K22" s="4">
        <f t="shared" si="8"/>
        <v>5</v>
      </c>
      <c r="L22" s="6">
        <f t="shared" si="28"/>
        <v>897</v>
      </c>
      <c r="M22" s="6">
        <f t="shared" si="29"/>
        <v>1677</v>
      </c>
      <c r="N22" s="6">
        <f t="shared" si="30"/>
        <v>1755</v>
      </c>
      <c r="O22" s="6">
        <f t="shared" ref="O22:O32" si="31">$C22*G22</f>
        <v>1755</v>
      </c>
      <c r="P22" s="4">
        <f t="shared" si="22"/>
        <v>0</v>
      </c>
      <c r="Q22" s="4">
        <f t="shared" si="23"/>
        <v>58.5</v>
      </c>
      <c r="R22" s="4">
        <f t="shared" si="24"/>
        <v>97.5</v>
      </c>
      <c r="S22" s="4">
        <f t="shared" si="25"/>
        <v>97.5</v>
      </c>
      <c r="T22" s="8">
        <f t="shared" si="27"/>
        <v>897</v>
      </c>
      <c r="U22" s="8">
        <f t="shared" si="27"/>
        <v>1735.5</v>
      </c>
      <c r="V22" s="8">
        <f t="shared" si="27"/>
        <v>1852.5</v>
      </c>
      <c r="W22" s="8">
        <f t="shared" si="4"/>
        <v>1852.5</v>
      </c>
      <c r="X22" s="19">
        <f t="shared" si="17"/>
        <v>6337.5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43</v>
      </c>
      <c r="F23" s="6">
        <v>43</v>
      </c>
      <c r="G23" s="6">
        <v>45</v>
      </c>
      <c r="H23" s="4">
        <f t="shared" si="5"/>
        <v>5</v>
      </c>
      <c r="I23" s="4">
        <f t="shared" si="6"/>
        <v>3</v>
      </c>
      <c r="J23" s="4">
        <f t="shared" si="7"/>
        <v>3</v>
      </c>
      <c r="K23" s="4">
        <f t="shared" si="8"/>
        <v>5</v>
      </c>
      <c r="L23" s="6">
        <f t="shared" si="28"/>
        <v>1845</v>
      </c>
      <c r="M23" s="6">
        <f t="shared" si="29"/>
        <v>1763</v>
      </c>
      <c r="N23" s="6">
        <f t="shared" si="30"/>
        <v>1763</v>
      </c>
      <c r="O23" s="6">
        <f t="shared" si="31"/>
        <v>1845</v>
      </c>
      <c r="P23" s="4">
        <f t="shared" si="22"/>
        <v>102.5</v>
      </c>
      <c r="Q23" s="4">
        <f t="shared" si="23"/>
        <v>61.5</v>
      </c>
      <c r="R23" s="4">
        <f t="shared" si="24"/>
        <v>61.5</v>
      </c>
      <c r="S23" s="4">
        <f t="shared" si="25"/>
        <v>102.5</v>
      </c>
      <c r="T23" s="8">
        <f t="shared" si="27"/>
        <v>1947.5</v>
      </c>
      <c r="U23" s="8">
        <f t="shared" si="27"/>
        <v>1824.5</v>
      </c>
      <c r="V23" s="8">
        <f t="shared" si="27"/>
        <v>1824.5</v>
      </c>
      <c r="W23" s="8">
        <f t="shared" si="4"/>
        <v>1947.5</v>
      </c>
      <c r="X23" s="19">
        <f t="shared" si="17"/>
        <v>7544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66</v>
      </c>
      <c r="E24" s="6">
        <v>43</v>
      </c>
      <c r="F24" s="6">
        <v>45</v>
      </c>
      <c r="G24" s="6">
        <v>60</v>
      </c>
      <c r="H24" s="4">
        <f t="shared" si="5"/>
        <v>26</v>
      </c>
      <c r="I24" s="4">
        <f t="shared" si="6"/>
        <v>3</v>
      </c>
      <c r="J24" s="4">
        <f t="shared" si="7"/>
        <v>5</v>
      </c>
      <c r="K24" s="4">
        <f t="shared" si="8"/>
        <v>20</v>
      </c>
      <c r="L24" s="6">
        <f t="shared" si="28"/>
        <v>2772</v>
      </c>
      <c r="M24" s="6">
        <f t="shared" si="29"/>
        <v>1806</v>
      </c>
      <c r="N24" s="6">
        <f t="shared" si="30"/>
        <v>1890</v>
      </c>
      <c r="O24" s="6">
        <f t="shared" si="31"/>
        <v>2520</v>
      </c>
      <c r="P24" s="4">
        <f t="shared" si="22"/>
        <v>546</v>
      </c>
      <c r="Q24" s="4">
        <f t="shared" si="23"/>
        <v>63</v>
      </c>
      <c r="R24" s="4">
        <f t="shared" si="24"/>
        <v>105</v>
      </c>
      <c r="S24" s="4">
        <f t="shared" si="25"/>
        <v>420</v>
      </c>
      <c r="T24" s="8">
        <f t="shared" si="27"/>
        <v>3318</v>
      </c>
      <c r="U24" s="8">
        <f t="shared" si="27"/>
        <v>1869</v>
      </c>
      <c r="V24" s="8">
        <f t="shared" si="27"/>
        <v>1995</v>
      </c>
      <c r="W24" s="8">
        <f t="shared" si="4"/>
        <v>2940</v>
      </c>
      <c r="X24" s="19">
        <f t="shared" si="17"/>
        <v>10122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5"/>
        <v>14</v>
      </c>
      <c r="I25" s="4">
        <f t="shared" si="6"/>
        <v>5</v>
      </c>
      <c r="J25" s="4">
        <f t="shared" si="7"/>
        <v>3</v>
      </c>
      <c r="K25" s="4">
        <f t="shared" si="8"/>
        <v>14</v>
      </c>
      <c r="L25" s="6">
        <f t="shared" si="28"/>
        <v>1620</v>
      </c>
      <c r="M25" s="6">
        <f t="shared" si="29"/>
        <v>1350</v>
      </c>
      <c r="N25" s="6">
        <f t="shared" si="30"/>
        <v>1290</v>
      </c>
      <c r="O25" s="6">
        <f t="shared" si="31"/>
        <v>1620</v>
      </c>
      <c r="P25" s="4">
        <f t="shared" si="22"/>
        <v>210</v>
      </c>
      <c r="Q25" s="4">
        <f t="shared" si="23"/>
        <v>75</v>
      </c>
      <c r="R25" s="4">
        <f t="shared" si="24"/>
        <v>45</v>
      </c>
      <c r="S25" s="4">
        <f t="shared" si="25"/>
        <v>210</v>
      </c>
      <c r="T25" s="8">
        <f t="shared" si="27"/>
        <v>1830</v>
      </c>
      <c r="U25" s="8">
        <f t="shared" si="27"/>
        <v>1425</v>
      </c>
      <c r="V25" s="8">
        <f t="shared" si="27"/>
        <v>1335</v>
      </c>
      <c r="W25" s="8">
        <f t="shared" si="4"/>
        <v>1830</v>
      </c>
      <c r="X25" s="19">
        <f t="shared" si="17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56</v>
      </c>
      <c r="E26" s="6">
        <v>45</v>
      </c>
      <c r="F26" s="6">
        <v>42</v>
      </c>
      <c r="G26" s="6">
        <v>45</v>
      </c>
      <c r="H26" s="4">
        <f t="shared" si="5"/>
        <v>16</v>
      </c>
      <c r="I26" s="4">
        <f t="shared" si="6"/>
        <v>5</v>
      </c>
      <c r="J26" s="4">
        <f t="shared" si="7"/>
        <v>2</v>
      </c>
      <c r="K26" s="4">
        <f t="shared" si="8"/>
        <v>5</v>
      </c>
      <c r="L26" s="6">
        <f t="shared" si="28"/>
        <v>1624</v>
      </c>
      <c r="M26" s="6">
        <f t="shared" si="29"/>
        <v>1305</v>
      </c>
      <c r="N26" s="6">
        <f t="shared" si="30"/>
        <v>1218</v>
      </c>
      <c r="O26" s="6">
        <f t="shared" si="31"/>
        <v>1305</v>
      </c>
      <c r="P26" s="4">
        <f t="shared" si="22"/>
        <v>232</v>
      </c>
      <c r="Q26" s="4">
        <f t="shared" si="23"/>
        <v>72.5</v>
      </c>
      <c r="R26" s="4">
        <f t="shared" si="24"/>
        <v>29</v>
      </c>
      <c r="S26" s="4">
        <f t="shared" si="25"/>
        <v>72.5</v>
      </c>
      <c r="T26" s="8">
        <f t="shared" si="27"/>
        <v>1856</v>
      </c>
      <c r="U26" s="8">
        <f t="shared" si="27"/>
        <v>1377.5</v>
      </c>
      <c r="V26" s="8">
        <f t="shared" si="27"/>
        <v>1247</v>
      </c>
      <c r="W26" s="8">
        <f t="shared" si="4"/>
        <v>1377.5</v>
      </c>
      <c r="X26" s="19">
        <f t="shared" si="17"/>
        <v>5858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5"/>
        <v>5</v>
      </c>
      <c r="I27" s="4">
        <f t="shared" si="6"/>
        <v>6</v>
      </c>
      <c r="J27" s="4">
        <f t="shared" si="7"/>
        <v>2</v>
      </c>
      <c r="K27" s="4">
        <f t="shared" si="8"/>
        <v>6</v>
      </c>
      <c r="L27" s="6">
        <f t="shared" si="28"/>
        <v>765</v>
      </c>
      <c r="M27" s="6">
        <f t="shared" si="29"/>
        <v>782</v>
      </c>
      <c r="N27" s="6">
        <f t="shared" si="30"/>
        <v>714</v>
      </c>
      <c r="O27" s="6">
        <f t="shared" si="31"/>
        <v>782</v>
      </c>
      <c r="P27" s="4">
        <f t="shared" si="22"/>
        <v>42.5</v>
      </c>
      <c r="Q27" s="4">
        <f t="shared" si="23"/>
        <v>51</v>
      </c>
      <c r="R27" s="4">
        <f t="shared" si="24"/>
        <v>17</v>
      </c>
      <c r="S27" s="4">
        <f t="shared" si="25"/>
        <v>51</v>
      </c>
      <c r="T27" s="8">
        <f t="shared" si="27"/>
        <v>807.5</v>
      </c>
      <c r="U27" s="8">
        <f t="shared" si="27"/>
        <v>833</v>
      </c>
      <c r="V27" s="8">
        <f t="shared" si="27"/>
        <v>731</v>
      </c>
      <c r="W27" s="8">
        <f t="shared" si="4"/>
        <v>833</v>
      </c>
      <c r="X27" s="19">
        <f t="shared" si="17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43</v>
      </c>
      <c r="H28" s="4">
        <f t="shared" si="5"/>
        <v>5</v>
      </c>
      <c r="I28" s="4">
        <f t="shared" si="6"/>
        <v>6</v>
      </c>
      <c r="J28" s="4">
        <f t="shared" si="7"/>
        <v>2</v>
      </c>
      <c r="K28" s="4">
        <f t="shared" si="8"/>
        <v>3</v>
      </c>
      <c r="L28" s="6">
        <f t="shared" si="28"/>
        <v>945</v>
      </c>
      <c r="M28" s="6">
        <f t="shared" si="29"/>
        <v>966</v>
      </c>
      <c r="N28" s="6">
        <f t="shared" si="30"/>
        <v>882</v>
      </c>
      <c r="O28" s="6">
        <f t="shared" si="31"/>
        <v>903</v>
      </c>
      <c r="P28" s="4">
        <f t="shared" si="22"/>
        <v>52.5</v>
      </c>
      <c r="Q28" s="4">
        <f t="shared" si="23"/>
        <v>63</v>
      </c>
      <c r="R28" s="4">
        <f t="shared" si="24"/>
        <v>21</v>
      </c>
      <c r="S28" s="4">
        <f t="shared" si="25"/>
        <v>31.5</v>
      </c>
      <c r="T28" s="8">
        <f t="shared" si="27"/>
        <v>997.5</v>
      </c>
      <c r="U28" s="8">
        <f t="shared" si="27"/>
        <v>1029</v>
      </c>
      <c r="V28" s="8">
        <f t="shared" si="27"/>
        <v>903</v>
      </c>
      <c r="W28" s="8">
        <f t="shared" si="4"/>
        <v>934.5</v>
      </c>
      <c r="X28" s="19">
        <f t="shared" si="17"/>
        <v>3864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41</v>
      </c>
      <c r="G29" s="6">
        <v>43</v>
      </c>
      <c r="H29" s="4">
        <f t="shared" si="5"/>
        <v>3</v>
      </c>
      <c r="I29" s="4">
        <f t="shared" si="6"/>
        <v>3</v>
      </c>
      <c r="J29" s="4">
        <f t="shared" si="7"/>
        <v>1</v>
      </c>
      <c r="K29" s="4">
        <f t="shared" si="8"/>
        <v>3</v>
      </c>
      <c r="L29" s="6">
        <f t="shared" si="28"/>
        <v>1505</v>
      </c>
      <c r="M29" s="6">
        <f t="shared" si="29"/>
        <v>1505</v>
      </c>
      <c r="N29" s="6">
        <f t="shared" si="30"/>
        <v>1435</v>
      </c>
      <c r="O29" s="6">
        <f t="shared" si="31"/>
        <v>1505</v>
      </c>
      <c r="P29" s="4">
        <f t="shared" si="22"/>
        <v>52.5</v>
      </c>
      <c r="Q29" s="4">
        <f t="shared" si="23"/>
        <v>52.5</v>
      </c>
      <c r="R29" s="4">
        <f t="shared" si="24"/>
        <v>17.5</v>
      </c>
      <c r="S29" s="4">
        <f>0.5*$C29*K29</f>
        <v>52.5</v>
      </c>
      <c r="T29" s="8">
        <f t="shared" si="27"/>
        <v>1557.5</v>
      </c>
      <c r="U29" s="8">
        <f t="shared" si="27"/>
        <v>1557.5</v>
      </c>
      <c r="V29" s="8">
        <f t="shared" si="27"/>
        <v>1452.5</v>
      </c>
      <c r="W29" s="8">
        <f t="shared" si="4"/>
        <v>1557.5</v>
      </c>
      <c r="X29" s="19">
        <f t="shared" si="17"/>
        <v>6125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5"/>
        <v>5</v>
      </c>
      <c r="I30" s="4">
        <f t="shared" si="6"/>
        <v>5</v>
      </c>
      <c r="J30" s="4">
        <f t="shared" si="7"/>
        <v>1</v>
      </c>
      <c r="K30" s="4">
        <f t="shared" si="8"/>
        <v>2</v>
      </c>
      <c r="L30" s="6">
        <f t="shared" si="28"/>
        <v>1035</v>
      </c>
      <c r="M30" s="6">
        <f t="shared" si="29"/>
        <v>1035</v>
      </c>
      <c r="N30" s="6">
        <f t="shared" si="30"/>
        <v>943</v>
      </c>
      <c r="O30" s="6">
        <f t="shared" si="31"/>
        <v>966</v>
      </c>
      <c r="P30" s="4">
        <f t="shared" si="22"/>
        <v>57.5</v>
      </c>
      <c r="Q30" s="4">
        <f t="shared" si="23"/>
        <v>57.5</v>
      </c>
      <c r="R30" s="4">
        <f t="shared" si="24"/>
        <v>11.5</v>
      </c>
      <c r="S30" s="4">
        <f t="shared" ref="S30:S45" si="32">0.5*$C30*K30</f>
        <v>23</v>
      </c>
      <c r="T30" s="8">
        <f t="shared" si="27"/>
        <v>1092.5</v>
      </c>
      <c r="U30" s="8">
        <f t="shared" si="27"/>
        <v>1092.5</v>
      </c>
      <c r="V30" s="8">
        <f t="shared" si="27"/>
        <v>954.5</v>
      </c>
      <c r="W30" s="8">
        <f t="shared" si="4"/>
        <v>989</v>
      </c>
      <c r="X30" s="19">
        <f t="shared" si="17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5"/>
        <v>6</v>
      </c>
      <c r="I31" s="4">
        <f t="shared" si="6"/>
        <v>6</v>
      </c>
      <c r="J31" s="4">
        <f t="shared" si="7"/>
        <v>0</v>
      </c>
      <c r="K31" s="4">
        <f t="shared" si="8"/>
        <v>5</v>
      </c>
      <c r="L31" s="6">
        <f t="shared" si="28"/>
        <v>1472</v>
      </c>
      <c r="M31" s="6">
        <f t="shared" si="29"/>
        <v>1472</v>
      </c>
      <c r="N31" s="6">
        <f t="shared" si="30"/>
        <v>1280</v>
      </c>
      <c r="O31" s="6">
        <f t="shared" si="31"/>
        <v>1440</v>
      </c>
      <c r="P31" s="4">
        <f t="shared" si="22"/>
        <v>96</v>
      </c>
      <c r="Q31" s="4">
        <f t="shared" si="23"/>
        <v>96</v>
      </c>
      <c r="R31" s="4">
        <f t="shared" si="24"/>
        <v>0</v>
      </c>
      <c r="S31" s="4">
        <f t="shared" si="32"/>
        <v>80</v>
      </c>
      <c r="T31" s="8">
        <f t="shared" si="27"/>
        <v>1568</v>
      </c>
      <c r="U31" s="8">
        <f t="shared" si="27"/>
        <v>1568</v>
      </c>
      <c r="V31" s="8">
        <f t="shared" si="27"/>
        <v>1280</v>
      </c>
      <c r="W31" s="8">
        <f t="shared" si="4"/>
        <v>1520</v>
      </c>
      <c r="X31" s="19">
        <f t="shared" si="17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49</v>
      </c>
      <c r="G32" s="6">
        <v>42</v>
      </c>
      <c r="H32" s="4">
        <f t="shared" si="5"/>
        <v>3</v>
      </c>
      <c r="I32" s="4">
        <f t="shared" si="6"/>
        <v>7</v>
      </c>
      <c r="J32" s="4">
        <f t="shared" si="7"/>
        <v>9</v>
      </c>
      <c r="K32" s="4">
        <f t="shared" si="8"/>
        <v>2</v>
      </c>
      <c r="L32" s="6">
        <f t="shared" si="28"/>
        <v>774</v>
      </c>
      <c r="M32" s="6">
        <f t="shared" si="29"/>
        <v>846</v>
      </c>
      <c r="N32" s="6">
        <f t="shared" si="30"/>
        <v>882</v>
      </c>
      <c r="O32" s="6">
        <f t="shared" si="31"/>
        <v>756</v>
      </c>
      <c r="P32" s="4">
        <f t="shared" si="22"/>
        <v>27</v>
      </c>
      <c r="Q32" s="4">
        <f t="shared" si="23"/>
        <v>63</v>
      </c>
      <c r="R32" s="4">
        <f t="shared" si="24"/>
        <v>81</v>
      </c>
      <c r="S32" s="4">
        <f t="shared" si="32"/>
        <v>18</v>
      </c>
      <c r="T32" s="8">
        <f t="shared" si="27"/>
        <v>801</v>
      </c>
      <c r="U32" s="8">
        <f t="shared" si="27"/>
        <v>909</v>
      </c>
      <c r="V32" s="8">
        <f t="shared" si="27"/>
        <v>963</v>
      </c>
      <c r="W32" s="8">
        <f t="shared" si="4"/>
        <v>774</v>
      </c>
      <c r="X32" s="19">
        <f t="shared" si="17"/>
        <v>3447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48</v>
      </c>
      <c r="G33" s="6">
        <v>43</v>
      </c>
      <c r="H33" s="4">
        <f t="shared" si="5"/>
        <v>4</v>
      </c>
      <c r="I33" s="4">
        <f t="shared" si="6"/>
        <v>3</v>
      </c>
      <c r="J33" s="4">
        <f t="shared" si="7"/>
        <v>8</v>
      </c>
      <c r="K33" s="4">
        <f t="shared" si="8"/>
        <v>3</v>
      </c>
      <c r="L33" s="6">
        <f t="shared" si="28"/>
        <v>1716</v>
      </c>
      <c r="M33" s="6">
        <f t="shared" si="29"/>
        <v>1677</v>
      </c>
      <c r="N33" s="6">
        <f t="shared" si="30"/>
        <v>1872</v>
      </c>
      <c r="O33" s="6">
        <f>$C33*G33</f>
        <v>1677</v>
      </c>
      <c r="P33" s="4">
        <f t="shared" si="22"/>
        <v>78</v>
      </c>
      <c r="Q33" s="4">
        <f t="shared" si="23"/>
        <v>58.5</v>
      </c>
      <c r="R33" s="4">
        <f t="shared" si="24"/>
        <v>156</v>
      </c>
      <c r="S33" s="4">
        <f t="shared" si="32"/>
        <v>58.5</v>
      </c>
      <c r="T33" s="8">
        <f t="shared" si="27"/>
        <v>1794</v>
      </c>
      <c r="U33" s="8">
        <f t="shared" si="27"/>
        <v>1735.5</v>
      </c>
      <c r="V33" s="8">
        <f t="shared" si="27"/>
        <v>2028</v>
      </c>
      <c r="W33" s="8">
        <f t="shared" si="4"/>
        <v>1735.5</v>
      </c>
      <c r="X33" s="19">
        <f t="shared" si="17"/>
        <v>7293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40</v>
      </c>
      <c r="G34" s="6">
        <v>45</v>
      </c>
      <c r="H34" s="4">
        <f t="shared" si="5"/>
        <v>2</v>
      </c>
      <c r="I34" s="4">
        <f t="shared" si="6"/>
        <v>3</v>
      </c>
      <c r="J34" s="4">
        <f t="shared" si="7"/>
        <v>0</v>
      </c>
      <c r="K34" s="4">
        <f t="shared" si="8"/>
        <v>5</v>
      </c>
      <c r="L34" s="6">
        <f t="shared" si="28"/>
        <v>1176</v>
      </c>
      <c r="M34" s="6">
        <f t="shared" si="29"/>
        <v>1204</v>
      </c>
      <c r="N34" s="6">
        <f t="shared" si="30"/>
        <v>1120</v>
      </c>
      <c r="O34" s="6">
        <f t="shared" ref="O34" si="33">$C34*G34</f>
        <v>1260</v>
      </c>
      <c r="P34" s="4">
        <f t="shared" si="22"/>
        <v>28</v>
      </c>
      <c r="Q34" s="4">
        <f t="shared" si="23"/>
        <v>42</v>
      </c>
      <c r="R34" s="4">
        <f t="shared" si="24"/>
        <v>0</v>
      </c>
      <c r="S34" s="4">
        <f t="shared" si="32"/>
        <v>70</v>
      </c>
      <c r="T34" s="8">
        <f t="shared" ref="T34:V49" si="34">L34+P34</f>
        <v>1204</v>
      </c>
      <c r="U34" s="8">
        <f t="shared" si="34"/>
        <v>1246</v>
      </c>
      <c r="V34" s="8">
        <f t="shared" si="34"/>
        <v>1120</v>
      </c>
      <c r="W34" s="8">
        <f t="shared" ref="W34:W51" si="35">O34+S34</f>
        <v>1330</v>
      </c>
      <c r="X34" s="19">
        <f t="shared" si="17"/>
        <v>4900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43</v>
      </c>
      <c r="H35" s="4">
        <f t="shared" si="5"/>
        <v>6</v>
      </c>
      <c r="I35" s="4">
        <f t="shared" si="6"/>
        <v>5</v>
      </c>
      <c r="J35" s="4">
        <f t="shared" si="7"/>
        <v>5</v>
      </c>
      <c r="K35" s="4">
        <f t="shared" si="8"/>
        <v>3</v>
      </c>
      <c r="L35" s="6">
        <f t="shared" si="28"/>
        <v>1058</v>
      </c>
      <c r="M35" s="6">
        <f t="shared" si="29"/>
        <v>1035</v>
      </c>
      <c r="N35" s="6">
        <f t="shared" si="30"/>
        <v>1035</v>
      </c>
      <c r="O35" s="6">
        <f>$C35*G35</f>
        <v>989</v>
      </c>
      <c r="P35" s="4">
        <f t="shared" si="22"/>
        <v>69</v>
      </c>
      <c r="Q35" s="4">
        <f t="shared" si="23"/>
        <v>57.5</v>
      </c>
      <c r="R35" s="4">
        <f t="shared" si="24"/>
        <v>57.5</v>
      </c>
      <c r="S35" s="4">
        <f t="shared" si="32"/>
        <v>34.5</v>
      </c>
      <c r="T35" s="8">
        <f t="shared" si="34"/>
        <v>1127</v>
      </c>
      <c r="U35" s="8">
        <f t="shared" si="34"/>
        <v>1092.5</v>
      </c>
      <c r="V35" s="8">
        <f t="shared" si="34"/>
        <v>1092.5</v>
      </c>
      <c r="W35" s="8">
        <f t="shared" si="35"/>
        <v>1023.5</v>
      </c>
      <c r="X35" s="19">
        <f t="shared" si="17"/>
        <v>4335.5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43</v>
      </c>
      <c r="G36" s="6">
        <v>43</v>
      </c>
      <c r="H36" s="4">
        <f t="shared" si="5"/>
        <v>5</v>
      </c>
      <c r="I36" s="4">
        <f t="shared" si="6"/>
        <v>7</v>
      </c>
      <c r="J36" s="4">
        <f t="shared" si="7"/>
        <v>3</v>
      </c>
      <c r="K36" s="4">
        <f t="shared" si="8"/>
        <v>3</v>
      </c>
      <c r="L36" s="6">
        <f t="shared" si="28"/>
        <v>1800</v>
      </c>
      <c r="M36" s="6">
        <f t="shared" si="29"/>
        <v>1880</v>
      </c>
      <c r="N36" s="6">
        <f t="shared" si="30"/>
        <v>1720</v>
      </c>
      <c r="O36" s="6">
        <f t="shared" ref="O36:O39" si="36">$C36*G36</f>
        <v>1720</v>
      </c>
      <c r="P36" s="4">
        <f t="shared" si="22"/>
        <v>100</v>
      </c>
      <c r="Q36" s="4">
        <f t="shared" si="23"/>
        <v>140</v>
      </c>
      <c r="R36" s="4">
        <f t="shared" si="24"/>
        <v>60</v>
      </c>
      <c r="S36" s="4">
        <f t="shared" si="32"/>
        <v>60</v>
      </c>
      <c r="T36" s="8">
        <f t="shared" si="34"/>
        <v>1900</v>
      </c>
      <c r="U36" s="8">
        <f t="shared" si="34"/>
        <v>2020</v>
      </c>
      <c r="V36" s="8">
        <f t="shared" si="34"/>
        <v>1780</v>
      </c>
      <c r="W36" s="8">
        <f t="shared" si="35"/>
        <v>1780</v>
      </c>
      <c r="X36" s="19">
        <f t="shared" si="17"/>
        <v>7480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43</v>
      </c>
      <c r="G37" s="6">
        <v>45</v>
      </c>
      <c r="H37" s="4">
        <f t="shared" si="5"/>
        <v>5</v>
      </c>
      <c r="I37" s="4">
        <f t="shared" si="6"/>
        <v>2</v>
      </c>
      <c r="J37" s="4">
        <f t="shared" si="7"/>
        <v>3</v>
      </c>
      <c r="K37" s="4">
        <f t="shared" si="8"/>
        <v>5</v>
      </c>
      <c r="L37" s="6">
        <f t="shared" si="28"/>
        <v>720</v>
      </c>
      <c r="M37" s="6">
        <f t="shared" si="29"/>
        <v>672</v>
      </c>
      <c r="N37" s="6">
        <f t="shared" si="30"/>
        <v>688</v>
      </c>
      <c r="O37" s="6">
        <f t="shared" si="36"/>
        <v>720</v>
      </c>
      <c r="P37" s="4">
        <f t="shared" si="22"/>
        <v>40</v>
      </c>
      <c r="Q37" s="4">
        <f t="shared" si="23"/>
        <v>16</v>
      </c>
      <c r="R37" s="4">
        <f t="shared" si="24"/>
        <v>24</v>
      </c>
      <c r="S37" s="4">
        <f t="shared" si="32"/>
        <v>40</v>
      </c>
      <c r="T37" s="8">
        <f t="shared" si="34"/>
        <v>760</v>
      </c>
      <c r="U37" s="8">
        <f t="shared" si="34"/>
        <v>688</v>
      </c>
      <c r="V37" s="8">
        <f t="shared" si="34"/>
        <v>712</v>
      </c>
      <c r="W37" s="8">
        <f t="shared" si="35"/>
        <v>760</v>
      </c>
      <c r="X37" s="19">
        <f t="shared" si="17"/>
        <v>2920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43</v>
      </c>
      <c r="F38" s="6">
        <v>45</v>
      </c>
      <c r="G38" s="6">
        <v>41</v>
      </c>
      <c r="H38" s="4">
        <f t="shared" si="5"/>
        <v>5</v>
      </c>
      <c r="I38" s="4">
        <f t="shared" si="6"/>
        <v>3</v>
      </c>
      <c r="J38" s="4">
        <f t="shared" si="7"/>
        <v>5</v>
      </c>
      <c r="K38" s="4">
        <f t="shared" si="8"/>
        <v>1</v>
      </c>
      <c r="L38" s="6">
        <f t="shared" si="28"/>
        <v>1530</v>
      </c>
      <c r="M38" s="6">
        <f t="shared" si="29"/>
        <v>1462</v>
      </c>
      <c r="N38" s="6">
        <f t="shared" si="30"/>
        <v>1530</v>
      </c>
      <c r="O38" s="6">
        <f t="shared" si="36"/>
        <v>1394</v>
      </c>
      <c r="P38" s="4">
        <f t="shared" si="22"/>
        <v>85</v>
      </c>
      <c r="Q38" s="4">
        <f t="shared" si="23"/>
        <v>51</v>
      </c>
      <c r="R38" s="4">
        <f t="shared" si="24"/>
        <v>85</v>
      </c>
      <c r="S38" s="4">
        <f t="shared" si="32"/>
        <v>17</v>
      </c>
      <c r="T38" s="8">
        <f t="shared" si="34"/>
        <v>1615</v>
      </c>
      <c r="U38" s="8">
        <f t="shared" si="34"/>
        <v>1513</v>
      </c>
      <c r="V38" s="8">
        <f t="shared" si="34"/>
        <v>1615</v>
      </c>
      <c r="W38" s="8">
        <f t="shared" si="35"/>
        <v>1411</v>
      </c>
      <c r="X38" s="19">
        <f t="shared" si="17"/>
        <v>6154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65</v>
      </c>
      <c r="E39" s="6">
        <v>45</v>
      </c>
      <c r="F39" s="6">
        <v>43</v>
      </c>
      <c r="G39" s="6">
        <v>30</v>
      </c>
      <c r="H39" s="4">
        <f t="shared" si="5"/>
        <v>25</v>
      </c>
      <c r="I39" s="4">
        <f t="shared" si="6"/>
        <v>5</v>
      </c>
      <c r="J39" s="4">
        <f t="shared" si="7"/>
        <v>3</v>
      </c>
      <c r="K39" s="4">
        <f t="shared" si="8"/>
        <v>0</v>
      </c>
      <c r="L39" s="6">
        <f t="shared" si="28"/>
        <v>2730</v>
      </c>
      <c r="M39" s="6">
        <f t="shared" si="29"/>
        <v>1890</v>
      </c>
      <c r="N39" s="6">
        <f t="shared" si="30"/>
        <v>1806</v>
      </c>
      <c r="O39" s="6">
        <f t="shared" si="36"/>
        <v>1260</v>
      </c>
      <c r="P39" s="4">
        <f t="shared" si="22"/>
        <v>525</v>
      </c>
      <c r="Q39" s="4">
        <f t="shared" si="23"/>
        <v>105</v>
      </c>
      <c r="R39" s="4">
        <f t="shared" si="24"/>
        <v>63</v>
      </c>
      <c r="S39" s="4">
        <f t="shared" si="32"/>
        <v>0</v>
      </c>
      <c r="T39" s="8">
        <f t="shared" si="34"/>
        <v>3255</v>
      </c>
      <c r="U39" s="8">
        <f t="shared" si="34"/>
        <v>1995</v>
      </c>
      <c r="V39" s="8">
        <f t="shared" si="34"/>
        <v>1869</v>
      </c>
      <c r="W39" s="8">
        <f t="shared" si="35"/>
        <v>1260</v>
      </c>
      <c r="X39" s="19">
        <f t="shared" si="17"/>
        <v>8379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5"/>
        <v>14</v>
      </c>
      <c r="I40" s="4">
        <f t="shared" si="6"/>
        <v>5</v>
      </c>
      <c r="J40" s="4">
        <f t="shared" si="7"/>
        <v>3</v>
      </c>
      <c r="K40" s="4">
        <f t="shared" si="8"/>
        <v>0</v>
      </c>
      <c r="L40" s="6">
        <f t="shared" si="28"/>
        <v>1134</v>
      </c>
      <c r="M40" s="6">
        <f t="shared" si="29"/>
        <v>945</v>
      </c>
      <c r="N40" s="6">
        <f t="shared" si="30"/>
        <v>903</v>
      </c>
      <c r="O40" s="6">
        <f>$C40*G40</f>
        <v>714</v>
      </c>
      <c r="P40" s="4">
        <f t="shared" si="22"/>
        <v>147</v>
      </c>
      <c r="Q40" s="4">
        <f t="shared" si="23"/>
        <v>52.5</v>
      </c>
      <c r="R40" s="4">
        <f t="shared" si="24"/>
        <v>31.5</v>
      </c>
      <c r="S40" s="4">
        <f t="shared" si="32"/>
        <v>0</v>
      </c>
      <c r="T40" s="8">
        <f t="shared" si="34"/>
        <v>1281</v>
      </c>
      <c r="U40" s="8">
        <f t="shared" si="34"/>
        <v>997.5</v>
      </c>
      <c r="V40" s="8">
        <f t="shared" si="34"/>
        <v>934.5</v>
      </c>
      <c r="W40" s="8">
        <f t="shared" si="35"/>
        <v>714</v>
      </c>
      <c r="X40" s="19">
        <f t="shared" si="17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42</v>
      </c>
      <c r="G41" s="6">
        <v>45</v>
      </c>
      <c r="H41" s="4">
        <f t="shared" si="5"/>
        <v>0</v>
      </c>
      <c r="I41" s="4">
        <f t="shared" si="6"/>
        <v>5</v>
      </c>
      <c r="J41" s="4">
        <f t="shared" si="7"/>
        <v>2</v>
      </c>
      <c r="K41" s="4">
        <f t="shared" si="8"/>
        <v>5</v>
      </c>
      <c r="L41" s="6">
        <f t="shared" si="28"/>
        <v>748</v>
      </c>
      <c r="M41" s="6">
        <f t="shared" si="29"/>
        <v>990</v>
      </c>
      <c r="N41" s="6">
        <f t="shared" si="30"/>
        <v>924</v>
      </c>
      <c r="O41" s="6">
        <f t="shared" ref="O41:O51" si="37">$C41*G41</f>
        <v>990</v>
      </c>
      <c r="P41" s="4">
        <f t="shared" ref="P41:P51" si="38">0.5*$C41*H41</f>
        <v>0</v>
      </c>
      <c r="Q41" s="4">
        <f t="shared" ref="Q41:Q51" si="39">0.5*$C41*I41</f>
        <v>55</v>
      </c>
      <c r="R41" s="4">
        <f t="shared" ref="R41:R51" si="40">0.5*$C41*J41</f>
        <v>22</v>
      </c>
      <c r="S41" s="4">
        <f t="shared" si="32"/>
        <v>55</v>
      </c>
      <c r="T41" s="8">
        <f t="shared" si="34"/>
        <v>748</v>
      </c>
      <c r="U41" s="8">
        <f t="shared" si="34"/>
        <v>1045</v>
      </c>
      <c r="V41" s="8">
        <f t="shared" si="34"/>
        <v>946</v>
      </c>
      <c r="W41" s="8">
        <f t="shared" si="35"/>
        <v>1045</v>
      </c>
      <c r="X41" s="19">
        <f t="shared" si="17"/>
        <v>3784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45</v>
      </c>
      <c r="G42" s="6">
        <v>56</v>
      </c>
      <c r="H42" s="4">
        <f t="shared" si="5"/>
        <v>5</v>
      </c>
      <c r="I42" s="4">
        <f t="shared" si="6"/>
        <v>3</v>
      </c>
      <c r="J42" s="4">
        <f t="shared" si="7"/>
        <v>5</v>
      </c>
      <c r="K42" s="4">
        <f t="shared" si="8"/>
        <v>16</v>
      </c>
      <c r="L42" s="6">
        <f t="shared" si="28"/>
        <v>2205</v>
      </c>
      <c r="M42" s="6">
        <f t="shared" si="29"/>
        <v>2107</v>
      </c>
      <c r="N42" s="6">
        <f t="shared" si="30"/>
        <v>2205</v>
      </c>
      <c r="O42" s="6">
        <f t="shared" si="37"/>
        <v>2744</v>
      </c>
      <c r="P42" s="4">
        <f t="shared" si="38"/>
        <v>122.5</v>
      </c>
      <c r="Q42" s="4">
        <f t="shared" si="39"/>
        <v>73.5</v>
      </c>
      <c r="R42" s="4">
        <f t="shared" si="40"/>
        <v>122.5</v>
      </c>
      <c r="S42" s="4">
        <f t="shared" si="32"/>
        <v>392</v>
      </c>
      <c r="T42" s="8">
        <f t="shared" si="34"/>
        <v>2327.5</v>
      </c>
      <c r="U42" s="8">
        <f t="shared" si="34"/>
        <v>2180.5</v>
      </c>
      <c r="V42" s="8">
        <f t="shared" si="34"/>
        <v>2327.5</v>
      </c>
      <c r="W42" s="8">
        <f t="shared" si="35"/>
        <v>3136</v>
      </c>
      <c r="X42" s="19">
        <f t="shared" si="17"/>
        <v>9971.5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5"/>
        <v>6</v>
      </c>
      <c r="I43" s="4">
        <f t="shared" si="6"/>
        <v>2</v>
      </c>
      <c r="J43" s="4">
        <f t="shared" si="7"/>
        <v>5</v>
      </c>
      <c r="K43" s="4">
        <f t="shared" si="8"/>
        <v>4</v>
      </c>
      <c r="L43" s="6">
        <f t="shared" si="28"/>
        <v>1288</v>
      </c>
      <c r="M43" s="6">
        <f t="shared" si="29"/>
        <v>1176</v>
      </c>
      <c r="N43" s="6">
        <f t="shared" si="30"/>
        <v>1260</v>
      </c>
      <c r="O43" s="6">
        <f t="shared" si="37"/>
        <v>1232</v>
      </c>
      <c r="P43" s="4">
        <f t="shared" si="38"/>
        <v>84</v>
      </c>
      <c r="Q43" s="4">
        <f t="shared" si="39"/>
        <v>28</v>
      </c>
      <c r="R43" s="4">
        <f t="shared" si="40"/>
        <v>70</v>
      </c>
      <c r="S43" s="4">
        <f t="shared" si="32"/>
        <v>56</v>
      </c>
      <c r="T43" s="8">
        <f t="shared" si="34"/>
        <v>1372</v>
      </c>
      <c r="U43" s="8">
        <f t="shared" si="34"/>
        <v>1204</v>
      </c>
      <c r="V43" s="8">
        <f t="shared" si="34"/>
        <v>1330</v>
      </c>
      <c r="W43" s="8">
        <f t="shared" si="35"/>
        <v>1288</v>
      </c>
      <c r="X43" s="19">
        <f t="shared" si="17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5"/>
        <v>3</v>
      </c>
      <c r="I44" s="4">
        <f t="shared" si="6"/>
        <v>2</v>
      </c>
      <c r="J44" s="4">
        <f t="shared" si="7"/>
        <v>3</v>
      </c>
      <c r="K44" s="4">
        <f t="shared" si="8"/>
        <v>3</v>
      </c>
      <c r="L44" s="6">
        <f t="shared" si="28"/>
        <v>1333</v>
      </c>
      <c r="M44" s="6">
        <f t="shared" si="29"/>
        <v>1302</v>
      </c>
      <c r="N44" s="6">
        <f t="shared" si="30"/>
        <v>1333</v>
      </c>
      <c r="O44" s="6">
        <f t="shared" si="37"/>
        <v>1333</v>
      </c>
      <c r="P44" s="4">
        <f t="shared" si="38"/>
        <v>46.5</v>
      </c>
      <c r="Q44" s="4">
        <f t="shared" si="39"/>
        <v>31</v>
      </c>
      <c r="R44" s="4">
        <f t="shared" si="40"/>
        <v>46.5</v>
      </c>
      <c r="S44" s="4">
        <f t="shared" si="32"/>
        <v>46.5</v>
      </c>
      <c r="T44" s="8">
        <f t="shared" si="34"/>
        <v>1379.5</v>
      </c>
      <c r="U44" s="8">
        <f t="shared" si="34"/>
        <v>1333</v>
      </c>
      <c r="V44" s="8">
        <f t="shared" si="34"/>
        <v>1379.5</v>
      </c>
      <c r="W44" s="8">
        <f t="shared" si="35"/>
        <v>1379.5</v>
      </c>
      <c r="X44" s="19">
        <f t="shared" si="17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5"/>
        <v>2</v>
      </c>
      <c r="I45" s="4">
        <f t="shared" si="6"/>
        <v>5</v>
      </c>
      <c r="J45" s="4">
        <f t="shared" si="7"/>
        <v>3</v>
      </c>
      <c r="K45" s="4">
        <f t="shared" si="8"/>
        <v>3</v>
      </c>
      <c r="L45" s="6">
        <f t="shared" si="28"/>
        <v>756</v>
      </c>
      <c r="M45" s="6">
        <f t="shared" si="29"/>
        <v>810</v>
      </c>
      <c r="N45" s="6">
        <f t="shared" si="30"/>
        <v>774</v>
      </c>
      <c r="O45" s="6">
        <f t="shared" si="37"/>
        <v>774</v>
      </c>
      <c r="P45" s="4">
        <f t="shared" si="38"/>
        <v>18</v>
      </c>
      <c r="Q45" s="4">
        <f t="shared" si="39"/>
        <v>45</v>
      </c>
      <c r="R45" s="4">
        <f t="shared" si="40"/>
        <v>27</v>
      </c>
      <c r="S45" s="4">
        <f t="shared" si="32"/>
        <v>27</v>
      </c>
      <c r="T45" s="8">
        <f t="shared" si="34"/>
        <v>774</v>
      </c>
      <c r="U45" s="8">
        <f t="shared" si="34"/>
        <v>855</v>
      </c>
      <c r="V45" s="8">
        <f t="shared" si="34"/>
        <v>801</v>
      </c>
      <c r="W45" s="8">
        <f t="shared" si="35"/>
        <v>801</v>
      </c>
      <c r="X45" s="19">
        <f t="shared" si="17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34</v>
      </c>
      <c r="H46" s="4">
        <f t="shared" si="5"/>
        <v>5</v>
      </c>
      <c r="I46" s="4">
        <f t="shared" si="6"/>
        <v>6</v>
      </c>
      <c r="J46" s="4">
        <f t="shared" si="7"/>
        <v>5</v>
      </c>
      <c r="K46" s="4">
        <f t="shared" si="8"/>
        <v>0</v>
      </c>
      <c r="L46" s="6">
        <f t="shared" si="28"/>
        <v>720</v>
      </c>
      <c r="M46" s="6">
        <f t="shared" si="29"/>
        <v>736</v>
      </c>
      <c r="N46" s="6">
        <f t="shared" si="30"/>
        <v>720</v>
      </c>
      <c r="O46" s="6">
        <f t="shared" si="37"/>
        <v>544</v>
      </c>
      <c r="P46" s="4">
        <f t="shared" si="38"/>
        <v>40</v>
      </c>
      <c r="Q46" s="4">
        <f t="shared" si="39"/>
        <v>48</v>
      </c>
      <c r="R46" s="4">
        <f t="shared" si="40"/>
        <v>40</v>
      </c>
      <c r="S46" s="4">
        <f>0.5*$C46*K46</f>
        <v>0</v>
      </c>
      <c r="T46" s="8">
        <f t="shared" si="34"/>
        <v>760</v>
      </c>
      <c r="U46" s="8">
        <f t="shared" si="34"/>
        <v>784</v>
      </c>
      <c r="V46" s="8">
        <f t="shared" si="34"/>
        <v>760</v>
      </c>
      <c r="W46" s="8">
        <f t="shared" si="35"/>
        <v>544</v>
      </c>
      <c r="X46" s="19">
        <f t="shared" si="17"/>
        <v>2848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40</v>
      </c>
      <c r="E47" s="6">
        <v>45</v>
      </c>
      <c r="F47" s="6">
        <v>45</v>
      </c>
      <c r="G47" s="6">
        <v>45</v>
      </c>
      <c r="H47" s="4">
        <f t="shared" si="5"/>
        <v>0</v>
      </c>
      <c r="I47" s="4">
        <f t="shared" si="6"/>
        <v>5</v>
      </c>
      <c r="J47" s="4">
        <f t="shared" si="7"/>
        <v>5</v>
      </c>
      <c r="K47" s="4">
        <f t="shared" si="8"/>
        <v>5</v>
      </c>
      <c r="L47" s="6">
        <f t="shared" si="28"/>
        <v>800</v>
      </c>
      <c r="M47" s="6">
        <f t="shared" si="29"/>
        <v>900</v>
      </c>
      <c r="N47" s="6">
        <f t="shared" si="30"/>
        <v>900</v>
      </c>
      <c r="O47" s="6">
        <f t="shared" si="37"/>
        <v>900</v>
      </c>
      <c r="P47" s="4">
        <f t="shared" si="38"/>
        <v>0</v>
      </c>
      <c r="Q47" s="4">
        <f t="shared" si="39"/>
        <v>50</v>
      </c>
      <c r="R47" s="4">
        <f t="shared" si="40"/>
        <v>50</v>
      </c>
      <c r="S47" s="4">
        <f t="shared" ref="S47:S51" si="41">0.5*$C47*K47</f>
        <v>50</v>
      </c>
      <c r="T47" s="8">
        <f t="shared" si="34"/>
        <v>800</v>
      </c>
      <c r="U47" s="8">
        <f t="shared" si="34"/>
        <v>950</v>
      </c>
      <c r="V47" s="8">
        <f t="shared" si="34"/>
        <v>950</v>
      </c>
      <c r="W47" s="8">
        <f t="shared" si="35"/>
        <v>950</v>
      </c>
      <c r="X47" s="19">
        <f t="shared" si="17"/>
        <v>3650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40</v>
      </c>
      <c r="E48" s="6">
        <v>45</v>
      </c>
      <c r="F48" s="6">
        <v>45</v>
      </c>
      <c r="G48" s="6">
        <v>45</v>
      </c>
      <c r="H48" s="4">
        <f t="shared" si="5"/>
        <v>0</v>
      </c>
      <c r="I48" s="4">
        <f t="shared" si="6"/>
        <v>5</v>
      </c>
      <c r="J48" s="4">
        <f t="shared" si="7"/>
        <v>5</v>
      </c>
      <c r="K48" s="4">
        <f t="shared" si="8"/>
        <v>5</v>
      </c>
      <c r="L48" s="6">
        <f t="shared" si="28"/>
        <v>720</v>
      </c>
      <c r="M48" s="6">
        <f t="shared" si="29"/>
        <v>810</v>
      </c>
      <c r="N48" s="6">
        <f t="shared" si="30"/>
        <v>810</v>
      </c>
      <c r="O48" s="6">
        <f t="shared" si="37"/>
        <v>810</v>
      </c>
      <c r="P48" s="4">
        <f t="shared" si="38"/>
        <v>0</v>
      </c>
      <c r="Q48" s="4">
        <f t="shared" si="39"/>
        <v>45</v>
      </c>
      <c r="R48" s="4">
        <f t="shared" si="40"/>
        <v>45</v>
      </c>
      <c r="S48" s="4">
        <f t="shared" si="41"/>
        <v>45</v>
      </c>
      <c r="T48" s="8">
        <f t="shared" si="34"/>
        <v>720</v>
      </c>
      <c r="U48" s="8">
        <f t="shared" si="34"/>
        <v>855</v>
      </c>
      <c r="V48" s="8">
        <f t="shared" si="34"/>
        <v>855</v>
      </c>
      <c r="W48" s="8">
        <f t="shared" si="35"/>
        <v>855</v>
      </c>
      <c r="X48" s="19">
        <f t="shared" si="17"/>
        <v>3285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5"/>
        <v>3</v>
      </c>
      <c r="I49" s="4">
        <f t="shared" si="6"/>
        <v>5</v>
      </c>
      <c r="J49" s="4">
        <f t="shared" si="7"/>
        <v>5</v>
      </c>
      <c r="K49" s="4">
        <f t="shared" si="8"/>
        <v>6</v>
      </c>
      <c r="L49" s="6">
        <f t="shared" si="28"/>
        <v>1849</v>
      </c>
      <c r="M49" s="6">
        <f t="shared" si="29"/>
        <v>1935</v>
      </c>
      <c r="N49" s="6">
        <f t="shared" si="30"/>
        <v>1935</v>
      </c>
      <c r="O49" s="6">
        <f t="shared" si="37"/>
        <v>1978</v>
      </c>
      <c r="P49" s="4">
        <f t="shared" si="38"/>
        <v>64.5</v>
      </c>
      <c r="Q49" s="4">
        <f t="shared" si="39"/>
        <v>107.5</v>
      </c>
      <c r="R49" s="4">
        <f t="shared" si="40"/>
        <v>107.5</v>
      </c>
      <c r="S49" s="4">
        <f t="shared" si="41"/>
        <v>129</v>
      </c>
      <c r="T49" s="8">
        <f t="shared" si="34"/>
        <v>1913.5</v>
      </c>
      <c r="U49" s="8">
        <f t="shared" si="34"/>
        <v>2042.5</v>
      </c>
      <c r="V49" s="8">
        <f t="shared" si="34"/>
        <v>2042.5</v>
      </c>
      <c r="W49" s="8">
        <f t="shared" si="35"/>
        <v>2107</v>
      </c>
      <c r="X49" s="19">
        <f t="shared" si="17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5"/>
        <v>2</v>
      </c>
      <c r="I50" s="4">
        <f t="shared" si="6"/>
        <v>5</v>
      </c>
      <c r="J50" s="4">
        <f t="shared" si="7"/>
        <v>3</v>
      </c>
      <c r="K50" s="4">
        <f t="shared" si="8"/>
        <v>3</v>
      </c>
      <c r="L50" s="6">
        <f t="shared" si="28"/>
        <v>1344</v>
      </c>
      <c r="M50" s="6">
        <f t="shared" si="29"/>
        <v>1440</v>
      </c>
      <c r="N50" s="6">
        <f t="shared" si="30"/>
        <v>1376</v>
      </c>
      <c r="O50" s="6">
        <f t="shared" si="37"/>
        <v>1376</v>
      </c>
      <c r="P50" s="4">
        <f t="shared" si="38"/>
        <v>32</v>
      </c>
      <c r="Q50" s="4">
        <f t="shared" si="39"/>
        <v>80</v>
      </c>
      <c r="R50" s="4">
        <f t="shared" si="40"/>
        <v>48</v>
      </c>
      <c r="S50" s="4">
        <f t="shared" si="41"/>
        <v>48</v>
      </c>
      <c r="T50" s="8">
        <f t="shared" ref="T50:V51" si="42">L50+P50</f>
        <v>1376</v>
      </c>
      <c r="U50" s="8">
        <f t="shared" si="42"/>
        <v>1520</v>
      </c>
      <c r="V50" s="8">
        <f t="shared" si="42"/>
        <v>1424</v>
      </c>
      <c r="W50" s="8">
        <f t="shared" si="35"/>
        <v>1424</v>
      </c>
      <c r="X50" s="19">
        <f t="shared" si="17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58</v>
      </c>
      <c r="H51" s="4">
        <f t="shared" si="5"/>
        <v>7</v>
      </c>
      <c r="I51" s="4">
        <f t="shared" si="6"/>
        <v>3</v>
      </c>
      <c r="J51" s="4">
        <f t="shared" si="7"/>
        <v>6</v>
      </c>
      <c r="K51" s="4">
        <f t="shared" si="8"/>
        <v>18</v>
      </c>
      <c r="L51" s="6">
        <f t="shared" si="28"/>
        <v>1880</v>
      </c>
      <c r="M51" s="6">
        <f t="shared" si="29"/>
        <v>1720</v>
      </c>
      <c r="N51" s="6">
        <f t="shared" si="30"/>
        <v>1840</v>
      </c>
      <c r="O51" s="6">
        <f t="shared" si="37"/>
        <v>2320</v>
      </c>
      <c r="P51" s="4">
        <f t="shared" si="38"/>
        <v>140</v>
      </c>
      <c r="Q51" s="4">
        <f t="shared" si="39"/>
        <v>60</v>
      </c>
      <c r="R51" s="4">
        <f t="shared" si="40"/>
        <v>120</v>
      </c>
      <c r="S51" s="4">
        <f t="shared" si="41"/>
        <v>360</v>
      </c>
      <c r="T51" s="8">
        <f t="shared" si="42"/>
        <v>2020</v>
      </c>
      <c r="U51" s="8">
        <f t="shared" si="42"/>
        <v>1780</v>
      </c>
      <c r="V51" s="8">
        <f t="shared" si="42"/>
        <v>1960</v>
      </c>
      <c r="W51" s="8">
        <f t="shared" si="35"/>
        <v>2680</v>
      </c>
      <c r="X51" s="19">
        <f t="shared" si="17"/>
        <v>8440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43">MAX(D2:D51)</f>
        <v>76</v>
      </c>
      <c r="E53" s="13">
        <f t="shared" si="43"/>
        <v>56</v>
      </c>
      <c r="F53" s="13">
        <f t="shared" si="43"/>
        <v>56</v>
      </c>
      <c r="G53" s="13">
        <f t="shared" si="43"/>
        <v>60</v>
      </c>
      <c r="H53" s="13">
        <f t="shared" si="43"/>
        <v>36</v>
      </c>
      <c r="I53" s="13">
        <f t="shared" si="43"/>
        <v>16</v>
      </c>
      <c r="J53" s="13">
        <f t="shared" si="43"/>
        <v>16</v>
      </c>
      <c r="K53" s="13">
        <f t="shared" si="43"/>
        <v>20</v>
      </c>
      <c r="L53" s="13">
        <f t="shared" si="43"/>
        <v>2772</v>
      </c>
      <c r="M53" s="13">
        <f t="shared" si="43"/>
        <v>2115</v>
      </c>
      <c r="N53" s="13">
        <f t="shared" si="43"/>
        <v>2205</v>
      </c>
      <c r="O53" s="13">
        <f t="shared" si="43"/>
        <v>2744</v>
      </c>
      <c r="P53" s="13">
        <f t="shared" si="43"/>
        <v>630</v>
      </c>
      <c r="Q53" s="13">
        <f t="shared" si="43"/>
        <v>280</v>
      </c>
      <c r="R53" s="13">
        <f t="shared" si="43"/>
        <v>208</v>
      </c>
      <c r="S53" s="13">
        <f t="shared" si="43"/>
        <v>420</v>
      </c>
      <c r="T53" s="13">
        <f t="shared" si="43"/>
        <v>3318</v>
      </c>
      <c r="U53" s="13">
        <f t="shared" si="43"/>
        <v>2257</v>
      </c>
      <c r="V53" s="13">
        <f t="shared" si="43"/>
        <v>2327.5</v>
      </c>
      <c r="W53" s="13">
        <f t="shared" si="43"/>
        <v>3136</v>
      </c>
      <c r="X53" s="13">
        <f t="shared" si="43"/>
        <v>10122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44">AVERAGE(D2:D51)</f>
        <v>45.56</v>
      </c>
      <c r="E54" s="11">
        <f t="shared" si="44"/>
        <v>44.92</v>
      </c>
      <c r="F54" s="11">
        <f t="shared" si="44"/>
        <v>43.34</v>
      </c>
      <c r="G54" s="11">
        <f t="shared" si="44"/>
        <v>44.3</v>
      </c>
      <c r="H54" s="11">
        <f t="shared" si="44"/>
        <v>6.64</v>
      </c>
      <c r="I54" s="11">
        <f t="shared" si="44"/>
        <v>5.04</v>
      </c>
      <c r="J54" s="11">
        <f t="shared" si="44"/>
        <v>3.56</v>
      </c>
      <c r="K54" s="11">
        <f t="shared" si="44"/>
        <v>4.8</v>
      </c>
      <c r="L54" s="11">
        <f t="shared" si="44"/>
        <v>1389.72</v>
      </c>
      <c r="M54" s="11">
        <f t="shared" si="44"/>
        <v>1364.78</v>
      </c>
      <c r="N54" s="11">
        <f t="shared" si="44"/>
        <v>1322.86</v>
      </c>
      <c r="O54" s="11">
        <f t="shared" si="44"/>
        <v>1357.92</v>
      </c>
      <c r="P54" s="11">
        <f t="shared" si="44"/>
        <v>104.02</v>
      </c>
      <c r="Q54" s="11">
        <f t="shared" si="44"/>
        <v>75.77</v>
      </c>
      <c r="R54" s="11">
        <f t="shared" si="44"/>
        <v>54.94</v>
      </c>
      <c r="S54" s="11">
        <f t="shared" si="44"/>
        <v>77.25</v>
      </c>
      <c r="T54" s="11">
        <f t="shared" si="44"/>
        <v>1493.74</v>
      </c>
      <c r="U54" s="11">
        <f t="shared" si="44"/>
        <v>1440.55</v>
      </c>
      <c r="V54" s="11">
        <f t="shared" si="44"/>
        <v>1377.8</v>
      </c>
      <c r="W54" s="11">
        <f t="shared" si="44"/>
        <v>1435.17</v>
      </c>
      <c r="X54" s="11">
        <f t="shared" si="44"/>
        <v>5747.26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45">MIN(D2:D51)</f>
        <v>23</v>
      </c>
      <c r="E55" s="15">
        <f t="shared" si="45"/>
        <v>34</v>
      </c>
      <c r="F55" s="15">
        <f t="shared" si="45"/>
        <v>34</v>
      </c>
      <c r="G55" s="15">
        <f t="shared" si="45"/>
        <v>30</v>
      </c>
      <c r="H55" s="15">
        <f t="shared" si="45"/>
        <v>0</v>
      </c>
      <c r="I55" s="15">
        <f t="shared" si="45"/>
        <v>0</v>
      </c>
      <c r="J55" s="15">
        <f t="shared" si="45"/>
        <v>0</v>
      </c>
      <c r="K55" s="15">
        <f t="shared" si="45"/>
        <v>0</v>
      </c>
      <c r="L55" s="15">
        <f t="shared" si="45"/>
        <v>720</v>
      </c>
      <c r="M55" s="15">
        <f t="shared" si="45"/>
        <v>672</v>
      </c>
      <c r="N55" s="15">
        <f t="shared" si="45"/>
        <v>544</v>
      </c>
      <c r="O55" s="15">
        <f t="shared" si="45"/>
        <v>544</v>
      </c>
      <c r="P55" s="15">
        <f t="shared" si="45"/>
        <v>0</v>
      </c>
      <c r="Q55" s="15">
        <f t="shared" si="45"/>
        <v>0</v>
      </c>
      <c r="R55" s="15">
        <f t="shared" si="45"/>
        <v>0</v>
      </c>
      <c r="S55" s="15">
        <f t="shared" si="45"/>
        <v>0</v>
      </c>
      <c r="T55" s="15">
        <f t="shared" si="45"/>
        <v>720</v>
      </c>
      <c r="U55" s="15">
        <f t="shared" si="45"/>
        <v>688</v>
      </c>
      <c r="V55" s="15">
        <f t="shared" si="45"/>
        <v>544</v>
      </c>
      <c r="W55" s="15">
        <f t="shared" si="45"/>
        <v>544</v>
      </c>
      <c r="X55" s="15">
        <f t="shared" si="45"/>
        <v>2848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46">SUM(D2:D51)</f>
        <v>2278</v>
      </c>
      <c r="E56" s="17">
        <f t="shared" si="46"/>
        <v>2246</v>
      </c>
      <c r="F56" s="17">
        <f t="shared" si="46"/>
        <v>2167</v>
      </c>
      <c r="G56" s="17">
        <f t="shared" si="46"/>
        <v>2215</v>
      </c>
      <c r="H56" s="17">
        <f t="shared" si="46"/>
        <v>332</v>
      </c>
      <c r="I56" s="17">
        <f t="shared" si="46"/>
        <v>252</v>
      </c>
      <c r="J56" s="17">
        <f t="shared" si="46"/>
        <v>178</v>
      </c>
      <c r="K56" s="17">
        <f t="shared" si="46"/>
        <v>240</v>
      </c>
      <c r="L56" s="17">
        <f t="shared" si="46"/>
        <v>69486</v>
      </c>
      <c r="M56" s="17">
        <f t="shared" si="46"/>
        <v>68239</v>
      </c>
      <c r="N56" s="17">
        <f t="shared" si="46"/>
        <v>66143</v>
      </c>
      <c r="O56" s="17">
        <f t="shared" si="46"/>
        <v>67896</v>
      </c>
      <c r="P56" s="17">
        <f t="shared" si="46"/>
        <v>5201</v>
      </c>
      <c r="Q56" s="17">
        <f t="shared" si="46"/>
        <v>3788.5</v>
      </c>
      <c r="R56" s="17">
        <f t="shared" si="46"/>
        <v>2747</v>
      </c>
      <c r="S56" s="17">
        <f t="shared" si="46"/>
        <v>3862.5</v>
      </c>
      <c r="T56" s="17">
        <f t="shared" si="46"/>
        <v>74687</v>
      </c>
      <c r="U56" s="17">
        <f t="shared" si="46"/>
        <v>72027.5</v>
      </c>
      <c r="V56" s="17">
        <f t="shared" si="46"/>
        <v>68890</v>
      </c>
      <c r="W56" s="17">
        <f t="shared" si="46"/>
        <v>71758.5</v>
      </c>
      <c r="X56" s="17">
        <f t="shared" si="46"/>
        <v>287363</v>
      </c>
    </row>
  </sheetData>
  <pageMargins left="0.7" right="0.7" top="0.75" bottom="0.75" header="0.3" footer="0.3"/>
  <pageSetup scale="56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D19" sqref="A1:XFD1048576"/>
    </sheetView>
  </sheetViews>
  <sheetFormatPr defaultRowHeight="14.4" x14ac:dyDescent="0.3"/>
  <cols>
    <col min="1" max="1" width="12.6640625" bestFit="1" customWidth="1"/>
    <col min="2" max="2" width="16.21875" bestFit="1" customWidth="1"/>
    <col min="3" max="3" width="15.10937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45</v>
      </c>
      <c r="E2" s="6">
        <v>34</v>
      </c>
      <c r="F2" s="6">
        <v>45</v>
      </c>
      <c r="G2" s="6">
        <v>54</v>
      </c>
      <c r="H2" s="4">
        <f t="shared" ref="H2:K17" si="0">IF(D2&gt;40,D2-40,0)</f>
        <v>5</v>
      </c>
      <c r="I2" s="4">
        <f t="shared" si="0"/>
        <v>0</v>
      </c>
      <c r="J2" s="4">
        <f t="shared" si="0"/>
        <v>5</v>
      </c>
      <c r="K2" s="4">
        <f>IF(G2&gt;40,G2-40,0)</f>
        <v>14</v>
      </c>
      <c r="L2" s="6">
        <f t="shared" ref="L2:O17" si="1">$C2*D2</f>
        <v>1935</v>
      </c>
      <c r="M2" s="6">
        <f t="shared" si="1"/>
        <v>1462</v>
      </c>
      <c r="N2" s="6">
        <f t="shared" si="1"/>
        <v>1935</v>
      </c>
      <c r="O2" s="6">
        <f>$C2*G2</f>
        <v>2322</v>
      </c>
      <c r="P2" s="4">
        <f>0.5*$C2*H2</f>
        <v>107.5</v>
      </c>
      <c r="Q2" s="4">
        <f t="shared" ref="Q2:S17" si="2">0.5*$C2*I2</f>
        <v>0</v>
      </c>
      <c r="R2" s="4">
        <f t="shared" si="2"/>
        <v>107.5</v>
      </c>
      <c r="S2" s="4">
        <f>0.5*$C2*K2</f>
        <v>301</v>
      </c>
      <c r="T2" s="8">
        <f t="shared" ref="T2:V17" si="3">L2+P2</f>
        <v>2042.5</v>
      </c>
      <c r="U2" s="8">
        <f t="shared" si="3"/>
        <v>1462</v>
      </c>
      <c r="V2" s="8">
        <f t="shared" si="3"/>
        <v>2042.5</v>
      </c>
      <c r="W2" s="8">
        <f t="shared" ref="W2:W43" si="4">O2+S2</f>
        <v>2623</v>
      </c>
      <c r="X2" s="19">
        <f>T2+U2+V2+W2</f>
        <v>8170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43</v>
      </c>
      <c r="E3" s="6">
        <v>45</v>
      </c>
      <c r="F3" s="6">
        <v>45</v>
      </c>
      <c r="G3" s="6">
        <v>43</v>
      </c>
      <c r="H3" s="4">
        <f t="shared" si="0"/>
        <v>3</v>
      </c>
      <c r="I3" s="4">
        <f t="shared" si="0"/>
        <v>5</v>
      </c>
      <c r="J3" s="4">
        <f t="shared" si="0"/>
        <v>5</v>
      </c>
      <c r="K3" s="4">
        <f t="shared" si="0"/>
        <v>3</v>
      </c>
      <c r="L3" s="6">
        <f t="shared" si="1"/>
        <v>1247</v>
      </c>
      <c r="M3" s="6">
        <f t="shared" si="1"/>
        <v>1305</v>
      </c>
      <c r="N3" s="6">
        <f t="shared" si="1"/>
        <v>1305</v>
      </c>
      <c r="O3" s="6">
        <f t="shared" si="1"/>
        <v>1247</v>
      </c>
      <c r="P3" s="4">
        <f t="shared" ref="P3:S18" si="5">0.5*$C3*H3</f>
        <v>43.5</v>
      </c>
      <c r="Q3" s="4">
        <f t="shared" si="2"/>
        <v>72.5</v>
      </c>
      <c r="R3" s="4">
        <f t="shared" si="2"/>
        <v>72.5</v>
      </c>
      <c r="S3" s="4">
        <f t="shared" si="2"/>
        <v>43.5</v>
      </c>
      <c r="T3" s="8">
        <f t="shared" si="3"/>
        <v>1290.5</v>
      </c>
      <c r="U3" s="8">
        <f t="shared" si="3"/>
        <v>1377.5</v>
      </c>
      <c r="V3" s="8">
        <f t="shared" si="3"/>
        <v>1377.5</v>
      </c>
      <c r="W3" s="8">
        <f t="shared" si="4"/>
        <v>1290.5</v>
      </c>
      <c r="X3" s="19">
        <f t="shared" ref="X3:X51" si="6">T3+U3+V3+W3</f>
        <v>5336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45</v>
      </c>
      <c r="F4" s="6">
        <v>43</v>
      </c>
      <c r="G4" s="6">
        <v>45</v>
      </c>
      <c r="H4" s="4">
        <f t="shared" si="0"/>
        <v>5</v>
      </c>
      <c r="I4" s="4">
        <f t="shared" si="0"/>
        <v>5</v>
      </c>
      <c r="J4" s="4">
        <f t="shared" si="0"/>
        <v>3</v>
      </c>
      <c r="K4" s="4">
        <f t="shared" si="0"/>
        <v>5</v>
      </c>
      <c r="L4" s="6">
        <f t="shared" si="1"/>
        <v>990</v>
      </c>
      <c r="M4" s="6">
        <f t="shared" si="1"/>
        <v>990</v>
      </c>
      <c r="N4" s="6">
        <f t="shared" si="1"/>
        <v>946</v>
      </c>
      <c r="O4" s="6">
        <f t="shared" si="1"/>
        <v>990</v>
      </c>
      <c r="P4" s="4">
        <f t="shared" si="5"/>
        <v>55</v>
      </c>
      <c r="Q4" s="4">
        <f t="shared" si="2"/>
        <v>55</v>
      </c>
      <c r="R4" s="4">
        <f t="shared" si="2"/>
        <v>33</v>
      </c>
      <c r="S4" s="4">
        <f t="shared" si="2"/>
        <v>55</v>
      </c>
      <c r="T4" s="8">
        <f t="shared" si="3"/>
        <v>1045</v>
      </c>
      <c r="U4" s="8">
        <f t="shared" si="3"/>
        <v>1045</v>
      </c>
      <c r="V4" s="8">
        <f t="shared" si="3"/>
        <v>979</v>
      </c>
      <c r="W4" s="8">
        <f t="shared" si="4"/>
        <v>1045</v>
      </c>
      <c r="X4" s="19">
        <f t="shared" si="6"/>
        <v>4114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39</v>
      </c>
      <c r="H5" s="4">
        <f t="shared" si="0"/>
        <v>3</v>
      </c>
      <c r="I5" s="4">
        <f t="shared" si="0"/>
        <v>16</v>
      </c>
      <c r="J5" s="4">
        <f t="shared" si="0"/>
        <v>3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1505</v>
      </c>
      <c r="O5" s="6">
        <f t="shared" si="1"/>
        <v>1365</v>
      </c>
      <c r="P5" s="4">
        <f t="shared" si="5"/>
        <v>52.5</v>
      </c>
      <c r="Q5" s="4">
        <f t="shared" si="2"/>
        <v>280</v>
      </c>
      <c r="R5" s="4">
        <f t="shared" si="2"/>
        <v>52.5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1365</v>
      </c>
      <c r="X5" s="19">
        <f t="shared" si="6"/>
        <v>6720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54</v>
      </c>
      <c r="E6" s="6">
        <v>54</v>
      </c>
      <c r="F6" s="6">
        <v>45</v>
      </c>
      <c r="G6" s="6">
        <v>54</v>
      </c>
      <c r="H6" s="4">
        <f t="shared" si="0"/>
        <v>14</v>
      </c>
      <c r="I6" s="4">
        <f t="shared" si="0"/>
        <v>14</v>
      </c>
      <c r="J6" s="4">
        <f t="shared" si="0"/>
        <v>5</v>
      </c>
      <c r="K6" s="4">
        <f t="shared" si="0"/>
        <v>14</v>
      </c>
      <c r="L6" s="6">
        <f t="shared" si="1"/>
        <v>1782</v>
      </c>
      <c r="M6" s="6">
        <f t="shared" si="1"/>
        <v>1782</v>
      </c>
      <c r="N6" s="6">
        <f t="shared" si="1"/>
        <v>1485</v>
      </c>
      <c r="O6" s="6">
        <f t="shared" si="1"/>
        <v>1782</v>
      </c>
      <c r="P6" s="4">
        <f t="shared" si="5"/>
        <v>231</v>
      </c>
      <c r="Q6" s="4">
        <f t="shared" si="2"/>
        <v>231</v>
      </c>
      <c r="R6" s="4">
        <f t="shared" si="2"/>
        <v>82.5</v>
      </c>
      <c r="S6" s="4">
        <f t="shared" si="2"/>
        <v>231</v>
      </c>
      <c r="T6" s="8">
        <f t="shared" si="3"/>
        <v>2013</v>
      </c>
      <c r="U6" s="8">
        <f t="shared" si="3"/>
        <v>2013</v>
      </c>
      <c r="V6" s="8">
        <f t="shared" si="3"/>
        <v>1567.5</v>
      </c>
      <c r="W6" s="8">
        <f t="shared" si="4"/>
        <v>2013</v>
      </c>
      <c r="X6" s="19">
        <f t="shared" si="6"/>
        <v>7606.5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42</v>
      </c>
      <c r="E7" s="6">
        <v>54</v>
      </c>
      <c r="F7" s="6">
        <v>45</v>
      </c>
      <c r="G7" s="6">
        <v>46</v>
      </c>
      <c r="H7" s="4">
        <f t="shared" si="0"/>
        <v>2</v>
      </c>
      <c r="I7" s="4">
        <f t="shared" si="0"/>
        <v>14</v>
      </c>
      <c r="J7" s="4">
        <f t="shared" si="0"/>
        <v>5</v>
      </c>
      <c r="K7" s="4">
        <f t="shared" si="0"/>
        <v>6</v>
      </c>
      <c r="L7" s="6">
        <f t="shared" si="1"/>
        <v>1554</v>
      </c>
      <c r="M7" s="6">
        <f t="shared" si="1"/>
        <v>1998</v>
      </c>
      <c r="N7" s="6">
        <f t="shared" si="1"/>
        <v>1665</v>
      </c>
      <c r="O7" s="6">
        <f t="shared" si="1"/>
        <v>1702</v>
      </c>
      <c r="P7" s="4">
        <f t="shared" si="5"/>
        <v>37</v>
      </c>
      <c r="Q7" s="4">
        <f t="shared" si="2"/>
        <v>259</v>
      </c>
      <c r="R7" s="4">
        <f t="shared" si="2"/>
        <v>92.5</v>
      </c>
      <c r="S7" s="4">
        <f t="shared" si="2"/>
        <v>111</v>
      </c>
      <c r="T7" s="8">
        <f t="shared" si="3"/>
        <v>1591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6"/>
        <v>7418.5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45</v>
      </c>
      <c r="E8" s="6">
        <v>53</v>
      </c>
      <c r="F8" s="6">
        <v>45</v>
      </c>
      <c r="G8" s="6">
        <v>40</v>
      </c>
      <c r="H8" s="4">
        <f t="shared" si="0"/>
        <v>5</v>
      </c>
      <c r="I8" s="4">
        <f t="shared" si="0"/>
        <v>13</v>
      </c>
      <c r="J8" s="4">
        <f t="shared" si="0"/>
        <v>5</v>
      </c>
      <c r="K8" s="4">
        <f t="shared" si="0"/>
        <v>0</v>
      </c>
      <c r="L8" s="6">
        <f t="shared" si="1"/>
        <v>1125</v>
      </c>
      <c r="M8" s="6">
        <f t="shared" si="1"/>
        <v>1325</v>
      </c>
      <c r="N8" s="6">
        <f t="shared" si="1"/>
        <v>1125</v>
      </c>
      <c r="O8" s="6">
        <f t="shared" si="1"/>
        <v>1000</v>
      </c>
      <c r="P8" s="4">
        <f t="shared" si="5"/>
        <v>62.5</v>
      </c>
      <c r="Q8" s="4">
        <f t="shared" si="2"/>
        <v>162.5</v>
      </c>
      <c r="R8" s="4">
        <f t="shared" si="2"/>
        <v>62.5</v>
      </c>
      <c r="S8" s="4">
        <f t="shared" si="2"/>
        <v>0</v>
      </c>
      <c r="T8" s="8">
        <f t="shared" si="3"/>
        <v>1187.5</v>
      </c>
      <c r="U8" s="8">
        <f t="shared" si="3"/>
        <v>1487.5</v>
      </c>
      <c r="V8" s="8">
        <f t="shared" si="3"/>
        <v>1187.5</v>
      </c>
      <c r="W8" s="8">
        <f t="shared" si="4"/>
        <v>1000</v>
      </c>
      <c r="X8" s="19">
        <f t="shared" si="6"/>
        <v>4862.5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0"/>
        <v>0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875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0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40</v>
      </c>
      <c r="E10" s="6">
        <v>40</v>
      </c>
      <c r="F10" s="6">
        <v>40</v>
      </c>
      <c r="G10" s="6">
        <v>40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6">
        <f t="shared" si="1"/>
        <v>1520</v>
      </c>
      <c r="M10" s="6">
        <f t="shared" si="1"/>
        <v>1520</v>
      </c>
      <c r="N10" s="6">
        <f t="shared" si="1"/>
        <v>1520</v>
      </c>
      <c r="O10" s="6">
        <f t="shared" si="1"/>
        <v>1520</v>
      </c>
      <c r="P10" s="4">
        <f>0.5*$C10*H10</f>
        <v>0</v>
      </c>
      <c r="Q10" s="4">
        <f t="shared" si="2"/>
        <v>0</v>
      </c>
      <c r="R10" s="4">
        <f t="shared" si="2"/>
        <v>0</v>
      </c>
      <c r="S10" s="4">
        <f t="shared" si="2"/>
        <v>0</v>
      </c>
      <c r="T10" s="8">
        <f t="shared" si="3"/>
        <v>1520</v>
      </c>
      <c r="U10" s="8">
        <f t="shared" si="3"/>
        <v>1520</v>
      </c>
      <c r="V10" s="8">
        <f t="shared" si="3"/>
        <v>1520</v>
      </c>
      <c r="W10" s="8">
        <f t="shared" si="4"/>
        <v>1520</v>
      </c>
      <c r="X10" s="19">
        <f t="shared" si="6"/>
        <v>6080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40</v>
      </c>
      <c r="F11" s="6">
        <v>42</v>
      </c>
      <c r="G11" s="6">
        <v>42</v>
      </c>
      <c r="H11" s="4">
        <f t="shared" si="0"/>
        <v>5</v>
      </c>
      <c r="I11" s="4">
        <f t="shared" si="0"/>
        <v>0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1520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0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1520</v>
      </c>
      <c r="V11" s="8">
        <f t="shared" si="3"/>
        <v>1634</v>
      </c>
      <c r="W11" s="8">
        <f t="shared" si="4"/>
        <v>1634</v>
      </c>
      <c r="X11" s="19">
        <f t="shared" si="6"/>
        <v>6593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40</v>
      </c>
      <c r="F12" s="6">
        <v>41</v>
      </c>
      <c r="G12" s="6">
        <v>48</v>
      </c>
      <c r="H12" s="4">
        <f t="shared" si="0"/>
        <v>16</v>
      </c>
      <c r="I12" s="4">
        <f t="shared" si="0"/>
        <v>0</v>
      </c>
      <c r="J12" s="4">
        <f t="shared" si="0"/>
        <v>1</v>
      </c>
      <c r="K12" s="4">
        <f t="shared" si="0"/>
        <v>8</v>
      </c>
      <c r="L12" s="6">
        <f t="shared" si="1"/>
        <v>952</v>
      </c>
      <c r="M12" s="6">
        <f t="shared" si="1"/>
        <v>680</v>
      </c>
      <c r="N12" s="6">
        <f t="shared" si="1"/>
        <v>697</v>
      </c>
      <c r="O12" s="6">
        <f t="shared" si="1"/>
        <v>816</v>
      </c>
      <c r="P12" s="4">
        <f t="shared" si="5"/>
        <v>136</v>
      </c>
      <c r="Q12" s="4">
        <f t="shared" si="2"/>
        <v>0</v>
      </c>
      <c r="R12" s="4">
        <f t="shared" si="2"/>
        <v>8.5</v>
      </c>
      <c r="S12" s="4">
        <f t="shared" si="2"/>
        <v>68</v>
      </c>
      <c r="T12" s="8">
        <f t="shared" si="3"/>
        <v>1088</v>
      </c>
      <c r="U12" s="8">
        <f t="shared" si="3"/>
        <v>680</v>
      </c>
      <c r="V12" s="8">
        <f t="shared" si="3"/>
        <v>705.5</v>
      </c>
      <c r="W12" s="8">
        <f t="shared" si="4"/>
        <v>884</v>
      </c>
      <c r="X12" s="19">
        <f t="shared" si="6"/>
        <v>3357.5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40</v>
      </c>
      <c r="F13" s="6">
        <v>41</v>
      </c>
      <c r="G13" s="6">
        <v>38</v>
      </c>
      <c r="H13" s="4">
        <f t="shared" si="0"/>
        <v>14</v>
      </c>
      <c r="I13" s="4">
        <f t="shared" si="0"/>
        <v>0</v>
      </c>
      <c r="J13" s="4">
        <f t="shared" si="0"/>
        <v>1</v>
      </c>
      <c r="K13" s="4">
        <f t="shared" si="0"/>
        <v>0</v>
      </c>
      <c r="L13" s="6">
        <f t="shared" si="1"/>
        <v>1944</v>
      </c>
      <c r="M13" s="6">
        <f t="shared" si="1"/>
        <v>1440</v>
      </c>
      <c r="N13" s="6">
        <f t="shared" si="1"/>
        <v>1476</v>
      </c>
      <c r="O13" s="6">
        <f t="shared" si="1"/>
        <v>1368</v>
      </c>
      <c r="P13" s="4">
        <f t="shared" si="5"/>
        <v>252</v>
      </c>
      <c r="Q13" s="4">
        <f t="shared" si="2"/>
        <v>0</v>
      </c>
      <c r="R13" s="4">
        <f t="shared" si="2"/>
        <v>18</v>
      </c>
      <c r="S13" s="4">
        <f t="shared" si="2"/>
        <v>0</v>
      </c>
      <c r="T13" s="8">
        <f t="shared" si="3"/>
        <v>2196</v>
      </c>
      <c r="U13" s="8">
        <f t="shared" si="3"/>
        <v>1440</v>
      </c>
      <c r="V13" s="8">
        <f t="shared" si="3"/>
        <v>1494</v>
      </c>
      <c r="W13" s="8">
        <f t="shared" si="4"/>
        <v>1368</v>
      </c>
      <c r="X13" s="19">
        <f t="shared" si="6"/>
        <v>6498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42</v>
      </c>
      <c r="F14" s="6">
        <v>41</v>
      </c>
      <c r="G14" s="6">
        <v>54</v>
      </c>
      <c r="H14" s="4">
        <f t="shared" si="0"/>
        <v>14</v>
      </c>
      <c r="I14" s="4">
        <f t="shared" si="0"/>
        <v>2</v>
      </c>
      <c r="J14" s="4">
        <f t="shared" si="0"/>
        <v>1</v>
      </c>
      <c r="K14" s="4">
        <f t="shared" si="0"/>
        <v>14</v>
      </c>
      <c r="L14" s="6">
        <f t="shared" si="1"/>
        <v>864</v>
      </c>
      <c r="M14" s="6">
        <f t="shared" si="1"/>
        <v>672</v>
      </c>
      <c r="N14" s="6">
        <f t="shared" si="1"/>
        <v>656</v>
      </c>
      <c r="O14" s="6">
        <f>$C14*G14</f>
        <v>864</v>
      </c>
      <c r="P14" s="4">
        <f t="shared" si="5"/>
        <v>112</v>
      </c>
      <c r="Q14" s="4">
        <f t="shared" si="2"/>
        <v>16</v>
      </c>
      <c r="R14" s="4">
        <f t="shared" si="2"/>
        <v>8</v>
      </c>
      <c r="S14" s="4">
        <f t="shared" si="2"/>
        <v>112</v>
      </c>
      <c r="T14" s="8">
        <f t="shared" si="3"/>
        <v>976</v>
      </c>
      <c r="U14" s="8">
        <f t="shared" si="3"/>
        <v>688</v>
      </c>
      <c r="V14" s="8">
        <f t="shared" si="3"/>
        <v>664</v>
      </c>
      <c r="W14" s="8">
        <f t="shared" si="4"/>
        <v>976</v>
      </c>
      <c r="X14" s="19">
        <f t="shared" si="6"/>
        <v>3304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34</v>
      </c>
      <c r="E15" s="6">
        <v>40</v>
      </c>
      <c r="F15" s="6">
        <v>40</v>
      </c>
      <c r="G15" s="6">
        <v>50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10</v>
      </c>
      <c r="L15" s="6">
        <f t="shared" si="1"/>
        <v>1292</v>
      </c>
      <c r="M15" s="6">
        <f t="shared" si="1"/>
        <v>1520</v>
      </c>
      <c r="N15" s="6">
        <f t="shared" si="1"/>
        <v>1520</v>
      </c>
      <c r="O15" s="6">
        <f t="shared" si="1"/>
        <v>1900</v>
      </c>
      <c r="P15" s="4">
        <f t="shared" si="5"/>
        <v>0</v>
      </c>
      <c r="Q15" s="4">
        <f t="shared" si="2"/>
        <v>0</v>
      </c>
      <c r="R15" s="4">
        <f t="shared" si="2"/>
        <v>0</v>
      </c>
      <c r="S15" s="4">
        <f t="shared" si="2"/>
        <v>190</v>
      </c>
      <c r="T15" s="8">
        <f t="shared" si="3"/>
        <v>1292</v>
      </c>
      <c r="U15" s="8">
        <f t="shared" si="3"/>
        <v>1520</v>
      </c>
      <c r="V15" s="8">
        <f t="shared" si="3"/>
        <v>1520</v>
      </c>
      <c r="W15" s="8">
        <f t="shared" si="4"/>
        <v>2090</v>
      </c>
      <c r="X15" s="19">
        <f t="shared" si="6"/>
        <v>6422</v>
      </c>
    </row>
    <row r="16" spans="1:24" ht="15.6" x14ac:dyDescent="0.3">
      <c r="A16" s="2" t="s">
        <v>17</v>
      </c>
      <c r="B16" s="2" t="s">
        <v>67</v>
      </c>
      <c r="C16" s="2">
        <v>54</v>
      </c>
      <c r="D16" s="6">
        <v>34</v>
      </c>
      <c r="E16" s="6">
        <v>45</v>
      </c>
      <c r="F16" s="6">
        <v>40</v>
      </c>
      <c r="G16" s="6">
        <v>48</v>
      </c>
      <c r="H16" s="4">
        <f t="shared" si="0"/>
        <v>0</v>
      </c>
      <c r="I16" s="4">
        <f t="shared" si="0"/>
        <v>5</v>
      </c>
      <c r="J16" s="4">
        <f t="shared" si="0"/>
        <v>0</v>
      </c>
      <c r="K16" s="4">
        <f t="shared" si="0"/>
        <v>8</v>
      </c>
      <c r="L16" s="6">
        <f t="shared" si="1"/>
        <v>1836</v>
      </c>
      <c r="M16" s="6">
        <f t="shared" si="1"/>
        <v>2430</v>
      </c>
      <c r="N16" s="6">
        <f t="shared" si="1"/>
        <v>2160</v>
      </c>
      <c r="O16" s="6">
        <f t="shared" si="1"/>
        <v>2592</v>
      </c>
      <c r="P16" s="4">
        <f t="shared" si="5"/>
        <v>0</v>
      </c>
      <c r="Q16" s="4">
        <f t="shared" si="2"/>
        <v>135</v>
      </c>
      <c r="R16" s="4">
        <f t="shared" si="2"/>
        <v>0</v>
      </c>
      <c r="S16" s="4">
        <f t="shared" si="2"/>
        <v>216</v>
      </c>
      <c r="T16" s="8">
        <f t="shared" si="3"/>
        <v>1836</v>
      </c>
      <c r="U16" s="8">
        <f t="shared" si="3"/>
        <v>2565</v>
      </c>
      <c r="V16" s="8">
        <f t="shared" si="3"/>
        <v>2160</v>
      </c>
      <c r="W16" s="8">
        <f t="shared" si="4"/>
        <v>2808</v>
      </c>
      <c r="X16" s="19">
        <f t="shared" si="6"/>
        <v>9369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34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0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544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0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544</v>
      </c>
      <c r="W17" s="8">
        <f t="shared" si="4"/>
        <v>976</v>
      </c>
      <c r="X17" s="19">
        <f t="shared" si="6"/>
        <v>3304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46</v>
      </c>
      <c r="F18" s="6">
        <v>35</v>
      </c>
      <c r="G18" s="6">
        <v>40</v>
      </c>
      <c r="H18" s="4">
        <f t="shared" ref="H18:K51" si="7">IF(D18&gt;40,D18-40,0)</f>
        <v>36</v>
      </c>
      <c r="I18" s="4">
        <f t="shared" si="7"/>
        <v>6</v>
      </c>
      <c r="J18" s="4">
        <f t="shared" si="7"/>
        <v>0</v>
      </c>
      <c r="K18" s="4">
        <f t="shared" si="7"/>
        <v>0</v>
      </c>
      <c r="L18" s="6">
        <f t="shared" ref="L18:O33" si="8">$C18*D18</f>
        <v>2660</v>
      </c>
      <c r="M18" s="6">
        <f t="shared" si="8"/>
        <v>1610</v>
      </c>
      <c r="N18" s="6">
        <f t="shared" si="8"/>
        <v>1225</v>
      </c>
      <c r="O18" s="6">
        <f t="shared" si="8"/>
        <v>1400</v>
      </c>
      <c r="P18" s="4">
        <f t="shared" si="5"/>
        <v>630</v>
      </c>
      <c r="Q18" s="4">
        <f t="shared" si="5"/>
        <v>105</v>
      </c>
      <c r="R18" s="4">
        <f t="shared" si="5"/>
        <v>0</v>
      </c>
      <c r="S18" s="4">
        <f t="shared" si="5"/>
        <v>0</v>
      </c>
      <c r="T18" s="8">
        <f t="shared" ref="T18:V33" si="9">L18+P18</f>
        <v>3290</v>
      </c>
      <c r="U18" s="8">
        <f t="shared" si="9"/>
        <v>1715</v>
      </c>
      <c r="V18" s="8">
        <f t="shared" si="9"/>
        <v>1225</v>
      </c>
      <c r="W18" s="8">
        <f t="shared" si="4"/>
        <v>1400</v>
      </c>
      <c r="X18" s="19">
        <f t="shared" si="6"/>
        <v>7630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40</v>
      </c>
      <c r="F22" s="6">
        <v>45</v>
      </c>
      <c r="G22" s="6">
        <v>45</v>
      </c>
      <c r="H22" s="4">
        <f t="shared" si="7"/>
        <v>0</v>
      </c>
      <c r="I22" s="4">
        <f t="shared" si="7"/>
        <v>0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1560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0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1560</v>
      </c>
      <c r="V22" s="8">
        <f t="shared" si="9"/>
        <v>1852.5</v>
      </c>
      <c r="W22" s="8">
        <f t="shared" si="4"/>
        <v>1852.5</v>
      </c>
      <c r="X22" s="19">
        <f t="shared" si="6"/>
        <v>6162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40</v>
      </c>
      <c r="F23" s="6">
        <v>40</v>
      </c>
      <c r="G23" s="6">
        <v>45</v>
      </c>
      <c r="H23" s="4">
        <f t="shared" si="7"/>
        <v>5</v>
      </c>
      <c r="I23" s="4">
        <f t="shared" si="7"/>
        <v>0</v>
      </c>
      <c r="J23" s="4">
        <f t="shared" si="7"/>
        <v>0</v>
      </c>
      <c r="K23" s="4">
        <f t="shared" si="7"/>
        <v>5</v>
      </c>
      <c r="L23" s="6">
        <f t="shared" si="8"/>
        <v>1845</v>
      </c>
      <c r="M23" s="6">
        <f t="shared" si="8"/>
        <v>1640</v>
      </c>
      <c r="N23" s="6">
        <f t="shared" si="8"/>
        <v>1640</v>
      </c>
      <c r="O23" s="6">
        <f t="shared" si="8"/>
        <v>1845</v>
      </c>
      <c r="P23" s="4">
        <f t="shared" si="10"/>
        <v>102.5</v>
      </c>
      <c r="Q23" s="4">
        <f t="shared" si="10"/>
        <v>0</v>
      </c>
      <c r="R23" s="4">
        <f t="shared" si="10"/>
        <v>0</v>
      </c>
      <c r="S23" s="4">
        <f t="shared" si="10"/>
        <v>102.5</v>
      </c>
      <c r="T23" s="8">
        <f t="shared" si="9"/>
        <v>1947.5</v>
      </c>
      <c r="U23" s="8">
        <f t="shared" si="9"/>
        <v>1640</v>
      </c>
      <c r="V23" s="8">
        <f t="shared" si="9"/>
        <v>1640</v>
      </c>
      <c r="W23" s="8">
        <f t="shared" si="4"/>
        <v>1947.5</v>
      </c>
      <c r="X23" s="19">
        <f t="shared" si="6"/>
        <v>7175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66</v>
      </c>
      <c r="E24" s="6">
        <v>40</v>
      </c>
      <c r="F24" s="6">
        <v>45</v>
      </c>
      <c r="G24" s="6">
        <v>60</v>
      </c>
      <c r="H24" s="4">
        <f t="shared" si="7"/>
        <v>26</v>
      </c>
      <c r="I24" s="4">
        <f t="shared" si="7"/>
        <v>0</v>
      </c>
      <c r="J24" s="4">
        <f t="shared" si="7"/>
        <v>5</v>
      </c>
      <c r="K24" s="4">
        <f t="shared" si="7"/>
        <v>20</v>
      </c>
      <c r="L24" s="6">
        <f t="shared" si="8"/>
        <v>2772</v>
      </c>
      <c r="M24" s="6">
        <f t="shared" si="8"/>
        <v>1680</v>
      </c>
      <c r="N24" s="6">
        <f t="shared" si="8"/>
        <v>1890</v>
      </c>
      <c r="O24" s="6">
        <f t="shared" si="8"/>
        <v>2520</v>
      </c>
      <c r="P24" s="4">
        <f t="shared" si="10"/>
        <v>546</v>
      </c>
      <c r="Q24" s="4">
        <f t="shared" si="10"/>
        <v>0</v>
      </c>
      <c r="R24" s="4">
        <f t="shared" si="10"/>
        <v>105</v>
      </c>
      <c r="S24" s="4">
        <f t="shared" si="10"/>
        <v>420</v>
      </c>
      <c r="T24" s="8">
        <f t="shared" si="9"/>
        <v>3318</v>
      </c>
      <c r="U24" s="8">
        <f t="shared" si="9"/>
        <v>1680</v>
      </c>
      <c r="V24" s="8">
        <f t="shared" si="9"/>
        <v>1995</v>
      </c>
      <c r="W24" s="8">
        <f t="shared" si="4"/>
        <v>2940</v>
      </c>
      <c r="X24" s="19">
        <f t="shared" si="6"/>
        <v>9933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40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0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1200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0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1200</v>
      </c>
      <c r="W25" s="8">
        <f t="shared" si="4"/>
        <v>1830</v>
      </c>
      <c r="X25" s="19">
        <f t="shared" si="6"/>
        <v>6285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56</v>
      </c>
      <c r="E26" s="6">
        <v>45</v>
      </c>
      <c r="F26" s="6">
        <v>42</v>
      </c>
      <c r="G26" s="6">
        <v>45</v>
      </c>
      <c r="H26" s="4">
        <f t="shared" si="7"/>
        <v>16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1624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232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1856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5858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40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0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840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0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840</v>
      </c>
      <c r="X28" s="19">
        <f t="shared" si="6"/>
        <v>3769.5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40</v>
      </c>
      <c r="E29" s="6">
        <v>40</v>
      </c>
      <c r="F29" s="6">
        <v>41</v>
      </c>
      <c r="G29" s="6">
        <v>40</v>
      </c>
      <c r="H29" s="4">
        <f t="shared" si="7"/>
        <v>0</v>
      </c>
      <c r="I29" s="4">
        <f t="shared" si="7"/>
        <v>0</v>
      </c>
      <c r="J29" s="4">
        <f t="shared" si="7"/>
        <v>1</v>
      </c>
      <c r="K29" s="4">
        <f t="shared" si="7"/>
        <v>0</v>
      </c>
      <c r="L29" s="6">
        <f t="shared" si="8"/>
        <v>1400</v>
      </c>
      <c r="M29" s="6">
        <f t="shared" si="8"/>
        <v>1400</v>
      </c>
      <c r="N29" s="6">
        <f t="shared" si="8"/>
        <v>1435</v>
      </c>
      <c r="O29" s="6">
        <f t="shared" si="8"/>
        <v>1400</v>
      </c>
      <c r="P29" s="4">
        <f t="shared" si="10"/>
        <v>0</v>
      </c>
      <c r="Q29" s="4">
        <f t="shared" si="10"/>
        <v>0</v>
      </c>
      <c r="R29" s="4">
        <f t="shared" si="10"/>
        <v>17.5</v>
      </c>
      <c r="S29" s="4">
        <f>0.5*$C29*K29</f>
        <v>0</v>
      </c>
      <c r="T29" s="8">
        <f t="shared" si="9"/>
        <v>1400</v>
      </c>
      <c r="U29" s="8">
        <f t="shared" si="9"/>
        <v>1400</v>
      </c>
      <c r="V29" s="8">
        <f t="shared" si="9"/>
        <v>1452.5</v>
      </c>
      <c r="W29" s="8">
        <f t="shared" si="4"/>
        <v>1400</v>
      </c>
      <c r="X29" s="19">
        <f t="shared" si="6"/>
        <v>5652.5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40</v>
      </c>
      <c r="E32" s="6">
        <v>47</v>
      </c>
      <c r="F32" s="6">
        <v>49</v>
      </c>
      <c r="G32" s="6">
        <v>42</v>
      </c>
      <c r="H32" s="4">
        <f t="shared" si="7"/>
        <v>0</v>
      </c>
      <c r="I32" s="4">
        <f t="shared" si="7"/>
        <v>7</v>
      </c>
      <c r="J32" s="4">
        <f t="shared" si="7"/>
        <v>9</v>
      </c>
      <c r="K32" s="4">
        <f t="shared" si="7"/>
        <v>2</v>
      </c>
      <c r="L32" s="6">
        <f t="shared" si="8"/>
        <v>720</v>
      </c>
      <c r="M32" s="6">
        <f t="shared" si="8"/>
        <v>846</v>
      </c>
      <c r="N32" s="6">
        <f t="shared" si="8"/>
        <v>882</v>
      </c>
      <c r="O32" s="6">
        <f t="shared" si="8"/>
        <v>756</v>
      </c>
      <c r="P32" s="4">
        <f t="shared" si="10"/>
        <v>0</v>
      </c>
      <c r="Q32" s="4">
        <f t="shared" si="10"/>
        <v>63</v>
      </c>
      <c r="R32" s="4">
        <f t="shared" si="10"/>
        <v>81</v>
      </c>
      <c r="S32" s="4">
        <f t="shared" si="10"/>
        <v>18</v>
      </c>
      <c r="T32" s="8">
        <f t="shared" si="9"/>
        <v>720</v>
      </c>
      <c r="U32" s="8">
        <f t="shared" si="9"/>
        <v>909</v>
      </c>
      <c r="V32" s="8">
        <f t="shared" si="9"/>
        <v>963</v>
      </c>
      <c r="W32" s="8">
        <f t="shared" si="4"/>
        <v>774</v>
      </c>
      <c r="X32" s="19">
        <f t="shared" si="6"/>
        <v>3366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54</v>
      </c>
      <c r="E33" s="6">
        <v>40</v>
      </c>
      <c r="F33" s="6">
        <v>48</v>
      </c>
      <c r="G33" s="6">
        <v>40</v>
      </c>
      <c r="H33" s="4">
        <f t="shared" si="7"/>
        <v>14</v>
      </c>
      <c r="I33" s="4">
        <f t="shared" si="7"/>
        <v>0</v>
      </c>
      <c r="J33" s="4">
        <f t="shared" si="7"/>
        <v>8</v>
      </c>
      <c r="K33" s="4">
        <f t="shared" si="7"/>
        <v>0</v>
      </c>
      <c r="L33" s="6">
        <f t="shared" si="8"/>
        <v>2106</v>
      </c>
      <c r="M33" s="6">
        <f t="shared" si="8"/>
        <v>1560</v>
      </c>
      <c r="N33" s="6">
        <f t="shared" si="8"/>
        <v>1872</v>
      </c>
      <c r="O33" s="6">
        <f>$C33*G33</f>
        <v>1560</v>
      </c>
      <c r="P33" s="4">
        <f t="shared" si="10"/>
        <v>273</v>
      </c>
      <c r="Q33" s="4">
        <f t="shared" si="10"/>
        <v>0</v>
      </c>
      <c r="R33" s="4">
        <f t="shared" si="10"/>
        <v>156</v>
      </c>
      <c r="S33" s="4">
        <f t="shared" si="10"/>
        <v>0</v>
      </c>
      <c r="T33" s="8">
        <f t="shared" si="9"/>
        <v>2379</v>
      </c>
      <c r="U33" s="8">
        <f t="shared" si="9"/>
        <v>1560</v>
      </c>
      <c r="V33" s="8">
        <f t="shared" si="9"/>
        <v>2028</v>
      </c>
      <c r="W33" s="8">
        <f t="shared" si="4"/>
        <v>1560</v>
      </c>
      <c r="X33" s="19">
        <f t="shared" si="6"/>
        <v>7527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40</v>
      </c>
      <c r="F34" s="6">
        <v>40</v>
      </c>
      <c r="G34" s="6">
        <v>45</v>
      </c>
      <c r="H34" s="4">
        <f t="shared" si="7"/>
        <v>2</v>
      </c>
      <c r="I34" s="4">
        <f t="shared" si="7"/>
        <v>0</v>
      </c>
      <c r="J34" s="4">
        <f t="shared" si="7"/>
        <v>0</v>
      </c>
      <c r="K34" s="4">
        <f t="shared" si="7"/>
        <v>5</v>
      </c>
      <c r="L34" s="6">
        <f t="shared" ref="L34:O51" si="11">$C34*D34</f>
        <v>1176</v>
      </c>
      <c r="M34" s="6">
        <f t="shared" si="11"/>
        <v>1120</v>
      </c>
      <c r="N34" s="6">
        <f t="shared" si="11"/>
        <v>1120</v>
      </c>
      <c r="O34" s="6">
        <f t="shared" si="11"/>
        <v>1260</v>
      </c>
      <c r="P34" s="4">
        <f t="shared" si="10"/>
        <v>28</v>
      </c>
      <c r="Q34" s="4">
        <f t="shared" si="10"/>
        <v>0</v>
      </c>
      <c r="R34" s="4">
        <f t="shared" si="10"/>
        <v>0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1120</v>
      </c>
      <c r="V34" s="8">
        <f t="shared" si="12"/>
        <v>1120</v>
      </c>
      <c r="W34" s="8">
        <f t="shared" si="4"/>
        <v>1330</v>
      </c>
      <c r="X34" s="19">
        <f t="shared" si="6"/>
        <v>4774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40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0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920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0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4"/>
        <v>920</v>
      </c>
      <c r="X35" s="19">
        <f t="shared" si="6"/>
        <v>4232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40</v>
      </c>
      <c r="G36" s="6">
        <v>40</v>
      </c>
      <c r="H36" s="4">
        <f t="shared" si="7"/>
        <v>5</v>
      </c>
      <c r="I36" s="4">
        <f t="shared" si="7"/>
        <v>7</v>
      </c>
      <c r="J36" s="4">
        <f t="shared" si="7"/>
        <v>0</v>
      </c>
      <c r="K36" s="4">
        <f t="shared" si="7"/>
        <v>0</v>
      </c>
      <c r="L36" s="6">
        <f t="shared" si="11"/>
        <v>1800</v>
      </c>
      <c r="M36" s="6">
        <f t="shared" si="11"/>
        <v>1880</v>
      </c>
      <c r="N36" s="6">
        <f t="shared" si="11"/>
        <v>1600</v>
      </c>
      <c r="O36" s="6">
        <f t="shared" si="11"/>
        <v>1600</v>
      </c>
      <c r="P36" s="4">
        <f t="shared" si="10"/>
        <v>100</v>
      </c>
      <c r="Q36" s="4">
        <f t="shared" si="10"/>
        <v>140</v>
      </c>
      <c r="R36" s="4">
        <f t="shared" si="10"/>
        <v>0</v>
      </c>
      <c r="S36" s="4">
        <f t="shared" si="10"/>
        <v>0</v>
      </c>
      <c r="T36" s="8">
        <f t="shared" si="12"/>
        <v>1900</v>
      </c>
      <c r="U36" s="8">
        <f t="shared" si="12"/>
        <v>2020</v>
      </c>
      <c r="V36" s="8">
        <f t="shared" si="12"/>
        <v>1600</v>
      </c>
      <c r="W36" s="8">
        <f t="shared" si="4"/>
        <v>1600</v>
      </c>
      <c r="X36" s="19">
        <f t="shared" si="6"/>
        <v>7120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40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0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640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0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640</v>
      </c>
      <c r="W37" s="8">
        <f t="shared" si="4"/>
        <v>760</v>
      </c>
      <c r="X37" s="19">
        <f t="shared" si="6"/>
        <v>2848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40</v>
      </c>
      <c r="F38" s="6">
        <v>45</v>
      </c>
      <c r="G38" s="6">
        <v>41</v>
      </c>
      <c r="H38" s="4">
        <f t="shared" si="7"/>
        <v>5</v>
      </c>
      <c r="I38" s="4">
        <f t="shared" si="7"/>
        <v>0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1360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0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1360</v>
      </c>
      <c r="V38" s="8">
        <f t="shared" si="12"/>
        <v>1615</v>
      </c>
      <c r="W38" s="8">
        <f t="shared" si="4"/>
        <v>1411</v>
      </c>
      <c r="X38" s="19">
        <f t="shared" si="6"/>
        <v>6001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65</v>
      </c>
      <c r="E39" s="6">
        <v>45</v>
      </c>
      <c r="F39" s="6">
        <v>40</v>
      </c>
      <c r="G39" s="6">
        <v>30</v>
      </c>
      <c r="H39" s="4">
        <f t="shared" si="7"/>
        <v>25</v>
      </c>
      <c r="I39" s="4">
        <f t="shared" si="7"/>
        <v>5</v>
      </c>
      <c r="J39" s="4">
        <f t="shared" si="7"/>
        <v>0</v>
      </c>
      <c r="K39" s="4">
        <f t="shared" si="7"/>
        <v>0</v>
      </c>
      <c r="L39" s="6">
        <f t="shared" si="11"/>
        <v>2730</v>
      </c>
      <c r="M39" s="6">
        <f t="shared" si="11"/>
        <v>1890</v>
      </c>
      <c r="N39" s="6">
        <f t="shared" si="11"/>
        <v>1680</v>
      </c>
      <c r="O39" s="6">
        <f t="shared" si="11"/>
        <v>1260</v>
      </c>
      <c r="P39" s="4">
        <f t="shared" si="10"/>
        <v>525</v>
      </c>
      <c r="Q39" s="4">
        <f t="shared" si="10"/>
        <v>105</v>
      </c>
      <c r="R39" s="4">
        <f t="shared" si="10"/>
        <v>0</v>
      </c>
      <c r="S39" s="4">
        <f t="shared" si="10"/>
        <v>0</v>
      </c>
      <c r="T39" s="8">
        <f t="shared" si="12"/>
        <v>3255</v>
      </c>
      <c r="U39" s="8">
        <f t="shared" si="12"/>
        <v>1995</v>
      </c>
      <c r="V39" s="8">
        <f t="shared" si="12"/>
        <v>1680</v>
      </c>
      <c r="W39" s="8">
        <f t="shared" si="4"/>
        <v>1260</v>
      </c>
      <c r="X39" s="19">
        <f t="shared" si="6"/>
        <v>8190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934.5</v>
      </c>
      <c r="W40" s="8">
        <f t="shared" si="4"/>
        <v>714</v>
      </c>
      <c r="X40" s="19">
        <f t="shared" si="6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42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2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924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22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946</v>
      </c>
      <c r="W41" s="8">
        <f t="shared" si="4"/>
        <v>1045</v>
      </c>
      <c r="X41" s="19">
        <f t="shared" si="6"/>
        <v>3784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45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5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2205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122.5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2327.5</v>
      </c>
      <c r="W42" s="8">
        <f t="shared" si="4"/>
        <v>3136</v>
      </c>
      <c r="X42" s="19">
        <f t="shared" si="6"/>
        <v>9971.5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54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14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1512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196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4"/>
        <v>1708</v>
      </c>
      <c r="X43" s="19">
        <f t="shared" si="6"/>
        <v>5614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>IF(D54&gt;40,D54-40,0)</f>
        <v>5.7800000000000011</v>
      </c>
      <c r="I44" s="4">
        <f>IF(E54&gt;40,E54-40,0)</f>
        <v>4.2000000000000028</v>
      </c>
      <c r="J44" s="4">
        <f>IF(F54&gt;40,F54-40,0)</f>
        <v>2.9799999999999969</v>
      </c>
      <c r="K44" s="4">
        <f>IF(G54&gt;40,G54-40,0)</f>
        <v>4.68</v>
      </c>
      <c r="L44" s="6">
        <f>$C54*D54</f>
        <v>1403.6148000000001</v>
      </c>
      <c r="M44" s="6">
        <f>$C54*E54</f>
        <v>1355.172</v>
      </c>
      <c r="N44" s="6">
        <f>$C54*F54</f>
        <v>1317.7667999999999</v>
      </c>
      <c r="O44" s="6">
        <f>$C54*G54</f>
        <v>1369.8887999999999</v>
      </c>
      <c r="P44" s="4">
        <f>0.5*$C54*H54</f>
        <v>106.01614799999999</v>
      </c>
      <c r="Q44" s="4">
        <f>0.5*$C54*I54</f>
        <v>66.900120000000001</v>
      </c>
      <c r="R44" s="4">
        <f>0.5*$C54*J54</f>
        <v>49.049867999999996</v>
      </c>
      <c r="S44" s="4">
        <f>0.5*$C54*K54</f>
        <v>79.924488000000011</v>
      </c>
      <c r="T44" s="8">
        <f>L54+P54</f>
        <v>1516.5526189600002</v>
      </c>
      <c r="U44" s="8">
        <f>M54+Q54</f>
        <v>1413.5814423999998</v>
      </c>
      <c r="V44" s="8">
        <f>N54+R54</f>
        <v>1366.91633336</v>
      </c>
      <c r="W44" s="8">
        <f>O54+S54</f>
        <v>1462.18626576</v>
      </c>
      <c r="X44" s="19">
        <f>T54+U54+V54+W54</f>
        <v>5759.4547332095999</v>
      </c>
    </row>
    <row r="45" spans="1:24" ht="15.6" x14ac:dyDescent="0.3">
      <c r="A45" s="2" t="s">
        <v>128</v>
      </c>
      <c r="B45" s="2" t="s">
        <v>129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ref="W45:W51" si="13">O45+S45</f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34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544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544</v>
      </c>
      <c r="X46" s="19">
        <f t="shared" si="6"/>
        <v>2848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40</v>
      </c>
      <c r="E47" s="6">
        <v>45</v>
      </c>
      <c r="F47" s="6">
        <v>45</v>
      </c>
      <c r="G47" s="6">
        <v>45</v>
      </c>
      <c r="H47" s="4">
        <f t="shared" si="7"/>
        <v>0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800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800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3650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40</v>
      </c>
      <c r="E48" s="6">
        <v>45</v>
      </c>
      <c r="F48" s="6">
        <v>45</v>
      </c>
      <c r="G48" s="6">
        <v>45</v>
      </c>
      <c r="H48" s="4">
        <f t="shared" si="7"/>
        <v>0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720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0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720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3285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58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18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2320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360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2680</v>
      </c>
      <c r="X51" s="19">
        <f t="shared" si="6"/>
        <v>8440</v>
      </c>
    </row>
    <row r="53" spans="1:24" ht="15.6" x14ac:dyDescent="0.3">
      <c r="B53" s="12" t="s">
        <v>123</v>
      </c>
      <c r="C53" s="13">
        <f>MAX(C2:C51)</f>
        <v>54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56</v>
      </c>
      <c r="G53" s="13">
        <f t="shared" si="16"/>
        <v>60</v>
      </c>
      <c r="H53" s="13">
        <f t="shared" si="16"/>
        <v>36</v>
      </c>
      <c r="I53" s="13">
        <f t="shared" si="16"/>
        <v>16</v>
      </c>
      <c r="J53" s="13">
        <f t="shared" si="16"/>
        <v>16</v>
      </c>
      <c r="K53" s="13">
        <f t="shared" si="16"/>
        <v>20</v>
      </c>
      <c r="L53" s="13">
        <f t="shared" si="16"/>
        <v>2772</v>
      </c>
      <c r="M53" s="13">
        <f t="shared" si="16"/>
        <v>2430</v>
      </c>
      <c r="N53" s="13">
        <f t="shared" si="16"/>
        <v>2205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208</v>
      </c>
      <c r="S53" s="13">
        <f t="shared" si="16"/>
        <v>420</v>
      </c>
      <c r="T53" s="13">
        <f t="shared" si="16"/>
        <v>3318</v>
      </c>
      <c r="U53" s="13">
        <f t="shared" si="16"/>
        <v>2565</v>
      </c>
      <c r="V53" s="13">
        <f t="shared" si="16"/>
        <v>2327.5</v>
      </c>
      <c r="W53" s="13">
        <f t="shared" si="16"/>
        <v>3136</v>
      </c>
      <c r="X53" s="13">
        <f t="shared" si="16"/>
        <v>9971.5</v>
      </c>
    </row>
    <row r="54" spans="1:24" ht="15.6" x14ac:dyDescent="0.3">
      <c r="B54" s="10" t="s">
        <v>124</v>
      </c>
      <c r="C54" s="11">
        <f>AVERAGE(C2:C51)</f>
        <v>30.66</v>
      </c>
      <c r="D54" s="11">
        <f t="shared" ref="D54:X54" si="17">AVERAGE(D2:D51)</f>
        <v>45.78</v>
      </c>
      <c r="E54" s="11">
        <f t="shared" si="17"/>
        <v>44.2</v>
      </c>
      <c r="F54" s="11">
        <f t="shared" si="17"/>
        <v>42.98</v>
      </c>
      <c r="G54" s="11">
        <f t="shared" si="17"/>
        <v>44.68</v>
      </c>
      <c r="H54" s="11">
        <f t="shared" si="17"/>
        <v>6.9155999999999995</v>
      </c>
      <c r="I54" s="11">
        <f t="shared" si="17"/>
        <v>4.3639999999999999</v>
      </c>
      <c r="J54" s="11">
        <f t="shared" si="17"/>
        <v>3.1995999999999998</v>
      </c>
      <c r="K54" s="11">
        <f t="shared" si="17"/>
        <v>5.2136000000000005</v>
      </c>
      <c r="L54" s="11">
        <f t="shared" si="17"/>
        <v>1406.8722960000002</v>
      </c>
      <c r="M54" s="11">
        <f t="shared" si="17"/>
        <v>1349.3434399999999</v>
      </c>
      <c r="N54" s="11">
        <f t="shared" si="17"/>
        <v>1318.1353360000001</v>
      </c>
      <c r="O54" s="11">
        <f t="shared" si="17"/>
        <v>1378.397776</v>
      </c>
      <c r="P54" s="11">
        <f t="shared" si="17"/>
        <v>109.68032296</v>
      </c>
      <c r="Q54" s="11">
        <f t="shared" si="17"/>
        <v>64.238002399999999</v>
      </c>
      <c r="R54" s="11">
        <f t="shared" si="17"/>
        <v>48.780997360000001</v>
      </c>
      <c r="S54" s="11">
        <f t="shared" si="17"/>
        <v>83.788489760000004</v>
      </c>
      <c r="T54" s="11">
        <f t="shared" si="17"/>
        <v>1516.6910523792001</v>
      </c>
      <c r="U54" s="11">
        <f t="shared" si="17"/>
        <v>1413.411628848</v>
      </c>
      <c r="V54" s="11">
        <f t="shared" si="17"/>
        <v>1366.9183266672001</v>
      </c>
      <c r="W54" s="11">
        <f t="shared" si="17"/>
        <v>1462.4337253152</v>
      </c>
      <c r="X54" s="11">
        <f t="shared" si="17"/>
        <v>5759.4590946641911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34</v>
      </c>
      <c r="F55" s="15">
        <f t="shared" si="18"/>
        <v>34</v>
      </c>
      <c r="G55" s="15">
        <f t="shared" si="18"/>
        <v>30</v>
      </c>
      <c r="H55" s="15">
        <f t="shared" si="18"/>
        <v>0</v>
      </c>
      <c r="I55" s="15">
        <f t="shared" si="18"/>
        <v>0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544</v>
      </c>
      <c r="O55" s="15">
        <f t="shared" si="18"/>
        <v>544</v>
      </c>
      <c r="P55" s="15">
        <f t="shared" si="18"/>
        <v>0</v>
      </c>
      <c r="Q55" s="15">
        <f t="shared" si="18"/>
        <v>0</v>
      </c>
      <c r="R55" s="15">
        <f t="shared" si="18"/>
        <v>0</v>
      </c>
      <c r="S55" s="15">
        <f t="shared" si="18"/>
        <v>0</v>
      </c>
      <c r="T55" s="15">
        <f t="shared" si="18"/>
        <v>720</v>
      </c>
      <c r="U55" s="15">
        <f t="shared" si="18"/>
        <v>680</v>
      </c>
      <c r="V55" s="15">
        <f t="shared" si="18"/>
        <v>544</v>
      </c>
      <c r="W55" s="15">
        <f t="shared" si="18"/>
        <v>544</v>
      </c>
      <c r="X55" s="15">
        <f t="shared" si="18"/>
        <v>2848</v>
      </c>
    </row>
    <row r="56" spans="1:24" ht="15.6" x14ac:dyDescent="0.3">
      <c r="B56" s="16" t="s">
        <v>126</v>
      </c>
      <c r="C56" s="17">
        <f>SUM(C2:C51)</f>
        <v>1533</v>
      </c>
      <c r="D56" s="17">
        <f t="shared" ref="D56:X56" si="19">SUM(D2:D51)</f>
        <v>2289</v>
      </c>
      <c r="E56" s="17">
        <f t="shared" si="19"/>
        <v>2210</v>
      </c>
      <c r="F56" s="17">
        <f t="shared" si="19"/>
        <v>2149</v>
      </c>
      <c r="G56" s="17">
        <f t="shared" si="19"/>
        <v>2234</v>
      </c>
      <c r="H56" s="17">
        <f t="shared" si="19"/>
        <v>345.78</v>
      </c>
      <c r="I56" s="17">
        <f t="shared" si="19"/>
        <v>218.2</v>
      </c>
      <c r="J56" s="17">
        <f t="shared" si="19"/>
        <v>159.97999999999999</v>
      </c>
      <c r="K56" s="17">
        <f t="shared" si="19"/>
        <v>260.68</v>
      </c>
      <c r="L56" s="17">
        <f t="shared" si="19"/>
        <v>70343.61480000001</v>
      </c>
      <c r="M56" s="17">
        <f t="shared" si="19"/>
        <v>67467.171999999991</v>
      </c>
      <c r="N56" s="17">
        <f t="shared" si="19"/>
        <v>65906.766799999998</v>
      </c>
      <c r="O56" s="17">
        <f t="shared" si="19"/>
        <v>68919.888800000001</v>
      </c>
      <c r="P56" s="17">
        <f t="shared" si="19"/>
        <v>5484.0161479999997</v>
      </c>
      <c r="Q56" s="17">
        <f t="shared" si="19"/>
        <v>3211.9001199999998</v>
      </c>
      <c r="R56" s="17">
        <f t="shared" si="19"/>
        <v>2439.0498680000001</v>
      </c>
      <c r="S56" s="17">
        <f t="shared" si="19"/>
        <v>4189.4244880000006</v>
      </c>
      <c r="T56" s="17">
        <f t="shared" si="19"/>
        <v>75834.552618960006</v>
      </c>
      <c r="U56" s="17">
        <f t="shared" si="19"/>
        <v>70670.581442399998</v>
      </c>
      <c r="V56" s="17">
        <f t="shared" si="19"/>
        <v>68345.916333360001</v>
      </c>
      <c r="W56" s="17">
        <f t="shared" si="19"/>
        <v>73121.68626576</v>
      </c>
      <c r="X56" s="17">
        <f t="shared" si="19"/>
        <v>287972.95473320957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sqref="A1:XFD1048576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" customHeight="1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43</v>
      </c>
      <c r="E2" s="6">
        <v>45</v>
      </c>
      <c r="F2" s="6">
        <v>65</v>
      </c>
      <c r="G2" s="6">
        <v>54</v>
      </c>
      <c r="H2" s="4">
        <f t="shared" ref="H2:K17" si="0">IF(D2&gt;40,D2-40,0)</f>
        <v>3</v>
      </c>
      <c r="I2" s="4">
        <f t="shared" si="0"/>
        <v>5</v>
      </c>
      <c r="J2" s="4">
        <f t="shared" si="0"/>
        <v>25</v>
      </c>
      <c r="K2" s="4">
        <f>IF(G2&gt;40,G2-40,0)</f>
        <v>14</v>
      </c>
      <c r="L2" s="6">
        <f t="shared" ref="L2:O17" si="1">$C2*D2</f>
        <v>1849</v>
      </c>
      <c r="M2" s="6">
        <f t="shared" si="1"/>
        <v>1935</v>
      </c>
      <c r="N2" s="6">
        <f t="shared" si="1"/>
        <v>2795</v>
      </c>
      <c r="O2" s="6">
        <f>$C2*G2</f>
        <v>2322</v>
      </c>
      <c r="P2" s="4">
        <f>0.5*$C2*H2</f>
        <v>64.5</v>
      </c>
      <c r="Q2" s="4">
        <f t="shared" ref="Q2:S17" si="2">0.5*$C2*I2</f>
        <v>107.5</v>
      </c>
      <c r="R2" s="4">
        <f t="shared" si="2"/>
        <v>537.5</v>
      </c>
      <c r="S2" s="4">
        <f>0.5*$C2*K2</f>
        <v>301</v>
      </c>
      <c r="T2" s="8">
        <f t="shared" ref="T2:V17" si="3">L2+P2</f>
        <v>1913.5</v>
      </c>
      <c r="U2" s="8">
        <f t="shared" si="3"/>
        <v>2042.5</v>
      </c>
      <c r="V2" s="8">
        <f t="shared" si="3"/>
        <v>3332.5</v>
      </c>
      <c r="W2" s="8">
        <f t="shared" ref="W2:W33" si="4">O2+S2</f>
        <v>2623</v>
      </c>
      <c r="X2" s="19">
        <f>T2+U2+V2+W2</f>
        <v>9911.5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41</v>
      </c>
      <c r="E3" s="6">
        <v>44</v>
      </c>
      <c r="F3" s="6">
        <v>54</v>
      </c>
      <c r="G3" s="6">
        <v>45</v>
      </c>
      <c r="H3" s="4">
        <f t="shared" si="0"/>
        <v>1</v>
      </c>
      <c r="I3" s="4">
        <f t="shared" si="0"/>
        <v>4</v>
      </c>
      <c r="J3" s="4">
        <f t="shared" si="0"/>
        <v>14</v>
      </c>
      <c r="K3" s="4">
        <f t="shared" si="0"/>
        <v>5</v>
      </c>
      <c r="L3" s="6">
        <f t="shared" si="1"/>
        <v>1189</v>
      </c>
      <c r="M3" s="6">
        <f t="shared" si="1"/>
        <v>1276</v>
      </c>
      <c r="N3" s="6">
        <f t="shared" si="1"/>
        <v>1566</v>
      </c>
      <c r="O3" s="6">
        <f t="shared" si="1"/>
        <v>1305</v>
      </c>
      <c r="P3" s="4">
        <f t="shared" ref="P3:S18" si="5">0.5*$C3*H3</f>
        <v>14.5</v>
      </c>
      <c r="Q3" s="4">
        <f t="shared" si="2"/>
        <v>58</v>
      </c>
      <c r="R3" s="4">
        <f t="shared" si="2"/>
        <v>203</v>
      </c>
      <c r="S3" s="4">
        <f t="shared" si="2"/>
        <v>72.5</v>
      </c>
      <c r="T3" s="8">
        <f t="shared" si="3"/>
        <v>1203.5</v>
      </c>
      <c r="U3" s="8">
        <f t="shared" si="3"/>
        <v>1334</v>
      </c>
      <c r="V3" s="8">
        <f t="shared" si="3"/>
        <v>1769</v>
      </c>
      <c r="W3" s="8">
        <f t="shared" si="4"/>
        <v>1377.5</v>
      </c>
      <c r="X3" s="19">
        <f t="shared" ref="X3:X51" si="6">T3+U3+V3+W3</f>
        <v>5684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43</v>
      </c>
      <c r="F4" s="6">
        <v>34</v>
      </c>
      <c r="G4" s="6">
        <v>56</v>
      </c>
      <c r="H4" s="4">
        <f t="shared" si="0"/>
        <v>5</v>
      </c>
      <c r="I4" s="4">
        <f t="shared" si="0"/>
        <v>3</v>
      </c>
      <c r="J4" s="4">
        <f t="shared" si="0"/>
        <v>0</v>
      </c>
      <c r="K4" s="4">
        <f t="shared" si="0"/>
        <v>16</v>
      </c>
      <c r="L4" s="6">
        <f t="shared" si="1"/>
        <v>990</v>
      </c>
      <c r="M4" s="6">
        <f t="shared" si="1"/>
        <v>946</v>
      </c>
      <c r="N4" s="6">
        <f t="shared" si="1"/>
        <v>748</v>
      </c>
      <c r="O4" s="6">
        <f t="shared" si="1"/>
        <v>1232</v>
      </c>
      <c r="P4" s="4">
        <f t="shared" si="5"/>
        <v>55</v>
      </c>
      <c r="Q4" s="4">
        <f t="shared" si="2"/>
        <v>33</v>
      </c>
      <c r="R4" s="4">
        <f t="shared" si="2"/>
        <v>0</v>
      </c>
      <c r="S4" s="4">
        <f t="shared" si="2"/>
        <v>176</v>
      </c>
      <c r="T4" s="8">
        <f t="shared" si="3"/>
        <v>1045</v>
      </c>
      <c r="U4" s="8">
        <f t="shared" si="3"/>
        <v>979</v>
      </c>
      <c r="V4" s="8">
        <f t="shared" si="3"/>
        <v>748</v>
      </c>
      <c r="W4" s="8">
        <f t="shared" si="4"/>
        <v>1408</v>
      </c>
      <c r="X4" s="19">
        <f t="shared" si="6"/>
        <v>4180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34</v>
      </c>
      <c r="H5" s="4">
        <f t="shared" si="0"/>
        <v>3</v>
      </c>
      <c r="I5" s="4">
        <f t="shared" si="0"/>
        <v>16</v>
      </c>
      <c r="J5" s="4">
        <f t="shared" si="0"/>
        <v>3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1505</v>
      </c>
      <c r="O5" s="6">
        <f t="shared" si="1"/>
        <v>1190</v>
      </c>
      <c r="P5" s="4">
        <f t="shared" si="5"/>
        <v>52.5</v>
      </c>
      <c r="Q5" s="4">
        <f t="shared" si="2"/>
        <v>280</v>
      </c>
      <c r="R5" s="4">
        <f t="shared" si="2"/>
        <v>52.5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1190</v>
      </c>
      <c r="X5" s="19">
        <f t="shared" si="6"/>
        <v>6545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42</v>
      </c>
      <c r="F6" s="6">
        <v>44</v>
      </c>
      <c r="G6" s="6">
        <v>45</v>
      </c>
      <c r="H6" s="4">
        <f t="shared" si="0"/>
        <v>4</v>
      </c>
      <c r="I6" s="4">
        <f t="shared" si="0"/>
        <v>2</v>
      </c>
      <c r="J6" s="4">
        <f t="shared" si="0"/>
        <v>4</v>
      </c>
      <c r="K6" s="4">
        <f t="shared" si="0"/>
        <v>5</v>
      </c>
      <c r="L6" s="6">
        <f t="shared" si="1"/>
        <v>1452</v>
      </c>
      <c r="M6" s="6">
        <f t="shared" si="1"/>
        <v>1386</v>
      </c>
      <c r="N6" s="6">
        <f t="shared" si="1"/>
        <v>1452</v>
      </c>
      <c r="O6" s="6">
        <f t="shared" si="1"/>
        <v>1485</v>
      </c>
      <c r="P6" s="4">
        <f t="shared" si="5"/>
        <v>66</v>
      </c>
      <c r="Q6" s="4">
        <f t="shared" si="2"/>
        <v>33</v>
      </c>
      <c r="R6" s="4">
        <f t="shared" si="2"/>
        <v>66</v>
      </c>
      <c r="S6" s="4">
        <f t="shared" si="2"/>
        <v>82.5</v>
      </c>
      <c r="T6" s="8">
        <f t="shared" si="3"/>
        <v>1518</v>
      </c>
      <c r="U6" s="8">
        <f t="shared" si="3"/>
        <v>1419</v>
      </c>
      <c r="V6" s="8">
        <f t="shared" si="3"/>
        <v>1518</v>
      </c>
      <c r="W6" s="8">
        <f t="shared" si="4"/>
        <v>1567.5</v>
      </c>
      <c r="X6" s="19">
        <f t="shared" si="6"/>
        <v>6022.5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43</v>
      </c>
      <c r="E7" s="6">
        <v>54</v>
      </c>
      <c r="F7" s="6">
        <v>45</v>
      </c>
      <c r="G7" s="6">
        <v>46</v>
      </c>
      <c r="H7" s="4">
        <f t="shared" si="0"/>
        <v>3</v>
      </c>
      <c r="I7" s="4">
        <f t="shared" si="0"/>
        <v>14</v>
      </c>
      <c r="J7" s="4">
        <f t="shared" si="0"/>
        <v>5</v>
      </c>
      <c r="K7" s="4">
        <f t="shared" si="0"/>
        <v>6</v>
      </c>
      <c r="L7" s="6">
        <f t="shared" si="1"/>
        <v>1591</v>
      </c>
      <c r="M7" s="6">
        <f t="shared" si="1"/>
        <v>1998</v>
      </c>
      <c r="N7" s="6">
        <f t="shared" si="1"/>
        <v>1665</v>
      </c>
      <c r="O7" s="6">
        <f t="shared" si="1"/>
        <v>1702</v>
      </c>
      <c r="P7" s="4">
        <f t="shared" si="5"/>
        <v>55.5</v>
      </c>
      <c r="Q7" s="4">
        <f t="shared" si="2"/>
        <v>259</v>
      </c>
      <c r="R7" s="4">
        <f t="shared" si="2"/>
        <v>92.5</v>
      </c>
      <c r="S7" s="4">
        <f t="shared" si="2"/>
        <v>111</v>
      </c>
      <c r="T7" s="8">
        <f t="shared" si="3"/>
        <v>1646.5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6"/>
        <v>7474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43</v>
      </c>
      <c r="E8" s="6">
        <v>43</v>
      </c>
      <c r="F8" s="6">
        <v>45</v>
      </c>
      <c r="G8" s="6">
        <v>44</v>
      </c>
      <c r="H8" s="4">
        <f t="shared" si="0"/>
        <v>3</v>
      </c>
      <c r="I8" s="4">
        <f t="shared" si="0"/>
        <v>3</v>
      </c>
      <c r="J8" s="4">
        <f t="shared" si="0"/>
        <v>5</v>
      </c>
      <c r="K8" s="4">
        <f t="shared" si="0"/>
        <v>4</v>
      </c>
      <c r="L8" s="6">
        <f t="shared" si="1"/>
        <v>1075</v>
      </c>
      <c r="M8" s="6">
        <f t="shared" si="1"/>
        <v>1075</v>
      </c>
      <c r="N8" s="6">
        <f t="shared" si="1"/>
        <v>1125</v>
      </c>
      <c r="O8" s="6">
        <f t="shared" si="1"/>
        <v>1100</v>
      </c>
      <c r="P8" s="4">
        <f t="shared" si="5"/>
        <v>37.5</v>
      </c>
      <c r="Q8" s="4">
        <f t="shared" si="2"/>
        <v>37.5</v>
      </c>
      <c r="R8" s="4">
        <f t="shared" si="2"/>
        <v>62.5</v>
      </c>
      <c r="S8" s="4">
        <f t="shared" si="2"/>
        <v>50</v>
      </c>
      <c r="T8" s="8">
        <f t="shared" si="3"/>
        <v>1112.5</v>
      </c>
      <c r="U8" s="8">
        <f t="shared" si="3"/>
        <v>1112.5</v>
      </c>
      <c r="V8" s="8">
        <f t="shared" si="3"/>
        <v>1187.5</v>
      </c>
      <c r="W8" s="8">
        <f t="shared" si="4"/>
        <v>1150</v>
      </c>
      <c r="X8" s="19">
        <f t="shared" si="6"/>
        <v>4562.5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0"/>
        <v>0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875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0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44</v>
      </c>
      <c r="E10" s="6">
        <v>44</v>
      </c>
      <c r="F10" s="6">
        <v>54</v>
      </c>
      <c r="G10" s="6">
        <v>43</v>
      </c>
      <c r="H10" s="4">
        <f t="shared" si="0"/>
        <v>4</v>
      </c>
      <c r="I10" s="4">
        <f t="shared" si="0"/>
        <v>4</v>
      </c>
      <c r="J10" s="4">
        <f t="shared" si="0"/>
        <v>14</v>
      </c>
      <c r="K10" s="4">
        <f t="shared" si="0"/>
        <v>3</v>
      </c>
      <c r="L10" s="6">
        <f t="shared" si="1"/>
        <v>1672</v>
      </c>
      <c r="M10" s="6">
        <f t="shared" si="1"/>
        <v>1672</v>
      </c>
      <c r="N10" s="6">
        <f t="shared" si="1"/>
        <v>2052</v>
      </c>
      <c r="O10" s="6">
        <f t="shared" si="1"/>
        <v>1634</v>
      </c>
      <c r="P10" s="4">
        <f>0.5*$C10*H10</f>
        <v>76</v>
      </c>
      <c r="Q10" s="4">
        <f t="shared" si="2"/>
        <v>76</v>
      </c>
      <c r="R10" s="4">
        <f t="shared" si="2"/>
        <v>266</v>
      </c>
      <c r="S10" s="4">
        <f t="shared" si="2"/>
        <v>57</v>
      </c>
      <c r="T10" s="8">
        <f t="shared" si="3"/>
        <v>1748</v>
      </c>
      <c r="U10" s="8">
        <f t="shared" si="3"/>
        <v>1748</v>
      </c>
      <c r="V10" s="8">
        <f t="shared" si="3"/>
        <v>2318</v>
      </c>
      <c r="W10" s="8">
        <f t="shared" si="4"/>
        <v>1691</v>
      </c>
      <c r="X10" s="19">
        <f t="shared" si="6"/>
        <v>7505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43</v>
      </c>
      <c r="F11" s="6">
        <v>42</v>
      </c>
      <c r="G11" s="6">
        <v>42</v>
      </c>
      <c r="H11" s="4">
        <f t="shared" si="0"/>
        <v>5</v>
      </c>
      <c r="I11" s="4">
        <f t="shared" si="0"/>
        <v>3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1634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57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6"/>
        <v>6764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45</v>
      </c>
      <c r="G12" s="6">
        <v>43</v>
      </c>
      <c r="H12" s="4">
        <f t="shared" si="0"/>
        <v>16</v>
      </c>
      <c r="I12" s="4">
        <f t="shared" si="0"/>
        <v>3</v>
      </c>
      <c r="J12" s="4">
        <f t="shared" si="0"/>
        <v>5</v>
      </c>
      <c r="K12" s="4">
        <f t="shared" si="0"/>
        <v>3</v>
      </c>
      <c r="L12" s="6">
        <f t="shared" si="1"/>
        <v>952</v>
      </c>
      <c r="M12" s="6">
        <f t="shared" si="1"/>
        <v>731</v>
      </c>
      <c r="N12" s="6">
        <f t="shared" si="1"/>
        <v>765</v>
      </c>
      <c r="O12" s="6">
        <f t="shared" si="1"/>
        <v>731</v>
      </c>
      <c r="P12" s="4">
        <f t="shared" si="5"/>
        <v>136</v>
      </c>
      <c r="Q12" s="4">
        <f t="shared" si="2"/>
        <v>25.5</v>
      </c>
      <c r="R12" s="4">
        <f t="shared" si="2"/>
        <v>42.5</v>
      </c>
      <c r="S12" s="4">
        <f t="shared" si="2"/>
        <v>25.5</v>
      </c>
      <c r="T12" s="8">
        <f t="shared" si="3"/>
        <v>1088</v>
      </c>
      <c r="U12" s="8">
        <f t="shared" si="3"/>
        <v>756.5</v>
      </c>
      <c r="V12" s="8">
        <f t="shared" si="3"/>
        <v>807.5</v>
      </c>
      <c r="W12" s="8">
        <f t="shared" si="4"/>
        <v>756.5</v>
      </c>
      <c r="X12" s="19">
        <f t="shared" si="6"/>
        <v>3408.5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43</v>
      </c>
      <c r="F13" s="6">
        <v>45</v>
      </c>
      <c r="G13" s="6">
        <v>43</v>
      </c>
      <c r="H13" s="4">
        <f t="shared" si="0"/>
        <v>14</v>
      </c>
      <c r="I13" s="4">
        <f t="shared" si="0"/>
        <v>3</v>
      </c>
      <c r="J13" s="4">
        <f t="shared" si="0"/>
        <v>5</v>
      </c>
      <c r="K13" s="4">
        <f t="shared" si="0"/>
        <v>3</v>
      </c>
      <c r="L13" s="6">
        <f t="shared" si="1"/>
        <v>1944</v>
      </c>
      <c r="M13" s="6">
        <f t="shared" si="1"/>
        <v>1548</v>
      </c>
      <c r="N13" s="6">
        <f t="shared" si="1"/>
        <v>1620</v>
      </c>
      <c r="O13" s="6">
        <f t="shared" si="1"/>
        <v>1548</v>
      </c>
      <c r="P13" s="4">
        <f t="shared" si="5"/>
        <v>252</v>
      </c>
      <c r="Q13" s="4">
        <f t="shared" si="2"/>
        <v>54</v>
      </c>
      <c r="R13" s="4">
        <f t="shared" si="2"/>
        <v>90</v>
      </c>
      <c r="S13" s="4">
        <f t="shared" si="2"/>
        <v>54</v>
      </c>
      <c r="T13" s="8">
        <f t="shared" si="3"/>
        <v>2196</v>
      </c>
      <c r="U13" s="8">
        <f t="shared" si="3"/>
        <v>1602</v>
      </c>
      <c r="V13" s="8">
        <f t="shared" si="3"/>
        <v>1710</v>
      </c>
      <c r="W13" s="8">
        <f t="shared" si="4"/>
        <v>1602</v>
      </c>
      <c r="X13" s="19">
        <f t="shared" si="6"/>
        <v>7110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45</v>
      </c>
      <c r="F14" s="6">
        <v>41</v>
      </c>
      <c r="G14" s="6">
        <v>44</v>
      </c>
      <c r="H14" s="4">
        <f t="shared" si="0"/>
        <v>14</v>
      </c>
      <c r="I14" s="4">
        <f t="shared" si="0"/>
        <v>5</v>
      </c>
      <c r="J14" s="4">
        <f t="shared" si="0"/>
        <v>1</v>
      </c>
      <c r="K14" s="4">
        <f t="shared" si="0"/>
        <v>4</v>
      </c>
      <c r="L14" s="6">
        <f t="shared" si="1"/>
        <v>864</v>
      </c>
      <c r="M14" s="6">
        <f t="shared" si="1"/>
        <v>720</v>
      </c>
      <c r="N14" s="6">
        <f t="shared" si="1"/>
        <v>656</v>
      </c>
      <c r="O14" s="6">
        <f>$C14*G14</f>
        <v>704</v>
      </c>
      <c r="P14" s="4">
        <f t="shared" si="5"/>
        <v>112</v>
      </c>
      <c r="Q14" s="4">
        <f t="shared" si="2"/>
        <v>40</v>
      </c>
      <c r="R14" s="4">
        <f t="shared" si="2"/>
        <v>8</v>
      </c>
      <c r="S14" s="4">
        <f t="shared" si="2"/>
        <v>32</v>
      </c>
      <c r="T14" s="8">
        <f t="shared" si="3"/>
        <v>976</v>
      </c>
      <c r="U14" s="8">
        <f t="shared" si="3"/>
        <v>760</v>
      </c>
      <c r="V14" s="8">
        <f t="shared" si="3"/>
        <v>664</v>
      </c>
      <c r="W14" s="8">
        <f t="shared" si="4"/>
        <v>736</v>
      </c>
      <c r="X14" s="19">
        <f t="shared" si="6"/>
        <v>3136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45</v>
      </c>
      <c r="E15" s="6">
        <v>43</v>
      </c>
      <c r="F15" s="6">
        <v>43</v>
      </c>
      <c r="G15" s="6">
        <v>50</v>
      </c>
      <c r="H15" s="4">
        <f t="shared" si="0"/>
        <v>5</v>
      </c>
      <c r="I15" s="4">
        <f t="shared" si="0"/>
        <v>3</v>
      </c>
      <c r="J15" s="4">
        <f t="shared" si="0"/>
        <v>3</v>
      </c>
      <c r="K15" s="4">
        <f t="shared" si="0"/>
        <v>10</v>
      </c>
      <c r="L15" s="6">
        <f t="shared" si="1"/>
        <v>1710</v>
      </c>
      <c r="M15" s="6">
        <f t="shared" si="1"/>
        <v>1634</v>
      </c>
      <c r="N15" s="6">
        <f t="shared" si="1"/>
        <v>1634</v>
      </c>
      <c r="O15" s="6">
        <f t="shared" si="1"/>
        <v>1900</v>
      </c>
      <c r="P15" s="4">
        <f t="shared" si="5"/>
        <v>95</v>
      </c>
      <c r="Q15" s="4">
        <f t="shared" si="2"/>
        <v>57</v>
      </c>
      <c r="R15" s="4">
        <f t="shared" si="2"/>
        <v>57</v>
      </c>
      <c r="S15" s="4">
        <f t="shared" si="2"/>
        <v>190</v>
      </c>
      <c r="T15" s="8">
        <f t="shared" si="3"/>
        <v>1805</v>
      </c>
      <c r="U15" s="8">
        <f t="shared" si="3"/>
        <v>1691</v>
      </c>
      <c r="V15" s="8">
        <f t="shared" si="3"/>
        <v>1691</v>
      </c>
      <c r="W15" s="8">
        <f t="shared" si="4"/>
        <v>2090</v>
      </c>
      <c r="X15" s="19">
        <f t="shared" si="6"/>
        <v>7277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46</v>
      </c>
      <c r="E16" s="6">
        <v>45</v>
      </c>
      <c r="F16" s="6">
        <v>43</v>
      </c>
      <c r="G16" s="6">
        <v>48</v>
      </c>
      <c r="H16" s="4">
        <f t="shared" si="0"/>
        <v>6</v>
      </c>
      <c r="I16" s="4">
        <f t="shared" si="0"/>
        <v>5</v>
      </c>
      <c r="J16" s="4">
        <f t="shared" si="0"/>
        <v>3</v>
      </c>
      <c r="K16" s="4">
        <f t="shared" si="0"/>
        <v>8</v>
      </c>
      <c r="L16" s="6">
        <f t="shared" si="1"/>
        <v>2024</v>
      </c>
      <c r="M16" s="6">
        <f t="shared" si="1"/>
        <v>1980</v>
      </c>
      <c r="N16" s="6">
        <f t="shared" si="1"/>
        <v>1892</v>
      </c>
      <c r="O16" s="6">
        <f t="shared" si="1"/>
        <v>2112</v>
      </c>
      <c r="P16" s="4">
        <f t="shared" si="5"/>
        <v>132</v>
      </c>
      <c r="Q16" s="4">
        <f t="shared" si="2"/>
        <v>110</v>
      </c>
      <c r="R16" s="4">
        <f t="shared" si="2"/>
        <v>66</v>
      </c>
      <c r="S16" s="4">
        <f t="shared" si="2"/>
        <v>176</v>
      </c>
      <c r="T16" s="8">
        <f t="shared" si="3"/>
        <v>2156</v>
      </c>
      <c r="U16" s="8">
        <f t="shared" si="3"/>
        <v>2090</v>
      </c>
      <c r="V16" s="8">
        <f t="shared" si="3"/>
        <v>1958</v>
      </c>
      <c r="W16" s="8">
        <f t="shared" si="4"/>
        <v>2288</v>
      </c>
      <c r="X16" s="19">
        <f t="shared" si="6"/>
        <v>8492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44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4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704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32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736</v>
      </c>
      <c r="W17" s="8">
        <f t="shared" si="4"/>
        <v>976</v>
      </c>
      <c r="X17" s="19">
        <f t="shared" si="6"/>
        <v>3496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45</v>
      </c>
      <c r="F18" s="6">
        <v>54</v>
      </c>
      <c r="G18" s="6">
        <v>44</v>
      </c>
      <c r="H18" s="4">
        <f t="shared" ref="H18:K51" si="7">IF(D18&gt;40,D18-40,0)</f>
        <v>36</v>
      </c>
      <c r="I18" s="4">
        <f t="shared" si="7"/>
        <v>5</v>
      </c>
      <c r="J18" s="4">
        <f t="shared" si="7"/>
        <v>14</v>
      </c>
      <c r="K18" s="4">
        <f t="shared" si="7"/>
        <v>4</v>
      </c>
      <c r="L18" s="6">
        <f t="shared" ref="L18:O33" si="8">$C18*D18</f>
        <v>2660</v>
      </c>
      <c r="M18" s="6">
        <f t="shared" si="8"/>
        <v>1575</v>
      </c>
      <c r="N18" s="6">
        <f t="shared" si="8"/>
        <v>1890</v>
      </c>
      <c r="O18" s="6">
        <f t="shared" si="8"/>
        <v>1540</v>
      </c>
      <c r="P18" s="4">
        <f t="shared" si="5"/>
        <v>630</v>
      </c>
      <c r="Q18" s="4">
        <f t="shared" si="5"/>
        <v>87.5</v>
      </c>
      <c r="R18" s="4">
        <f t="shared" si="5"/>
        <v>245</v>
      </c>
      <c r="S18" s="4">
        <f t="shared" si="5"/>
        <v>70</v>
      </c>
      <c r="T18" s="8">
        <f t="shared" ref="T18:V33" si="9">L18+P18</f>
        <v>3290</v>
      </c>
      <c r="U18" s="8">
        <f t="shared" si="9"/>
        <v>1662.5</v>
      </c>
      <c r="V18" s="8">
        <f t="shared" si="9"/>
        <v>2135</v>
      </c>
      <c r="W18" s="8">
        <f t="shared" si="4"/>
        <v>1610</v>
      </c>
      <c r="X18" s="19">
        <f t="shared" si="6"/>
        <v>8697.5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45</v>
      </c>
      <c r="H22" s="4">
        <f t="shared" si="7"/>
        <v>0</v>
      </c>
      <c r="I22" s="4">
        <f t="shared" si="7"/>
        <v>3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1677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58.5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1735.5</v>
      </c>
      <c r="V22" s="8">
        <f t="shared" si="9"/>
        <v>1852.5</v>
      </c>
      <c r="W22" s="8">
        <f t="shared" si="4"/>
        <v>1852.5</v>
      </c>
      <c r="X22" s="19">
        <f t="shared" si="6"/>
        <v>6337.5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43</v>
      </c>
      <c r="F23" s="6">
        <v>43</v>
      </c>
      <c r="G23" s="6">
        <v>45</v>
      </c>
      <c r="H23" s="4">
        <f t="shared" si="7"/>
        <v>5</v>
      </c>
      <c r="I23" s="4">
        <f t="shared" si="7"/>
        <v>3</v>
      </c>
      <c r="J23" s="4">
        <f t="shared" si="7"/>
        <v>3</v>
      </c>
      <c r="K23" s="4">
        <f t="shared" si="7"/>
        <v>5</v>
      </c>
      <c r="L23" s="6">
        <f t="shared" si="8"/>
        <v>1845</v>
      </c>
      <c r="M23" s="6">
        <f t="shared" si="8"/>
        <v>1763</v>
      </c>
      <c r="N23" s="6">
        <f t="shared" si="8"/>
        <v>1763</v>
      </c>
      <c r="O23" s="6">
        <f t="shared" si="8"/>
        <v>1845</v>
      </c>
      <c r="P23" s="4">
        <f t="shared" si="10"/>
        <v>102.5</v>
      </c>
      <c r="Q23" s="4">
        <f t="shared" si="10"/>
        <v>61.5</v>
      </c>
      <c r="R23" s="4">
        <f t="shared" si="10"/>
        <v>61.5</v>
      </c>
      <c r="S23" s="4">
        <f t="shared" si="10"/>
        <v>102.5</v>
      </c>
      <c r="T23" s="8">
        <f t="shared" si="9"/>
        <v>1947.5</v>
      </c>
      <c r="U23" s="8">
        <f t="shared" si="9"/>
        <v>1824.5</v>
      </c>
      <c r="V23" s="8">
        <f t="shared" si="9"/>
        <v>1824.5</v>
      </c>
      <c r="W23" s="8">
        <f t="shared" si="4"/>
        <v>1947.5</v>
      </c>
      <c r="X23" s="19">
        <f t="shared" si="6"/>
        <v>7544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46</v>
      </c>
      <c r="E24" s="6">
        <v>43</v>
      </c>
      <c r="F24" s="6">
        <v>45</v>
      </c>
      <c r="G24" s="6">
        <v>60</v>
      </c>
      <c r="H24" s="4">
        <f t="shared" si="7"/>
        <v>6</v>
      </c>
      <c r="I24" s="4">
        <f t="shared" si="7"/>
        <v>3</v>
      </c>
      <c r="J24" s="4">
        <f t="shared" si="7"/>
        <v>5</v>
      </c>
      <c r="K24" s="4">
        <f t="shared" si="7"/>
        <v>20</v>
      </c>
      <c r="L24" s="6">
        <f t="shared" si="8"/>
        <v>1932</v>
      </c>
      <c r="M24" s="6">
        <f t="shared" si="8"/>
        <v>1806</v>
      </c>
      <c r="N24" s="6">
        <f t="shared" si="8"/>
        <v>1890</v>
      </c>
      <c r="O24" s="6">
        <f t="shared" si="8"/>
        <v>2520</v>
      </c>
      <c r="P24" s="4">
        <f t="shared" si="10"/>
        <v>126</v>
      </c>
      <c r="Q24" s="4">
        <f t="shared" si="10"/>
        <v>63</v>
      </c>
      <c r="R24" s="4">
        <f t="shared" si="10"/>
        <v>105</v>
      </c>
      <c r="S24" s="4">
        <f t="shared" si="10"/>
        <v>420</v>
      </c>
      <c r="T24" s="8">
        <f t="shared" si="9"/>
        <v>2058</v>
      </c>
      <c r="U24" s="8">
        <f t="shared" si="9"/>
        <v>1869</v>
      </c>
      <c r="V24" s="8">
        <f t="shared" si="9"/>
        <v>1995</v>
      </c>
      <c r="W24" s="8">
        <f t="shared" si="4"/>
        <v>2940</v>
      </c>
      <c r="X24" s="19">
        <f t="shared" si="6"/>
        <v>8862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1335</v>
      </c>
      <c r="W25" s="8">
        <f t="shared" si="4"/>
        <v>1830</v>
      </c>
      <c r="X25" s="19">
        <f t="shared" si="6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39</v>
      </c>
      <c r="E26" s="6">
        <v>45</v>
      </c>
      <c r="F26" s="6">
        <v>42</v>
      </c>
      <c r="G26" s="6">
        <v>45</v>
      </c>
      <c r="H26" s="4">
        <f t="shared" si="7"/>
        <v>0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1131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0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1131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5133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43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3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903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31.5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934.5</v>
      </c>
      <c r="X28" s="19">
        <f t="shared" si="6"/>
        <v>3864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41</v>
      </c>
      <c r="G29" s="6">
        <v>43</v>
      </c>
      <c r="H29" s="4">
        <f t="shared" si="7"/>
        <v>3</v>
      </c>
      <c r="I29" s="4">
        <f t="shared" si="7"/>
        <v>3</v>
      </c>
      <c r="J29" s="4">
        <f t="shared" si="7"/>
        <v>1</v>
      </c>
      <c r="K29" s="4">
        <f t="shared" si="7"/>
        <v>3</v>
      </c>
      <c r="L29" s="6">
        <f t="shared" si="8"/>
        <v>1505</v>
      </c>
      <c r="M29" s="6">
        <f t="shared" si="8"/>
        <v>1505</v>
      </c>
      <c r="N29" s="6">
        <f t="shared" si="8"/>
        <v>1435</v>
      </c>
      <c r="O29" s="6">
        <f t="shared" si="8"/>
        <v>1505</v>
      </c>
      <c r="P29" s="4">
        <f t="shared" si="10"/>
        <v>52.5</v>
      </c>
      <c r="Q29" s="4">
        <f t="shared" si="10"/>
        <v>52.5</v>
      </c>
      <c r="R29" s="4">
        <f t="shared" si="10"/>
        <v>17.5</v>
      </c>
      <c r="S29" s="4">
        <f>0.5*$C29*K29</f>
        <v>52.5</v>
      </c>
      <c r="T29" s="8">
        <f t="shared" si="9"/>
        <v>1557.5</v>
      </c>
      <c r="U29" s="8">
        <f t="shared" si="9"/>
        <v>1557.5</v>
      </c>
      <c r="V29" s="8">
        <f t="shared" si="9"/>
        <v>1452.5</v>
      </c>
      <c r="W29" s="8">
        <f t="shared" si="4"/>
        <v>1557.5</v>
      </c>
      <c r="X29" s="19">
        <f t="shared" si="6"/>
        <v>6125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45</v>
      </c>
      <c r="G32" s="6">
        <v>42</v>
      </c>
      <c r="H32" s="4">
        <f t="shared" si="7"/>
        <v>3</v>
      </c>
      <c r="I32" s="4">
        <f t="shared" si="7"/>
        <v>7</v>
      </c>
      <c r="J32" s="4">
        <f t="shared" si="7"/>
        <v>5</v>
      </c>
      <c r="K32" s="4">
        <f t="shared" si="7"/>
        <v>2</v>
      </c>
      <c r="L32" s="6">
        <f t="shared" si="8"/>
        <v>774</v>
      </c>
      <c r="M32" s="6">
        <f t="shared" si="8"/>
        <v>846</v>
      </c>
      <c r="N32" s="6">
        <f t="shared" si="8"/>
        <v>810</v>
      </c>
      <c r="O32" s="6">
        <f t="shared" si="8"/>
        <v>756</v>
      </c>
      <c r="P32" s="4">
        <f t="shared" si="10"/>
        <v>27</v>
      </c>
      <c r="Q32" s="4">
        <f t="shared" si="10"/>
        <v>63</v>
      </c>
      <c r="R32" s="4">
        <f t="shared" si="10"/>
        <v>45</v>
      </c>
      <c r="S32" s="4">
        <f t="shared" si="10"/>
        <v>18</v>
      </c>
      <c r="T32" s="8">
        <f t="shared" si="9"/>
        <v>801</v>
      </c>
      <c r="U32" s="8">
        <f t="shared" si="9"/>
        <v>909</v>
      </c>
      <c r="V32" s="8">
        <f t="shared" si="9"/>
        <v>855</v>
      </c>
      <c r="W32" s="8">
        <f t="shared" si="4"/>
        <v>774</v>
      </c>
      <c r="X32" s="19">
        <f t="shared" si="6"/>
        <v>3339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48</v>
      </c>
      <c r="G33" s="6">
        <v>43</v>
      </c>
      <c r="H33" s="4">
        <f t="shared" si="7"/>
        <v>4</v>
      </c>
      <c r="I33" s="4">
        <f t="shared" si="7"/>
        <v>3</v>
      </c>
      <c r="J33" s="4">
        <f t="shared" si="7"/>
        <v>8</v>
      </c>
      <c r="K33" s="4">
        <f t="shared" si="7"/>
        <v>3</v>
      </c>
      <c r="L33" s="6">
        <f t="shared" si="8"/>
        <v>1716</v>
      </c>
      <c r="M33" s="6">
        <f t="shared" si="8"/>
        <v>1677</v>
      </c>
      <c r="N33" s="6">
        <f t="shared" si="8"/>
        <v>1872</v>
      </c>
      <c r="O33" s="6">
        <f>$C33*G33</f>
        <v>1677</v>
      </c>
      <c r="P33" s="4">
        <f t="shared" si="10"/>
        <v>78</v>
      </c>
      <c r="Q33" s="4">
        <f t="shared" si="10"/>
        <v>58.5</v>
      </c>
      <c r="R33" s="4">
        <f t="shared" si="10"/>
        <v>156</v>
      </c>
      <c r="S33" s="4">
        <f t="shared" si="10"/>
        <v>58.5</v>
      </c>
      <c r="T33" s="8">
        <f t="shared" si="9"/>
        <v>1794</v>
      </c>
      <c r="U33" s="8">
        <f t="shared" si="9"/>
        <v>1735.5</v>
      </c>
      <c r="V33" s="8">
        <f t="shared" si="9"/>
        <v>2028</v>
      </c>
      <c r="W33" s="8">
        <f t="shared" si="4"/>
        <v>1735.5</v>
      </c>
      <c r="X33" s="19">
        <f t="shared" si="6"/>
        <v>7293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43</v>
      </c>
      <c r="G34" s="6">
        <v>45</v>
      </c>
      <c r="H34" s="4">
        <f t="shared" si="7"/>
        <v>2</v>
      </c>
      <c r="I34" s="4">
        <f t="shared" si="7"/>
        <v>3</v>
      </c>
      <c r="J34" s="4">
        <f t="shared" si="7"/>
        <v>3</v>
      </c>
      <c r="K34" s="4">
        <f t="shared" si="7"/>
        <v>5</v>
      </c>
      <c r="L34" s="6">
        <f t="shared" ref="L34:O51" si="11">$C34*D34</f>
        <v>1176</v>
      </c>
      <c r="M34" s="6">
        <f t="shared" si="11"/>
        <v>1204</v>
      </c>
      <c r="N34" s="6">
        <f t="shared" si="11"/>
        <v>1204</v>
      </c>
      <c r="O34" s="6">
        <f t="shared" si="11"/>
        <v>1260</v>
      </c>
      <c r="P34" s="4">
        <f t="shared" si="10"/>
        <v>28</v>
      </c>
      <c r="Q34" s="4">
        <f t="shared" si="10"/>
        <v>42</v>
      </c>
      <c r="R34" s="4">
        <f t="shared" si="10"/>
        <v>42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1246</v>
      </c>
      <c r="V34" s="8">
        <f t="shared" si="12"/>
        <v>1246</v>
      </c>
      <c r="W34" s="8">
        <f t="shared" ref="W34:W51" si="13">O34+S34</f>
        <v>1330</v>
      </c>
      <c r="X34" s="19">
        <f t="shared" si="6"/>
        <v>5026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43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3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989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34.5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1023.5</v>
      </c>
      <c r="X35" s="19">
        <f t="shared" si="6"/>
        <v>4335.5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45</v>
      </c>
      <c r="G36" s="6">
        <v>43</v>
      </c>
      <c r="H36" s="4">
        <f t="shared" si="7"/>
        <v>5</v>
      </c>
      <c r="I36" s="4">
        <f t="shared" si="7"/>
        <v>7</v>
      </c>
      <c r="J36" s="4">
        <f t="shared" si="7"/>
        <v>5</v>
      </c>
      <c r="K36" s="4">
        <f t="shared" si="7"/>
        <v>3</v>
      </c>
      <c r="L36" s="6">
        <f t="shared" si="11"/>
        <v>1800</v>
      </c>
      <c r="M36" s="6">
        <f t="shared" si="11"/>
        <v>1880</v>
      </c>
      <c r="N36" s="6">
        <f t="shared" si="11"/>
        <v>1800</v>
      </c>
      <c r="O36" s="6">
        <f t="shared" si="11"/>
        <v>1720</v>
      </c>
      <c r="P36" s="4">
        <f t="shared" si="10"/>
        <v>100</v>
      </c>
      <c r="Q36" s="4">
        <f t="shared" si="10"/>
        <v>140</v>
      </c>
      <c r="R36" s="4">
        <f t="shared" si="10"/>
        <v>100</v>
      </c>
      <c r="S36" s="4">
        <f t="shared" si="10"/>
        <v>60</v>
      </c>
      <c r="T36" s="8">
        <f t="shared" si="12"/>
        <v>1900</v>
      </c>
      <c r="U36" s="8">
        <f t="shared" si="12"/>
        <v>2020</v>
      </c>
      <c r="V36" s="8">
        <f t="shared" si="12"/>
        <v>1900</v>
      </c>
      <c r="W36" s="8">
        <f t="shared" si="13"/>
        <v>1780</v>
      </c>
      <c r="X36" s="19">
        <f t="shared" si="6"/>
        <v>7600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43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3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688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24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712</v>
      </c>
      <c r="W37" s="8">
        <f t="shared" si="13"/>
        <v>760</v>
      </c>
      <c r="X37" s="19">
        <f t="shared" si="6"/>
        <v>2920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43</v>
      </c>
      <c r="F38" s="6">
        <v>45</v>
      </c>
      <c r="G38" s="6">
        <v>41</v>
      </c>
      <c r="H38" s="4">
        <f t="shared" si="7"/>
        <v>5</v>
      </c>
      <c r="I38" s="4">
        <f t="shared" si="7"/>
        <v>3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1462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51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1513</v>
      </c>
      <c r="V38" s="8">
        <f t="shared" si="12"/>
        <v>1615</v>
      </c>
      <c r="W38" s="8">
        <f t="shared" si="13"/>
        <v>1411</v>
      </c>
      <c r="X38" s="19">
        <f t="shared" si="6"/>
        <v>6154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44</v>
      </c>
      <c r="E39" s="6">
        <v>45</v>
      </c>
      <c r="F39" s="6">
        <v>43</v>
      </c>
      <c r="G39" s="6">
        <v>47</v>
      </c>
      <c r="H39" s="4">
        <f t="shared" si="7"/>
        <v>4</v>
      </c>
      <c r="I39" s="4">
        <f t="shared" si="7"/>
        <v>5</v>
      </c>
      <c r="J39" s="4">
        <f t="shared" si="7"/>
        <v>3</v>
      </c>
      <c r="K39" s="4">
        <f t="shared" si="7"/>
        <v>7</v>
      </c>
      <c r="L39" s="6">
        <f t="shared" si="11"/>
        <v>1848</v>
      </c>
      <c r="M39" s="6">
        <f t="shared" si="11"/>
        <v>1890</v>
      </c>
      <c r="N39" s="6">
        <f t="shared" si="11"/>
        <v>1806</v>
      </c>
      <c r="O39" s="6">
        <f t="shared" si="11"/>
        <v>1974</v>
      </c>
      <c r="P39" s="4">
        <f t="shared" si="10"/>
        <v>84</v>
      </c>
      <c r="Q39" s="4">
        <f t="shared" si="10"/>
        <v>105</v>
      </c>
      <c r="R39" s="4">
        <f t="shared" si="10"/>
        <v>63</v>
      </c>
      <c r="S39" s="4">
        <f t="shared" si="10"/>
        <v>147</v>
      </c>
      <c r="T39" s="8">
        <f t="shared" si="12"/>
        <v>1932</v>
      </c>
      <c r="U39" s="8">
        <f t="shared" si="12"/>
        <v>1995</v>
      </c>
      <c r="V39" s="8">
        <f t="shared" si="12"/>
        <v>1869</v>
      </c>
      <c r="W39" s="8">
        <f t="shared" si="13"/>
        <v>2121</v>
      </c>
      <c r="X39" s="19">
        <f t="shared" si="6"/>
        <v>7917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934.5</v>
      </c>
      <c r="W40" s="8">
        <f t="shared" si="13"/>
        <v>714</v>
      </c>
      <c r="X40" s="19">
        <f t="shared" si="6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39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0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858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0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858</v>
      </c>
      <c r="W41" s="8">
        <f t="shared" si="13"/>
        <v>1045</v>
      </c>
      <c r="X41" s="19">
        <f t="shared" si="6"/>
        <v>3696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44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4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2156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98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2254</v>
      </c>
      <c r="W42" s="8">
        <f t="shared" si="13"/>
        <v>3136</v>
      </c>
      <c r="X42" s="19">
        <f t="shared" si="6"/>
        <v>9898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50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10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800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80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880</v>
      </c>
      <c r="X46" s="19">
        <f t="shared" si="6"/>
        <v>3184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43</v>
      </c>
      <c r="E47" s="6">
        <v>45</v>
      </c>
      <c r="F47" s="6">
        <v>45</v>
      </c>
      <c r="G47" s="6">
        <v>45</v>
      </c>
      <c r="H47" s="4">
        <f t="shared" si="7"/>
        <v>3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860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30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890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3740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44</v>
      </c>
      <c r="E48" s="6">
        <v>45</v>
      </c>
      <c r="F48" s="6">
        <v>45</v>
      </c>
      <c r="G48" s="6">
        <v>45</v>
      </c>
      <c r="H48" s="4">
        <f t="shared" si="7"/>
        <v>4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792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36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828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3393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40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0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1600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1600</v>
      </c>
      <c r="X51" s="19">
        <f t="shared" si="6"/>
        <v>7360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65</v>
      </c>
      <c r="G53" s="13">
        <f t="shared" si="16"/>
        <v>60</v>
      </c>
      <c r="H53" s="13">
        <f t="shared" si="16"/>
        <v>36</v>
      </c>
      <c r="I53" s="13">
        <f t="shared" si="16"/>
        <v>16</v>
      </c>
      <c r="J53" s="13">
        <f t="shared" si="16"/>
        <v>25</v>
      </c>
      <c r="K53" s="13">
        <f t="shared" si="16"/>
        <v>20</v>
      </c>
      <c r="L53" s="13">
        <f t="shared" si="16"/>
        <v>2660</v>
      </c>
      <c r="M53" s="13">
        <f t="shared" si="16"/>
        <v>2115</v>
      </c>
      <c r="N53" s="13">
        <f t="shared" si="16"/>
        <v>2795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537.5</v>
      </c>
      <c r="S53" s="13">
        <f t="shared" si="16"/>
        <v>420</v>
      </c>
      <c r="T53" s="13">
        <f t="shared" si="16"/>
        <v>3290</v>
      </c>
      <c r="U53" s="13">
        <f t="shared" si="16"/>
        <v>2257</v>
      </c>
      <c r="V53" s="13">
        <f t="shared" si="16"/>
        <v>3332.5</v>
      </c>
      <c r="W53" s="13">
        <f t="shared" si="16"/>
        <v>3136</v>
      </c>
      <c r="X53" s="13">
        <f t="shared" si="16"/>
        <v>9911.5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44.92</v>
      </c>
      <c r="E54" s="11">
        <f t="shared" si="17"/>
        <v>44.7</v>
      </c>
      <c r="F54" s="11">
        <f t="shared" si="17"/>
        <v>44.74</v>
      </c>
      <c r="G54" s="11">
        <f t="shared" si="17"/>
        <v>45.08</v>
      </c>
      <c r="H54" s="11">
        <f t="shared" si="17"/>
        <v>5.78</v>
      </c>
      <c r="I54" s="11">
        <f t="shared" si="17"/>
        <v>4.7</v>
      </c>
      <c r="J54" s="11">
        <f t="shared" si="17"/>
        <v>4.88</v>
      </c>
      <c r="K54" s="11">
        <f t="shared" si="17"/>
        <v>5.32</v>
      </c>
      <c r="L54" s="11">
        <f t="shared" si="17"/>
        <v>1364.6</v>
      </c>
      <c r="M54" s="11">
        <f t="shared" si="17"/>
        <v>1360.88</v>
      </c>
      <c r="N54" s="11">
        <f t="shared" si="17"/>
        <v>1374.22</v>
      </c>
      <c r="O54" s="11">
        <f t="shared" si="17"/>
        <v>1379.28</v>
      </c>
      <c r="P54" s="11">
        <f t="shared" si="17"/>
        <v>86.83</v>
      </c>
      <c r="Q54" s="11">
        <f t="shared" si="17"/>
        <v>71.239999999999995</v>
      </c>
      <c r="R54" s="11">
        <f t="shared" si="17"/>
        <v>79.45</v>
      </c>
      <c r="S54" s="11">
        <f t="shared" si="17"/>
        <v>83.8</v>
      </c>
      <c r="T54" s="11">
        <f t="shared" si="17"/>
        <v>1451.43</v>
      </c>
      <c r="U54" s="11">
        <f t="shared" si="17"/>
        <v>1432.12</v>
      </c>
      <c r="V54" s="11">
        <f t="shared" si="17"/>
        <v>1453.67</v>
      </c>
      <c r="W54" s="11">
        <f t="shared" si="17"/>
        <v>1463.08</v>
      </c>
      <c r="X54" s="11">
        <f t="shared" si="17"/>
        <v>5800.3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42</v>
      </c>
      <c r="F55" s="15">
        <f t="shared" si="18"/>
        <v>34</v>
      </c>
      <c r="G55" s="15">
        <f t="shared" si="18"/>
        <v>34</v>
      </c>
      <c r="H55" s="15">
        <f t="shared" si="18"/>
        <v>0</v>
      </c>
      <c r="I55" s="15">
        <f t="shared" si="18"/>
        <v>2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656</v>
      </c>
      <c r="O55" s="15">
        <f t="shared" si="18"/>
        <v>704</v>
      </c>
      <c r="P55" s="15">
        <f t="shared" si="18"/>
        <v>0</v>
      </c>
      <c r="Q55" s="15">
        <f t="shared" si="18"/>
        <v>16</v>
      </c>
      <c r="R55" s="15">
        <f t="shared" si="18"/>
        <v>0</v>
      </c>
      <c r="S55" s="15">
        <f t="shared" si="18"/>
        <v>0</v>
      </c>
      <c r="T55" s="15">
        <f t="shared" si="18"/>
        <v>748</v>
      </c>
      <c r="U55" s="15">
        <f t="shared" si="18"/>
        <v>688</v>
      </c>
      <c r="V55" s="15">
        <f t="shared" si="18"/>
        <v>664</v>
      </c>
      <c r="W55" s="15">
        <f t="shared" si="18"/>
        <v>714</v>
      </c>
      <c r="X55" s="15">
        <f t="shared" si="18"/>
        <v>2920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2246</v>
      </c>
      <c r="E56" s="17">
        <f t="shared" si="19"/>
        <v>2235</v>
      </c>
      <c r="F56" s="17">
        <f t="shared" si="19"/>
        <v>2237</v>
      </c>
      <c r="G56" s="17">
        <f t="shared" si="19"/>
        <v>2254</v>
      </c>
      <c r="H56" s="17">
        <f t="shared" si="19"/>
        <v>289</v>
      </c>
      <c r="I56" s="17">
        <f t="shared" si="19"/>
        <v>235</v>
      </c>
      <c r="J56" s="17">
        <f t="shared" si="19"/>
        <v>244</v>
      </c>
      <c r="K56" s="17">
        <f t="shared" si="19"/>
        <v>266</v>
      </c>
      <c r="L56" s="17">
        <f t="shared" si="19"/>
        <v>68230</v>
      </c>
      <c r="M56" s="17">
        <f t="shared" si="19"/>
        <v>68044</v>
      </c>
      <c r="N56" s="17">
        <f t="shared" si="19"/>
        <v>68711</v>
      </c>
      <c r="O56" s="17">
        <f t="shared" si="19"/>
        <v>68964</v>
      </c>
      <c r="P56" s="17">
        <f t="shared" si="19"/>
        <v>4341.5</v>
      </c>
      <c r="Q56" s="17">
        <f t="shared" si="19"/>
        <v>3562</v>
      </c>
      <c r="R56" s="17">
        <f t="shared" si="19"/>
        <v>3972.5</v>
      </c>
      <c r="S56" s="17">
        <f t="shared" si="19"/>
        <v>4190</v>
      </c>
      <c r="T56" s="17">
        <f t="shared" si="19"/>
        <v>72571.5</v>
      </c>
      <c r="U56" s="17">
        <f t="shared" si="19"/>
        <v>71606</v>
      </c>
      <c r="V56" s="17">
        <f t="shared" si="19"/>
        <v>72683.5</v>
      </c>
      <c r="W56" s="17">
        <f t="shared" si="19"/>
        <v>73154</v>
      </c>
      <c r="X56" s="17">
        <f t="shared" si="19"/>
        <v>290015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zoomScale="70" zoomScaleNormal="70" workbookViewId="0">
      <selection activeCell="C17" sqref="C17"/>
    </sheetView>
  </sheetViews>
  <sheetFormatPr defaultRowHeight="14.4" x14ac:dyDescent="0.3"/>
  <cols>
    <col min="1" max="1" width="12.6640625" bestFit="1" customWidth="1"/>
    <col min="2" max="2" width="16.21875" bestFit="1" customWidth="1"/>
    <col min="3" max="3" width="15.109375" bestFit="1" customWidth="1"/>
    <col min="4" max="7" width="18.44140625" bestFit="1" customWidth="1"/>
    <col min="8" max="11" width="13.5546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" customHeight="1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43</v>
      </c>
      <c r="E2" s="6">
        <v>45</v>
      </c>
      <c r="F2" s="6">
        <v>65</v>
      </c>
      <c r="G2" s="6">
        <v>54</v>
      </c>
      <c r="H2" s="4">
        <f t="shared" ref="H2:K17" si="0">IF(D2&gt;40,D2-40,0)</f>
        <v>3</v>
      </c>
      <c r="I2" s="4">
        <f t="shared" si="0"/>
        <v>5</v>
      </c>
      <c r="J2" s="4">
        <f t="shared" si="0"/>
        <v>25</v>
      </c>
      <c r="K2" s="4">
        <f>IF(G2&gt;40,G2-40,0)</f>
        <v>14</v>
      </c>
      <c r="L2" s="6">
        <f t="shared" ref="L2:O17" si="1">$C2*D2</f>
        <v>1849</v>
      </c>
      <c r="M2" s="6">
        <f t="shared" si="1"/>
        <v>1935</v>
      </c>
      <c r="N2" s="6">
        <f t="shared" si="1"/>
        <v>2795</v>
      </c>
      <c r="O2" s="6">
        <f>$C2*G2</f>
        <v>2322</v>
      </c>
      <c r="P2" s="4">
        <f>0.5*$C2*H2</f>
        <v>64.5</v>
      </c>
      <c r="Q2" s="4">
        <f t="shared" ref="Q2:S17" si="2">0.5*$C2*I2</f>
        <v>107.5</v>
      </c>
      <c r="R2" s="4">
        <f t="shared" si="2"/>
        <v>537.5</v>
      </c>
      <c r="S2" s="4">
        <f>0.5*$C2*K2</f>
        <v>301</v>
      </c>
      <c r="T2" s="8">
        <f t="shared" ref="T2:V17" si="3">L2+P2</f>
        <v>1913.5</v>
      </c>
      <c r="U2" s="8">
        <f t="shared" si="3"/>
        <v>2042.5</v>
      </c>
      <c r="V2" s="8">
        <f t="shared" si="3"/>
        <v>3332.5</v>
      </c>
      <c r="W2" s="8">
        <f t="shared" ref="W2:W33" si="4">O2+S2</f>
        <v>2623</v>
      </c>
      <c r="X2" s="19">
        <f>T2+U2+V2+W2</f>
        <v>9911.5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41</v>
      </c>
      <c r="E3" s="6">
        <v>44</v>
      </c>
      <c r="F3" s="6">
        <v>54</v>
      </c>
      <c r="G3" s="6">
        <v>45</v>
      </c>
      <c r="H3" s="4">
        <f t="shared" si="0"/>
        <v>1</v>
      </c>
      <c r="I3" s="4">
        <f t="shared" si="0"/>
        <v>4</v>
      </c>
      <c r="J3" s="4">
        <f t="shared" si="0"/>
        <v>14</v>
      </c>
      <c r="K3" s="4">
        <f t="shared" si="0"/>
        <v>5</v>
      </c>
      <c r="L3" s="6">
        <f t="shared" si="1"/>
        <v>1189</v>
      </c>
      <c r="M3" s="6">
        <f t="shared" si="1"/>
        <v>1276</v>
      </c>
      <c r="N3" s="6">
        <f t="shared" si="1"/>
        <v>1566</v>
      </c>
      <c r="O3" s="6">
        <f t="shared" si="1"/>
        <v>1305</v>
      </c>
      <c r="P3" s="4">
        <f t="shared" ref="P3:S18" si="5">0.5*$C3*H3</f>
        <v>14.5</v>
      </c>
      <c r="Q3" s="4">
        <f t="shared" si="2"/>
        <v>58</v>
      </c>
      <c r="R3" s="4">
        <f t="shared" si="2"/>
        <v>203</v>
      </c>
      <c r="S3" s="4">
        <f t="shared" si="2"/>
        <v>72.5</v>
      </c>
      <c r="T3" s="8">
        <f t="shared" si="3"/>
        <v>1203.5</v>
      </c>
      <c r="U3" s="8">
        <f t="shared" si="3"/>
        <v>1334</v>
      </c>
      <c r="V3" s="8">
        <f t="shared" si="3"/>
        <v>1769</v>
      </c>
      <c r="W3" s="8">
        <f t="shared" si="4"/>
        <v>1377.5</v>
      </c>
      <c r="X3" s="19">
        <f t="shared" ref="X3:X51" si="6">T3+U3+V3+W3</f>
        <v>5684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43</v>
      </c>
      <c r="F4" s="6">
        <v>34</v>
      </c>
      <c r="G4" s="6">
        <v>56</v>
      </c>
      <c r="H4" s="4">
        <f t="shared" si="0"/>
        <v>5</v>
      </c>
      <c r="I4" s="4">
        <f t="shared" si="0"/>
        <v>3</v>
      </c>
      <c r="J4" s="4">
        <f t="shared" si="0"/>
        <v>0</v>
      </c>
      <c r="K4" s="4">
        <f t="shared" si="0"/>
        <v>16</v>
      </c>
      <c r="L4" s="6">
        <f t="shared" si="1"/>
        <v>990</v>
      </c>
      <c r="M4" s="6">
        <f t="shared" si="1"/>
        <v>946</v>
      </c>
      <c r="N4" s="6">
        <f t="shared" si="1"/>
        <v>748</v>
      </c>
      <c r="O4" s="6">
        <f t="shared" si="1"/>
        <v>1232</v>
      </c>
      <c r="P4" s="4">
        <f t="shared" si="5"/>
        <v>55</v>
      </c>
      <c r="Q4" s="4">
        <f t="shared" si="2"/>
        <v>33</v>
      </c>
      <c r="R4" s="4">
        <f t="shared" si="2"/>
        <v>0</v>
      </c>
      <c r="S4" s="4">
        <f t="shared" si="2"/>
        <v>176</v>
      </c>
      <c r="T4" s="8">
        <f t="shared" si="3"/>
        <v>1045</v>
      </c>
      <c r="U4" s="8">
        <f t="shared" si="3"/>
        <v>979</v>
      </c>
      <c r="V4" s="8">
        <f t="shared" si="3"/>
        <v>748</v>
      </c>
      <c r="W4" s="8">
        <f t="shared" si="4"/>
        <v>1408</v>
      </c>
      <c r="X4" s="19">
        <f t="shared" si="6"/>
        <v>4180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34</v>
      </c>
      <c r="H5" s="4">
        <f t="shared" si="0"/>
        <v>3</v>
      </c>
      <c r="I5" s="4">
        <f t="shared" si="0"/>
        <v>16</v>
      </c>
      <c r="J5" s="4">
        <f t="shared" si="0"/>
        <v>3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1505</v>
      </c>
      <c r="O5" s="6">
        <f t="shared" si="1"/>
        <v>1190</v>
      </c>
      <c r="P5" s="4">
        <f t="shared" si="5"/>
        <v>52.5</v>
      </c>
      <c r="Q5" s="4">
        <f t="shared" si="2"/>
        <v>280</v>
      </c>
      <c r="R5" s="4">
        <f t="shared" si="2"/>
        <v>52.5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1190</v>
      </c>
      <c r="X5" s="19">
        <f t="shared" si="6"/>
        <v>6545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42</v>
      </c>
      <c r="F6" s="6">
        <v>44</v>
      </c>
      <c r="G6" s="6">
        <v>45</v>
      </c>
      <c r="H6" s="4">
        <f t="shared" si="0"/>
        <v>4</v>
      </c>
      <c r="I6" s="4">
        <f t="shared" si="0"/>
        <v>2</v>
      </c>
      <c r="J6" s="4">
        <f t="shared" si="0"/>
        <v>4</v>
      </c>
      <c r="K6" s="4">
        <f t="shared" si="0"/>
        <v>5</v>
      </c>
      <c r="L6" s="6">
        <f t="shared" si="1"/>
        <v>1452</v>
      </c>
      <c r="M6" s="6">
        <f t="shared" si="1"/>
        <v>1386</v>
      </c>
      <c r="N6" s="6">
        <f t="shared" si="1"/>
        <v>1452</v>
      </c>
      <c r="O6" s="6">
        <f t="shared" si="1"/>
        <v>1485</v>
      </c>
      <c r="P6" s="4">
        <f t="shared" si="5"/>
        <v>66</v>
      </c>
      <c r="Q6" s="4">
        <f t="shared" si="2"/>
        <v>33</v>
      </c>
      <c r="R6" s="4">
        <f t="shared" si="2"/>
        <v>66</v>
      </c>
      <c r="S6" s="4">
        <f t="shared" si="2"/>
        <v>82.5</v>
      </c>
      <c r="T6" s="8">
        <f t="shared" si="3"/>
        <v>1518</v>
      </c>
      <c r="U6" s="8">
        <f t="shared" si="3"/>
        <v>1419</v>
      </c>
      <c r="V6" s="8">
        <f t="shared" si="3"/>
        <v>1518</v>
      </c>
      <c r="W6" s="8">
        <f t="shared" si="4"/>
        <v>1567.5</v>
      </c>
      <c r="X6" s="19">
        <f t="shared" si="6"/>
        <v>6022.5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43</v>
      </c>
      <c r="E7" s="6">
        <v>54</v>
      </c>
      <c r="F7" s="6">
        <v>45</v>
      </c>
      <c r="G7" s="6">
        <v>46</v>
      </c>
      <c r="H7" s="4">
        <f t="shared" si="0"/>
        <v>3</v>
      </c>
      <c r="I7" s="4">
        <f t="shared" si="0"/>
        <v>14</v>
      </c>
      <c r="J7" s="4">
        <f t="shared" si="0"/>
        <v>5</v>
      </c>
      <c r="K7" s="4">
        <f t="shared" si="0"/>
        <v>6</v>
      </c>
      <c r="L7" s="6">
        <f t="shared" si="1"/>
        <v>1591</v>
      </c>
      <c r="M7" s="6">
        <f t="shared" si="1"/>
        <v>1998</v>
      </c>
      <c r="N7" s="6">
        <f t="shared" si="1"/>
        <v>1665</v>
      </c>
      <c r="O7" s="6">
        <f t="shared" si="1"/>
        <v>1702</v>
      </c>
      <c r="P7" s="4">
        <f t="shared" si="5"/>
        <v>55.5</v>
      </c>
      <c r="Q7" s="4">
        <f t="shared" si="2"/>
        <v>259</v>
      </c>
      <c r="R7" s="4">
        <f t="shared" si="2"/>
        <v>92.5</v>
      </c>
      <c r="S7" s="4">
        <f t="shared" si="2"/>
        <v>111</v>
      </c>
      <c r="T7" s="8">
        <f t="shared" si="3"/>
        <v>1646.5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6"/>
        <v>7474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43</v>
      </c>
      <c r="E8" s="6">
        <v>43</v>
      </c>
      <c r="F8" s="6">
        <v>45</v>
      </c>
      <c r="G8" s="6">
        <v>44</v>
      </c>
      <c r="H8" s="4">
        <f t="shared" si="0"/>
        <v>3</v>
      </c>
      <c r="I8" s="4">
        <f t="shared" si="0"/>
        <v>3</v>
      </c>
      <c r="J8" s="4">
        <f t="shared" si="0"/>
        <v>5</v>
      </c>
      <c r="K8" s="4">
        <f t="shared" si="0"/>
        <v>4</v>
      </c>
      <c r="L8" s="6">
        <f t="shared" si="1"/>
        <v>1075</v>
      </c>
      <c r="M8" s="6">
        <f t="shared" si="1"/>
        <v>1075</v>
      </c>
      <c r="N8" s="6">
        <f t="shared" si="1"/>
        <v>1125</v>
      </c>
      <c r="O8" s="6">
        <f t="shared" si="1"/>
        <v>1100</v>
      </c>
      <c r="P8" s="4">
        <f t="shared" si="5"/>
        <v>37.5</v>
      </c>
      <c r="Q8" s="4">
        <f t="shared" si="2"/>
        <v>37.5</v>
      </c>
      <c r="R8" s="4">
        <f t="shared" si="2"/>
        <v>62.5</v>
      </c>
      <c r="S8" s="4">
        <f t="shared" si="2"/>
        <v>50</v>
      </c>
      <c r="T8" s="8">
        <f t="shared" si="3"/>
        <v>1112.5</v>
      </c>
      <c r="U8" s="8">
        <f t="shared" si="3"/>
        <v>1112.5</v>
      </c>
      <c r="V8" s="8">
        <f t="shared" si="3"/>
        <v>1187.5</v>
      </c>
      <c r="W8" s="8">
        <f t="shared" si="4"/>
        <v>1150</v>
      </c>
      <c r="X8" s="19">
        <f t="shared" si="6"/>
        <v>4562.5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0"/>
        <v>0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875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0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44</v>
      </c>
      <c r="E10" s="6">
        <v>44</v>
      </c>
      <c r="F10" s="6">
        <v>54</v>
      </c>
      <c r="G10" s="6">
        <v>43</v>
      </c>
      <c r="H10" s="4">
        <f t="shared" si="0"/>
        <v>4</v>
      </c>
      <c r="I10" s="4">
        <f t="shared" si="0"/>
        <v>4</v>
      </c>
      <c r="J10" s="4">
        <f t="shared" si="0"/>
        <v>14</v>
      </c>
      <c r="K10" s="4">
        <f t="shared" si="0"/>
        <v>3</v>
      </c>
      <c r="L10" s="6">
        <f t="shared" si="1"/>
        <v>1672</v>
      </c>
      <c r="M10" s="6">
        <f t="shared" si="1"/>
        <v>1672</v>
      </c>
      <c r="N10" s="6">
        <f t="shared" si="1"/>
        <v>2052</v>
      </c>
      <c r="O10" s="6">
        <f t="shared" si="1"/>
        <v>1634</v>
      </c>
      <c r="P10" s="4">
        <f>0.5*$C10*H10</f>
        <v>76</v>
      </c>
      <c r="Q10" s="4">
        <f t="shared" si="2"/>
        <v>76</v>
      </c>
      <c r="R10" s="4">
        <f t="shared" si="2"/>
        <v>266</v>
      </c>
      <c r="S10" s="4">
        <f t="shared" si="2"/>
        <v>57</v>
      </c>
      <c r="T10" s="8">
        <f t="shared" si="3"/>
        <v>1748</v>
      </c>
      <c r="U10" s="8">
        <f t="shared" si="3"/>
        <v>1748</v>
      </c>
      <c r="V10" s="8">
        <f t="shared" si="3"/>
        <v>2318</v>
      </c>
      <c r="W10" s="8">
        <f t="shared" si="4"/>
        <v>1691</v>
      </c>
      <c r="X10" s="19">
        <f t="shared" si="6"/>
        <v>7505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43</v>
      </c>
      <c r="F11" s="6">
        <v>42</v>
      </c>
      <c r="G11" s="6">
        <v>42</v>
      </c>
      <c r="H11" s="4">
        <f t="shared" si="0"/>
        <v>5</v>
      </c>
      <c r="I11" s="4">
        <f t="shared" si="0"/>
        <v>3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1634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57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6"/>
        <v>6764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45</v>
      </c>
      <c r="G12" s="6">
        <v>43</v>
      </c>
      <c r="H12" s="4">
        <f t="shared" si="0"/>
        <v>16</v>
      </c>
      <c r="I12" s="4">
        <f t="shared" si="0"/>
        <v>3</v>
      </c>
      <c r="J12" s="4">
        <f t="shared" si="0"/>
        <v>5</v>
      </c>
      <c r="K12" s="4">
        <f t="shared" si="0"/>
        <v>3</v>
      </c>
      <c r="L12" s="6">
        <f t="shared" si="1"/>
        <v>952</v>
      </c>
      <c r="M12" s="6">
        <f t="shared" si="1"/>
        <v>731</v>
      </c>
      <c r="N12" s="6">
        <f t="shared" si="1"/>
        <v>765</v>
      </c>
      <c r="O12" s="6">
        <f t="shared" si="1"/>
        <v>731</v>
      </c>
      <c r="P12" s="4">
        <f t="shared" si="5"/>
        <v>136</v>
      </c>
      <c r="Q12" s="4">
        <f t="shared" si="2"/>
        <v>25.5</v>
      </c>
      <c r="R12" s="4">
        <f t="shared" si="2"/>
        <v>42.5</v>
      </c>
      <c r="S12" s="4">
        <f t="shared" si="2"/>
        <v>25.5</v>
      </c>
      <c r="T12" s="8">
        <f t="shared" si="3"/>
        <v>1088</v>
      </c>
      <c r="U12" s="8">
        <f t="shared" si="3"/>
        <v>756.5</v>
      </c>
      <c r="V12" s="8">
        <f t="shared" si="3"/>
        <v>807.5</v>
      </c>
      <c r="W12" s="8">
        <f t="shared" si="4"/>
        <v>756.5</v>
      </c>
      <c r="X12" s="19">
        <f t="shared" si="6"/>
        <v>3408.5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43</v>
      </c>
      <c r="F13" s="6">
        <v>45</v>
      </c>
      <c r="G13" s="6">
        <v>43</v>
      </c>
      <c r="H13" s="4">
        <f t="shared" si="0"/>
        <v>14</v>
      </c>
      <c r="I13" s="4">
        <f t="shared" si="0"/>
        <v>3</v>
      </c>
      <c r="J13" s="4">
        <f t="shared" si="0"/>
        <v>5</v>
      </c>
      <c r="K13" s="4">
        <f t="shared" si="0"/>
        <v>3</v>
      </c>
      <c r="L13" s="6">
        <f t="shared" si="1"/>
        <v>1944</v>
      </c>
      <c r="M13" s="6">
        <f t="shared" si="1"/>
        <v>1548</v>
      </c>
      <c r="N13" s="6">
        <f t="shared" si="1"/>
        <v>1620</v>
      </c>
      <c r="O13" s="6">
        <f t="shared" si="1"/>
        <v>1548</v>
      </c>
      <c r="P13" s="4">
        <f t="shared" si="5"/>
        <v>252</v>
      </c>
      <c r="Q13" s="4">
        <f t="shared" si="2"/>
        <v>54</v>
      </c>
      <c r="R13" s="4">
        <f t="shared" si="2"/>
        <v>90</v>
      </c>
      <c r="S13" s="4">
        <f t="shared" si="2"/>
        <v>54</v>
      </c>
      <c r="T13" s="8">
        <f t="shared" si="3"/>
        <v>2196</v>
      </c>
      <c r="U13" s="8">
        <f t="shared" si="3"/>
        <v>1602</v>
      </c>
      <c r="V13" s="8">
        <f t="shared" si="3"/>
        <v>1710</v>
      </c>
      <c r="W13" s="8">
        <f t="shared" si="4"/>
        <v>1602</v>
      </c>
      <c r="X13" s="19">
        <f t="shared" si="6"/>
        <v>7110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45</v>
      </c>
      <c r="F14" s="6">
        <v>41</v>
      </c>
      <c r="G14" s="6">
        <v>44</v>
      </c>
      <c r="H14" s="4">
        <f t="shared" si="0"/>
        <v>14</v>
      </c>
      <c r="I14" s="4">
        <f t="shared" si="0"/>
        <v>5</v>
      </c>
      <c r="J14" s="4">
        <f t="shared" si="0"/>
        <v>1</v>
      </c>
      <c r="K14" s="4">
        <f t="shared" si="0"/>
        <v>4</v>
      </c>
      <c r="L14" s="6">
        <f t="shared" si="1"/>
        <v>864</v>
      </c>
      <c r="M14" s="6">
        <f t="shared" si="1"/>
        <v>720</v>
      </c>
      <c r="N14" s="6">
        <f t="shared" si="1"/>
        <v>656</v>
      </c>
      <c r="O14" s="6">
        <f>$C14*G14</f>
        <v>704</v>
      </c>
      <c r="P14" s="4">
        <f t="shared" si="5"/>
        <v>112</v>
      </c>
      <c r="Q14" s="4">
        <f t="shared" si="2"/>
        <v>40</v>
      </c>
      <c r="R14" s="4">
        <f t="shared" si="2"/>
        <v>8</v>
      </c>
      <c r="S14" s="4">
        <f t="shared" si="2"/>
        <v>32</v>
      </c>
      <c r="T14" s="8">
        <f t="shared" si="3"/>
        <v>976</v>
      </c>
      <c r="U14" s="8">
        <f t="shared" si="3"/>
        <v>760</v>
      </c>
      <c r="V14" s="8">
        <f t="shared" si="3"/>
        <v>664</v>
      </c>
      <c r="W14" s="8">
        <f t="shared" si="4"/>
        <v>736</v>
      </c>
      <c r="X14" s="19">
        <f t="shared" si="6"/>
        <v>3136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45</v>
      </c>
      <c r="E15" s="6">
        <v>43</v>
      </c>
      <c r="F15" s="6">
        <v>43</v>
      </c>
      <c r="G15" s="6">
        <v>50</v>
      </c>
      <c r="H15" s="4">
        <f t="shared" si="0"/>
        <v>5</v>
      </c>
      <c r="I15" s="4">
        <f t="shared" si="0"/>
        <v>3</v>
      </c>
      <c r="J15" s="4">
        <f t="shared" si="0"/>
        <v>3</v>
      </c>
      <c r="K15" s="4">
        <f t="shared" si="0"/>
        <v>10</v>
      </c>
      <c r="L15" s="6">
        <f t="shared" si="1"/>
        <v>1710</v>
      </c>
      <c r="M15" s="6">
        <f t="shared" si="1"/>
        <v>1634</v>
      </c>
      <c r="N15" s="6">
        <f t="shared" si="1"/>
        <v>1634</v>
      </c>
      <c r="O15" s="6">
        <f t="shared" si="1"/>
        <v>1900</v>
      </c>
      <c r="P15" s="4">
        <f t="shared" si="5"/>
        <v>95</v>
      </c>
      <c r="Q15" s="4">
        <f t="shared" si="2"/>
        <v>57</v>
      </c>
      <c r="R15" s="4">
        <f t="shared" si="2"/>
        <v>57</v>
      </c>
      <c r="S15" s="4">
        <f t="shared" si="2"/>
        <v>190</v>
      </c>
      <c r="T15" s="8">
        <f t="shared" si="3"/>
        <v>1805</v>
      </c>
      <c r="U15" s="8">
        <f t="shared" si="3"/>
        <v>1691</v>
      </c>
      <c r="V15" s="8">
        <f t="shared" si="3"/>
        <v>1691</v>
      </c>
      <c r="W15" s="8">
        <f t="shared" si="4"/>
        <v>2090</v>
      </c>
      <c r="X15" s="19">
        <f t="shared" si="6"/>
        <v>7277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46</v>
      </c>
      <c r="E16" s="6">
        <v>45</v>
      </c>
      <c r="F16" s="6">
        <v>43</v>
      </c>
      <c r="G16" s="6">
        <v>48</v>
      </c>
      <c r="H16" s="4">
        <f t="shared" si="0"/>
        <v>6</v>
      </c>
      <c r="I16" s="4">
        <f t="shared" si="0"/>
        <v>5</v>
      </c>
      <c r="J16" s="4">
        <f t="shared" si="0"/>
        <v>3</v>
      </c>
      <c r="K16" s="4">
        <f t="shared" si="0"/>
        <v>8</v>
      </c>
      <c r="L16" s="6">
        <f t="shared" si="1"/>
        <v>2024</v>
      </c>
      <c r="M16" s="6">
        <f t="shared" si="1"/>
        <v>1980</v>
      </c>
      <c r="N16" s="6">
        <f t="shared" si="1"/>
        <v>1892</v>
      </c>
      <c r="O16" s="6">
        <f t="shared" si="1"/>
        <v>2112</v>
      </c>
      <c r="P16" s="4">
        <f t="shared" si="5"/>
        <v>132</v>
      </c>
      <c r="Q16" s="4">
        <f t="shared" si="2"/>
        <v>110</v>
      </c>
      <c r="R16" s="4">
        <f t="shared" si="2"/>
        <v>66</v>
      </c>
      <c r="S16" s="4">
        <f t="shared" si="2"/>
        <v>176</v>
      </c>
      <c r="T16" s="8">
        <f t="shared" si="3"/>
        <v>2156</v>
      </c>
      <c r="U16" s="8">
        <f t="shared" si="3"/>
        <v>2090</v>
      </c>
      <c r="V16" s="8">
        <f t="shared" si="3"/>
        <v>1958</v>
      </c>
      <c r="W16" s="8">
        <f t="shared" si="4"/>
        <v>2288</v>
      </c>
      <c r="X16" s="19">
        <f t="shared" si="6"/>
        <v>8492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44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4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704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32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736</v>
      </c>
      <c r="W17" s="8">
        <f t="shared" si="4"/>
        <v>976</v>
      </c>
      <c r="X17" s="19">
        <f t="shared" si="6"/>
        <v>3496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45</v>
      </c>
      <c r="F18" s="6">
        <v>54</v>
      </c>
      <c r="G18" s="6">
        <v>44</v>
      </c>
      <c r="H18" s="4">
        <f t="shared" ref="H18:K51" si="7">IF(D18&gt;40,D18-40,0)</f>
        <v>36</v>
      </c>
      <c r="I18" s="4">
        <f t="shared" si="7"/>
        <v>5</v>
      </c>
      <c r="J18" s="4">
        <f t="shared" si="7"/>
        <v>14</v>
      </c>
      <c r="K18" s="4">
        <f t="shared" si="7"/>
        <v>4</v>
      </c>
      <c r="L18" s="6">
        <f t="shared" ref="L18:O33" si="8">$C18*D18</f>
        <v>2660</v>
      </c>
      <c r="M18" s="6">
        <f t="shared" si="8"/>
        <v>1575</v>
      </c>
      <c r="N18" s="6">
        <f t="shared" si="8"/>
        <v>1890</v>
      </c>
      <c r="O18" s="6">
        <f t="shared" si="8"/>
        <v>1540</v>
      </c>
      <c r="P18" s="4">
        <f t="shared" si="5"/>
        <v>630</v>
      </c>
      <c r="Q18" s="4">
        <f t="shared" si="5"/>
        <v>87.5</v>
      </c>
      <c r="R18" s="4">
        <f t="shared" si="5"/>
        <v>245</v>
      </c>
      <c r="S18" s="4">
        <f t="shared" si="5"/>
        <v>70</v>
      </c>
      <c r="T18" s="8">
        <f t="shared" ref="T18:V33" si="9">L18+P18</f>
        <v>3290</v>
      </c>
      <c r="U18" s="8">
        <f t="shared" si="9"/>
        <v>1662.5</v>
      </c>
      <c r="V18" s="8">
        <f t="shared" si="9"/>
        <v>2135</v>
      </c>
      <c r="W18" s="8">
        <f t="shared" si="4"/>
        <v>1610</v>
      </c>
      <c r="X18" s="19">
        <f t="shared" si="6"/>
        <v>8697.5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45</v>
      </c>
      <c r="H22" s="4">
        <f t="shared" si="7"/>
        <v>0</v>
      </c>
      <c r="I22" s="4">
        <f t="shared" si="7"/>
        <v>3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1677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58.5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1735.5</v>
      </c>
      <c r="V22" s="8">
        <f t="shared" si="9"/>
        <v>1852.5</v>
      </c>
      <c r="W22" s="8">
        <f t="shared" si="4"/>
        <v>1852.5</v>
      </c>
      <c r="X22" s="19">
        <f t="shared" si="6"/>
        <v>6337.5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43</v>
      </c>
      <c r="F23" s="6">
        <v>43</v>
      </c>
      <c r="G23" s="6">
        <v>45</v>
      </c>
      <c r="H23" s="4">
        <f t="shared" si="7"/>
        <v>5</v>
      </c>
      <c r="I23" s="4">
        <f t="shared" si="7"/>
        <v>3</v>
      </c>
      <c r="J23" s="4">
        <f t="shared" si="7"/>
        <v>3</v>
      </c>
      <c r="K23" s="4">
        <f t="shared" si="7"/>
        <v>5</v>
      </c>
      <c r="L23" s="6">
        <f t="shared" si="8"/>
        <v>1845</v>
      </c>
      <c r="M23" s="6">
        <f t="shared" si="8"/>
        <v>1763</v>
      </c>
      <c r="N23" s="6">
        <f t="shared" si="8"/>
        <v>1763</v>
      </c>
      <c r="O23" s="6">
        <f t="shared" si="8"/>
        <v>1845</v>
      </c>
      <c r="P23" s="4">
        <f t="shared" si="10"/>
        <v>102.5</v>
      </c>
      <c r="Q23" s="4">
        <f t="shared" si="10"/>
        <v>61.5</v>
      </c>
      <c r="R23" s="4">
        <f t="shared" si="10"/>
        <v>61.5</v>
      </c>
      <c r="S23" s="4">
        <f t="shared" si="10"/>
        <v>102.5</v>
      </c>
      <c r="T23" s="8">
        <f t="shared" si="9"/>
        <v>1947.5</v>
      </c>
      <c r="U23" s="8">
        <f t="shared" si="9"/>
        <v>1824.5</v>
      </c>
      <c r="V23" s="8">
        <f t="shared" si="9"/>
        <v>1824.5</v>
      </c>
      <c r="W23" s="8">
        <f t="shared" si="4"/>
        <v>1947.5</v>
      </c>
      <c r="X23" s="19">
        <f t="shared" si="6"/>
        <v>7544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46</v>
      </c>
      <c r="E24" s="6">
        <v>43</v>
      </c>
      <c r="F24" s="6">
        <v>45</v>
      </c>
      <c r="G24" s="6">
        <v>60</v>
      </c>
      <c r="H24" s="4">
        <f t="shared" si="7"/>
        <v>6</v>
      </c>
      <c r="I24" s="4">
        <f t="shared" si="7"/>
        <v>3</v>
      </c>
      <c r="J24" s="4">
        <f t="shared" si="7"/>
        <v>5</v>
      </c>
      <c r="K24" s="4">
        <f t="shared" si="7"/>
        <v>20</v>
      </c>
      <c r="L24" s="6">
        <f t="shared" si="8"/>
        <v>1932</v>
      </c>
      <c r="M24" s="6">
        <f t="shared" si="8"/>
        <v>1806</v>
      </c>
      <c r="N24" s="6">
        <f t="shared" si="8"/>
        <v>1890</v>
      </c>
      <c r="O24" s="6">
        <f t="shared" si="8"/>
        <v>2520</v>
      </c>
      <c r="P24" s="4">
        <f t="shared" si="10"/>
        <v>126</v>
      </c>
      <c r="Q24" s="4">
        <f t="shared" si="10"/>
        <v>63</v>
      </c>
      <c r="R24" s="4">
        <f t="shared" si="10"/>
        <v>105</v>
      </c>
      <c r="S24" s="4">
        <f t="shared" si="10"/>
        <v>420</v>
      </c>
      <c r="T24" s="8">
        <f t="shared" si="9"/>
        <v>2058</v>
      </c>
      <c r="U24" s="8">
        <f t="shared" si="9"/>
        <v>1869</v>
      </c>
      <c r="V24" s="8">
        <f t="shared" si="9"/>
        <v>1995</v>
      </c>
      <c r="W24" s="8">
        <f t="shared" si="4"/>
        <v>2940</v>
      </c>
      <c r="X24" s="19">
        <f t="shared" si="6"/>
        <v>8862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1335</v>
      </c>
      <c r="W25" s="8">
        <f t="shared" si="4"/>
        <v>1830</v>
      </c>
      <c r="X25" s="19">
        <f t="shared" si="6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39</v>
      </c>
      <c r="E26" s="6">
        <v>45</v>
      </c>
      <c r="F26" s="6">
        <v>42</v>
      </c>
      <c r="G26" s="6">
        <v>45</v>
      </c>
      <c r="H26" s="4">
        <f t="shared" si="7"/>
        <v>0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1131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0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1131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5133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43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3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903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31.5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934.5</v>
      </c>
      <c r="X28" s="19">
        <f t="shared" si="6"/>
        <v>3864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41</v>
      </c>
      <c r="G29" s="6">
        <v>43</v>
      </c>
      <c r="H29" s="4">
        <f t="shared" si="7"/>
        <v>3</v>
      </c>
      <c r="I29" s="4">
        <f t="shared" si="7"/>
        <v>3</v>
      </c>
      <c r="J29" s="4">
        <f t="shared" si="7"/>
        <v>1</v>
      </c>
      <c r="K29" s="4">
        <f t="shared" si="7"/>
        <v>3</v>
      </c>
      <c r="L29" s="6">
        <f t="shared" si="8"/>
        <v>1505</v>
      </c>
      <c r="M29" s="6">
        <f t="shared" si="8"/>
        <v>1505</v>
      </c>
      <c r="N29" s="6">
        <f t="shared" si="8"/>
        <v>1435</v>
      </c>
      <c r="O29" s="6">
        <f t="shared" si="8"/>
        <v>1505</v>
      </c>
      <c r="P29" s="4">
        <f t="shared" si="10"/>
        <v>52.5</v>
      </c>
      <c r="Q29" s="4">
        <f t="shared" si="10"/>
        <v>52.5</v>
      </c>
      <c r="R29" s="4">
        <f t="shared" si="10"/>
        <v>17.5</v>
      </c>
      <c r="S29" s="4">
        <f>0.5*$C29*K29</f>
        <v>52.5</v>
      </c>
      <c r="T29" s="8">
        <f t="shared" si="9"/>
        <v>1557.5</v>
      </c>
      <c r="U29" s="8">
        <f t="shared" si="9"/>
        <v>1557.5</v>
      </c>
      <c r="V29" s="8">
        <f t="shared" si="9"/>
        <v>1452.5</v>
      </c>
      <c r="W29" s="8">
        <f t="shared" si="4"/>
        <v>1557.5</v>
      </c>
      <c r="X29" s="19">
        <f t="shared" si="6"/>
        <v>6125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45</v>
      </c>
      <c r="G32" s="6">
        <v>42</v>
      </c>
      <c r="H32" s="4">
        <f t="shared" si="7"/>
        <v>3</v>
      </c>
      <c r="I32" s="4">
        <f t="shared" si="7"/>
        <v>7</v>
      </c>
      <c r="J32" s="4">
        <f t="shared" si="7"/>
        <v>5</v>
      </c>
      <c r="K32" s="4">
        <f t="shared" si="7"/>
        <v>2</v>
      </c>
      <c r="L32" s="6">
        <f t="shared" si="8"/>
        <v>774</v>
      </c>
      <c r="M32" s="6">
        <f t="shared" si="8"/>
        <v>846</v>
      </c>
      <c r="N32" s="6">
        <f t="shared" si="8"/>
        <v>810</v>
      </c>
      <c r="O32" s="6">
        <f t="shared" si="8"/>
        <v>756</v>
      </c>
      <c r="P32" s="4">
        <f t="shared" si="10"/>
        <v>27</v>
      </c>
      <c r="Q32" s="4">
        <f t="shared" si="10"/>
        <v>63</v>
      </c>
      <c r="R32" s="4">
        <f t="shared" si="10"/>
        <v>45</v>
      </c>
      <c r="S32" s="4">
        <f t="shared" si="10"/>
        <v>18</v>
      </c>
      <c r="T32" s="8">
        <f t="shared" si="9"/>
        <v>801</v>
      </c>
      <c r="U32" s="8">
        <f t="shared" si="9"/>
        <v>909</v>
      </c>
      <c r="V32" s="8">
        <f t="shared" si="9"/>
        <v>855</v>
      </c>
      <c r="W32" s="8">
        <f t="shared" si="4"/>
        <v>774</v>
      </c>
      <c r="X32" s="19">
        <f t="shared" si="6"/>
        <v>3339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48</v>
      </c>
      <c r="G33" s="6">
        <v>43</v>
      </c>
      <c r="H33" s="4">
        <f t="shared" si="7"/>
        <v>4</v>
      </c>
      <c r="I33" s="4">
        <f t="shared" si="7"/>
        <v>3</v>
      </c>
      <c r="J33" s="4">
        <f t="shared" si="7"/>
        <v>8</v>
      </c>
      <c r="K33" s="4">
        <f t="shared" si="7"/>
        <v>3</v>
      </c>
      <c r="L33" s="6">
        <f t="shared" si="8"/>
        <v>1716</v>
      </c>
      <c r="M33" s="6">
        <f t="shared" si="8"/>
        <v>1677</v>
      </c>
      <c r="N33" s="6">
        <f t="shared" si="8"/>
        <v>1872</v>
      </c>
      <c r="O33" s="6">
        <f>$C33*G33</f>
        <v>1677</v>
      </c>
      <c r="P33" s="4">
        <f t="shared" si="10"/>
        <v>78</v>
      </c>
      <c r="Q33" s="4">
        <f t="shared" si="10"/>
        <v>58.5</v>
      </c>
      <c r="R33" s="4">
        <f t="shared" si="10"/>
        <v>156</v>
      </c>
      <c r="S33" s="4">
        <f t="shared" si="10"/>
        <v>58.5</v>
      </c>
      <c r="T33" s="8">
        <f t="shared" si="9"/>
        <v>1794</v>
      </c>
      <c r="U33" s="8">
        <f t="shared" si="9"/>
        <v>1735.5</v>
      </c>
      <c r="V33" s="8">
        <f t="shared" si="9"/>
        <v>2028</v>
      </c>
      <c r="W33" s="8">
        <f t="shared" si="4"/>
        <v>1735.5</v>
      </c>
      <c r="X33" s="19">
        <f t="shared" si="6"/>
        <v>7293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43</v>
      </c>
      <c r="G34" s="6">
        <v>45</v>
      </c>
      <c r="H34" s="4">
        <f t="shared" si="7"/>
        <v>2</v>
      </c>
      <c r="I34" s="4">
        <f t="shared" si="7"/>
        <v>3</v>
      </c>
      <c r="J34" s="4">
        <f t="shared" si="7"/>
        <v>3</v>
      </c>
      <c r="K34" s="4">
        <f t="shared" si="7"/>
        <v>5</v>
      </c>
      <c r="L34" s="6">
        <f t="shared" ref="L34:O51" si="11">$C34*D34</f>
        <v>1176</v>
      </c>
      <c r="M34" s="6">
        <f t="shared" si="11"/>
        <v>1204</v>
      </c>
      <c r="N34" s="6">
        <f t="shared" si="11"/>
        <v>1204</v>
      </c>
      <c r="O34" s="6">
        <f t="shared" si="11"/>
        <v>1260</v>
      </c>
      <c r="P34" s="4">
        <f t="shared" si="10"/>
        <v>28</v>
      </c>
      <c r="Q34" s="4">
        <f t="shared" si="10"/>
        <v>42</v>
      </c>
      <c r="R34" s="4">
        <f t="shared" si="10"/>
        <v>42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1246</v>
      </c>
      <c r="V34" s="8">
        <f t="shared" si="12"/>
        <v>1246</v>
      </c>
      <c r="W34" s="8">
        <f t="shared" ref="W34:W51" si="13">O34+S34</f>
        <v>1330</v>
      </c>
      <c r="X34" s="19">
        <f t="shared" si="6"/>
        <v>5026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43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3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989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34.5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1023.5</v>
      </c>
      <c r="X35" s="19">
        <f t="shared" si="6"/>
        <v>4335.5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45</v>
      </c>
      <c r="G36" s="6">
        <v>43</v>
      </c>
      <c r="H36" s="4">
        <f t="shared" si="7"/>
        <v>5</v>
      </c>
      <c r="I36" s="4">
        <f t="shared" si="7"/>
        <v>7</v>
      </c>
      <c r="J36" s="4">
        <f t="shared" si="7"/>
        <v>5</v>
      </c>
      <c r="K36" s="4">
        <f t="shared" si="7"/>
        <v>3</v>
      </c>
      <c r="L36" s="6">
        <f t="shared" si="11"/>
        <v>1800</v>
      </c>
      <c r="M36" s="6">
        <f t="shared" si="11"/>
        <v>1880</v>
      </c>
      <c r="N36" s="6">
        <f t="shared" si="11"/>
        <v>1800</v>
      </c>
      <c r="O36" s="6">
        <f t="shared" si="11"/>
        <v>1720</v>
      </c>
      <c r="P36" s="4">
        <f t="shared" si="10"/>
        <v>100</v>
      </c>
      <c r="Q36" s="4">
        <f t="shared" si="10"/>
        <v>140</v>
      </c>
      <c r="R36" s="4">
        <f t="shared" si="10"/>
        <v>100</v>
      </c>
      <c r="S36" s="4">
        <f t="shared" si="10"/>
        <v>60</v>
      </c>
      <c r="T36" s="8">
        <f t="shared" si="12"/>
        <v>1900</v>
      </c>
      <c r="U36" s="8">
        <f t="shared" si="12"/>
        <v>2020</v>
      </c>
      <c r="V36" s="8">
        <f t="shared" si="12"/>
        <v>1900</v>
      </c>
      <c r="W36" s="8">
        <f t="shared" si="13"/>
        <v>1780</v>
      </c>
      <c r="X36" s="19">
        <f t="shared" si="6"/>
        <v>7600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43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3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688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24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712</v>
      </c>
      <c r="W37" s="8">
        <f t="shared" si="13"/>
        <v>760</v>
      </c>
      <c r="X37" s="19">
        <f t="shared" si="6"/>
        <v>2920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43</v>
      </c>
      <c r="F38" s="6">
        <v>45</v>
      </c>
      <c r="G38" s="6">
        <v>41</v>
      </c>
      <c r="H38" s="4">
        <f t="shared" si="7"/>
        <v>5</v>
      </c>
      <c r="I38" s="4">
        <f t="shared" si="7"/>
        <v>3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1462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51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1513</v>
      </c>
      <c r="V38" s="8">
        <f t="shared" si="12"/>
        <v>1615</v>
      </c>
      <c r="W38" s="8">
        <f t="shared" si="13"/>
        <v>1411</v>
      </c>
      <c r="X38" s="19">
        <f t="shared" si="6"/>
        <v>6154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44</v>
      </c>
      <c r="E39" s="6">
        <v>45</v>
      </c>
      <c r="F39" s="6">
        <v>43</v>
      </c>
      <c r="G39" s="6">
        <v>47</v>
      </c>
      <c r="H39" s="4">
        <f t="shared" si="7"/>
        <v>4</v>
      </c>
      <c r="I39" s="4">
        <f t="shared" si="7"/>
        <v>5</v>
      </c>
      <c r="J39" s="4">
        <f t="shared" si="7"/>
        <v>3</v>
      </c>
      <c r="K39" s="4">
        <f t="shared" si="7"/>
        <v>7</v>
      </c>
      <c r="L39" s="6">
        <f t="shared" si="11"/>
        <v>1848</v>
      </c>
      <c r="M39" s="6">
        <f t="shared" si="11"/>
        <v>1890</v>
      </c>
      <c r="N39" s="6">
        <f t="shared" si="11"/>
        <v>1806</v>
      </c>
      <c r="O39" s="6">
        <f t="shared" si="11"/>
        <v>1974</v>
      </c>
      <c r="P39" s="4">
        <f t="shared" si="10"/>
        <v>84</v>
      </c>
      <c r="Q39" s="4">
        <f t="shared" si="10"/>
        <v>105</v>
      </c>
      <c r="R39" s="4">
        <f t="shared" si="10"/>
        <v>63</v>
      </c>
      <c r="S39" s="4">
        <f t="shared" si="10"/>
        <v>147</v>
      </c>
      <c r="T39" s="8">
        <f t="shared" si="12"/>
        <v>1932</v>
      </c>
      <c r="U39" s="8">
        <f t="shared" si="12"/>
        <v>1995</v>
      </c>
      <c r="V39" s="8">
        <f t="shared" si="12"/>
        <v>1869</v>
      </c>
      <c r="W39" s="8">
        <f t="shared" si="13"/>
        <v>2121</v>
      </c>
      <c r="X39" s="19">
        <f t="shared" si="6"/>
        <v>7917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934.5</v>
      </c>
      <c r="W40" s="8">
        <f t="shared" si="13"/>
        <v>714</v>
      </c>
      <c r="X40" s="19">
        <f t="shared" si="6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39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0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858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0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858</v>
      </c>
      <c r="W41" s="8">
        <f t="shared" si="13"/>
        <v>1045</v>
      </c>
      <c r="X41" s="19">
        <f t="shared" si="6"/>
        <v>3696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44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4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2156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98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2254</v>
      </c>
      <c r="W42" s="8">
        <f t="shared" si="13"/>
        <v>3136</v>
      </c>
      <c r="X42" s="19">
        <f t="shared" si="6"/>
        <v>9898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50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10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800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80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880</v>
      </c>
      <c r="X46" s="19">
        <f t="shared" si="6"/>
        <v>3184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43</v>
      </c>
      <c r="E47" s="6">
        <v>45</v>
      </c>
      <c r="F47" s="6">
        <v>45</v>
      </c>
      <c r="G47" s="6">
        <v>45</v>
      </c>
      <c r="H47" s="4">
        <f t="shared" si="7"/>
        <v>3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860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30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890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3740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44</v>
      </c>
      <c r="E48" s="6">
        <v>45</v>
      </c>
      <c r="F48" s="6">
        <v>45</v>
      </c>
      <c r="G48" s="6">
        <v>45</v>
      </c>
      <c r="H48" s="4">
        <f t="shared" si="7"/>
        <v>4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792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36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828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3393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40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0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1600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1600</v>
      </c>
      <c r="X51" s="19">
        <f t="shared" si="6"/>
        <v>7360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65</v>
      </c>
      <c r="G53" s="13">
        <f t="shared" si="16"/>
        <v>60</v>
      </c>
      <c r="H53" s="13">
        <f t="shared" si="16"/>
        <v>36</v>
      </c>
      <c r="I53" s="13">
        <f t="shared" si="16"/>
        <v>16</v>
      </c>
      <c r="J53" s="13">
        <f t="shared" si="16"/>
        <v>25</v>
      </c>
      <c r="K53" s="13">
        <f t="shared" si="16"/>
        <v>20</v>
      </c>
      <c r="L53" s="13">
        <f t="shared" si="16"/>
        <v>2660</v>
      </c>
      <c r="M53" s="13">
        <f t="shared" si="16"/>
        <v>2115</v>
      </c>
      <c r="N53" s="13">
        <f t="shared" si="16"/>
        <v>2795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537.5</v>
      </c>
      <c r="S53" s="13">
        <f t="shared" si="16"/>
        <v>420</v>
      </c>
      <c r="T53" s="13">
        <f t="shared" si="16"/>
        <v>3290</v>
      </c>
      <c r="U53" s="13">
        <f t="shared" si="16"/>
        <v>2257</v>
      </c>
      <c r="V53" s="13">
        <f t="shared" si="16"/>
        <v>3332.5</v>
      </c>
      <c r="W53" s="13">
        <f t="shared" si="16"/>
        <v>3136</v>
      </c>
      <c r="X53" s="13">
        <f t="shared" si="16"/>
        <v>9911.5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44.92</v>
      </c>
      <c r="E54" s="11">
        <f t="shared" si="17"/>
        <v>44.7</v>
      </c>
      <c r="F54" s="11">
        <f t="shared" si="17"/>
        <v>44.74</v>
      </c>
      <c r="G54" s="11">
        <f t="shared" si="17"/>
        <v>45.08</v>
      </c>
      <c r="H54" s="11">
        <f t="shared" si="17"/>
        <v>5.78</v>
      </c>
      <c r="I54" s="11">
        <f t="shared" si="17"/>
        <v>4.7</v>
      </c>
      <c r="J54" s="11">
        <f t="shared" si="17"/>
        <v>4.88</v>
      </c>
      <c r="K54" s="11">
        <f t="shared" si="17"/>
        <v>5.32</v>
      </c>
      <c r="L54" s="11">
        <f t="shared" si="17"/>
        <v>1364.6</v>
      </c>
      <c r="M54" s="11">
        <f t="shared" si="17"/>
        <v>1360.88</v>
      </c>
      <c r="N54" s="11">
        <f t="shared" si="17"/>
        <v>1374.22</v>
      </c>
      <c r="O54" s="11">
        <f t="shared" si="17"/>
        <v>1379.28</v>
      </c>
      <c r="P54" s="11">
        <f t="shared" si="17"/>
        <v>86.83</v>
      </c>
      <c r="Q54" s="11">
        <f t="shared" si="17"/>
        <v>71.239999999999995</v>
      </c>
      <c r="R54" s="11">
        <f t="shared" si="17"/>
        <v>79.45</v>
      </c>
      <c r="S54" s="11">
        <f t="shared" si="17"/>
        <v>83.8</v>
      </c>
      <c r="T54" s="11">
        <f t="shared" si="17"/>
        <v>1451.43</v>
      </c>
      <c r="U54" s="11">
        <f t="shared" si="17"/>
        <v>1432.12</v>
      </c>
      <c r="V54" s="11">
        <f t="shared" si="17"/>
        <v>1453.67</v>
      </c>
      <c r="W54" s="11">
        <f t="shared" si="17"/>
        <v>1463.08</v>
      </c>
      <c r="X54" s="11">
        <f t="shared" si="17"/>
        <v>5800.3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42</v>
      </c>
      <c r="F55" s="15">
        <f t="shared" si="18"/>
        <v>34</v>
      </c>
      <c r="G55" s="15">
        <f t="shared" si="18"/>
        <v>34</v>
      </c>
      <c r="H55" s="15">
        <f t="shared" si="18"/>
        <v>0</v>
      </c>
      <c r="I55" s="15">
        <f t="shared" si="18"/>
        <v>2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656</v>
      </c>
      <c r="O55" s="15">
        <f t="shared" si="18"/>
        <v>704</v>
      </c>
      <c r="P55" s="15">
        <f t="shared" si="18"/>
        <v>0</v>
      </c>
      <c r="Q55" s="15">
        <f t="shared" si="18"/>
        <v>16</v>
      </c>
      <c r="R55" s="15">
        <f t="shared" si="18"/>
        <v>0</v>
      </c>
      <c r="S55" s="15">
        <f t="shared" si="18"/>
        <v>0</v>
      </c>
      <c r="T55" s="15">
        <f t="shared" si="18"/>
        <v>748</v>
      </c>
      <c r="U55" s="15">
        <f t="shared" si="18"/>
        <v>688</v>
      </c>
      <c r="V55" s="15">
        <f t="shared" si="18"/>
        <v>664</v>
      </c>
      <c r="W55" s="15">
        <f t="shared" si="18"/>
        <v>714</v>
      </c>
      <c r="X55" s="15">
        <f t="shared" si="18"/>
        <v>2920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2246</v>
      </c>
      <c r="E56" s="17">
        <f t="shared" si="19"/>
        <v>2235</v>
      </c>
      <c r="F56" s="17">
        <f t="shared" si="19"/>
        <v>2237</v>
      </c>
      <c r="G56" s="17">
        <f t="shared" si="19"/>
        <v>2254</v>
      </c>
      <c r="H56" s="17">
        <f t="shared" si="19"/>
        <v>289</v>
      </c>
      <c r="I56" s="17">
        <f t="shared" si="19"/>
        <v>235</v>
      </c>
      <c r="J56" s="17">
        <f t="shared" si="19"/>
        <v>244</v>
      </c>
      <c r="K56" s="17">
        <f t="shared" si="19"/>
        <v>266</v>
      </c>
      <c r="L56" s="17">
        <f t="shared" si="19"/>
        <v>68230</v>
      </c>
      <c r="M56" s="17">
        <f t="shared" si="19"/>
        <v>68044</v>
      </c>
      <c r="N56" s="17">
        <f t="shared" si="19"/>
        <v>68711</v>
      </c>
      <c r="O56" s="17">
        <f t="shared" si="19"/>
        <v>68964</v>
      </c>
      <c r="P56" s="17">
        <f t="shared" si="19"/>
        <v>4341.5</v>
      </c>
      <c r="Q56" s="17">
        <f t="shared" si="19"/>
        <v>3562</v>
      </c>
      <c r="R56" s="17">
        <f t="shared" si="19"/>
        <v>3972.5</v>
      </c>
      <c r="S56" s="17">
        <f t="shared" si="19"/>
        <v>4190</v>
      </c>
      <c r="T56" s="17">
        <f t="shared" si="19"/>
        <v>72571.5</v>
      </c>
      <c r="U56" s="17">
        <f t="shared" si="19"/>
        <v>71606</v>
      </c>
      <c r="V56" s="17">
        <f t="shared" si="19"/>
        <v>72683.5</v>
      </c>
      <c r="W56" s="17">
        <f t="shared" si="19"/>
        <v>73154</v>
      </c>
      <c r="X56" s="17">
        <f t="shared" si="19"/>
        <v>290015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G21" zoomScaleNormal="100" workbookViewId="0">
      <selection activeCell="G47" sqref="A1:XFD1048576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" customHeight="1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43</v>
      </c>
      <c r="E2" s="6">
        <v>45</v>
      </c>
      <c r="F2" s="6">
        <v>65</v>
      </c>
      <c r="G2" s="6">
        <v>54</v>
      </c>
      <c r="H2" s="4">
        <f t="shared" ref="H2:K17" si="0">IF(D2&gt;40,D2-40,0)</f>
        <v>3</v>
      </c>
      <c r="I2" s="4">
        <f t="shared" si="0"/>
        <v>5</v>
      </c>
      <c r="J2" s="4">
        <f t="shared" si="0"/>
        <v>25</v>
      </c>
      <c r="K2" s="4">
        <f>IF(G2&gt;40,G2-40,0)</f>
        <v>14</v>
      </c>
      <c r="L2" s="6">
        <f t="shared" ref="L2:O17" si="1">$C2*D2</f>
        <v>1849</v>
      </c>
      <c r="M2" s="6">
        <f t="shared" si="1"/>
        <v>1935</v>
      </c>
      <c r="N2" s="6">
        <f t="shared" si="1"/>
        <v>2795</v>
      </c>
      <c r="O2" s="6">
        <f>$C2*G2</f>
        <v>2322</v>
      </c>
      <c r="P2" s="4">
        <f>0.5*$C2*H2</f>
        <v>64.5</v>
      </c>
      <c r="Q2" s="4">
        <f t="shared" ref="Q2:S17" si="2">0.5*$C2*I2</f>
        <v>107.5</v>
      </c>
      <c r="R2" s="4">
        <f t="shared" si="2"/>
        <v>537.5</v>
      </c>
      <c r="S2" s="4">
        <f>0.5*$C2*K2</f>
        <v>301</v>
      </c>
      <c r="T2" s="8">
        <f t="shared" ref="T2:V17" si="3">L2+P2</f>
        <v>1913.5</v>
      </c>
      <c r="U2" s="8">
        <f t="shared" si="3"/>
        <v>2042.5</v>
      </c>
      <c r="V2" s="8">
        <f t="shared" si="3"/>
        <v>3332.5</v>
      </c>
      <c r="W2" s="8">
        <f t="shared" ref="W2:W33" si="4">O2+S2</f>
        <v>2623</v>
      </c>
      <c r="X2" s="19">
        <f>T2+U2+V2+W2</f>
        <v>9911.5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41</v>
      </c>
      <c r="E3" s="6">
        <v>44</v>
      </c>
      <c r="F3" s="6">
        <v>54</v>
      </c>
      <c r="G3" s="6">
        <v>45</v>
      </c>
      <c r="H3" s="4">
        <f t="shared" si="0"/>
        <v>1</v>
      </c>
      <c r="I3" s="4">
        <f t="shared" si="0"/>
        <v>4</v>
      </c>
      <c r="J3" s="4">
        <f t="shared" si="0"/>
        <v>14</v>
      </c>
      <c r="K3" s="4">
        <f t="shared" si="0"/>
        <v>5</v>
      </c>
      <c r="L3" s="6">
        <f t="shared" si="1"/>
        <v>1189</v>
      </c>
      <c r="M3" s="6">
        <f t="shared" si="1"/>
        <v>1276</v>
      </c>
      <c r="N3" s="6">
        <f t="shared" si="1"/>
        <v>1566</v>
      </c>
      <c r="O3" s="6">
        <f t="shared" si="1"/>
        <v>1305</v>
      </c>
      <c r="P3" s="4">
        <f t="shared" ref="P3:S18" si="5">0.5*$C3*H3</f>
        <v>14.5</v>
      </c>
      <c r="Q3" s="4">
        <f t="shared" si="2"/>
        <v>58</v>
      </c>
      <c r="R3" s="4">
        <f t="shared" si="2"/>
        <v>203</v>
      </c>
      <c r="S3" s="4">
        <f t="shared" si="2"/>
        <v>72.5</v>
      </c>
      <c r="T3" s="8">
        <f t="shared" si="3"/>
        <v>1203.5</v>
      </c>
      <c r="U3" s="8">
        <f t="shared" si="3"/>
        <v>1334</v>
      </c>
      <c r="V3" s="8">
        <f t="shared" si="3"/>
        <v>1769</v>
      </c>
      <c r="W3" s="8">
        <f t="shared" si="4"/>
        <v>1377.5</v>
      </c>
      <c r="X3" s="19">
        <f t="shared" ref="X3:X51" si="6">T3+U3+V3+W3</f>
        <v>5684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43</v>
      </c>
      <c r="F4" s="6">
        <v>34</v>
      </c>
      <c r="G4" s="6">
        <v>56</v>
      </c>
      <c r="H4" s="4">
        <f t="shared" si="0"/>
        <v>5</v>
      </c>
      <c r="I4" s="4">
        <f t="shared" si="0"/>
        <v>3</v>
      </c>
      <c r="J4" s="4">
        <f t="shared" si="0"/>
        <v>0</v>
      </c>
      <c r="K4" s="4">
        <f t="shared" si="0"/>
        <v>16</v>
      </c>
      <c r="L4" s="6">
        <f t="shared" si="1"/>
        <v>990</v>
      </c>
      <c r="M4" s="6">
        <f t="shared" si="1"/>
        <v>946</v>
      </c>
      <c r="N4" s="6">
        <f t="shared" si="1"/>
        <v>748</v>
      </c>
      <c r="O4" s="6">
        <f t="shared" si="1"/>
        <v>1232</v>
      </c>
      <c r="P4" s="4">
        <f t="shared" si="5"/>
        <v>55</v>
      </c>
      <c r="Q4" s="4">
        <f t="shared" si="2"/>
        <v>33</v>
      </c>
      <c r="R4" s="4">
        <f t="shared" si="2"/>
        <v>0</v>
      </c>
      <c r="S4" s="4">
        <f t="shared" si="2"/>
        <v>176</v>
      </c>
      <c r="T4" s="8">
        <f t="shared" si="3"/>
        <v>1045</v>
      </c>
      <c r="U4" s="8">
        <f t="shared" si="3"/>
        <v>979</v>
      </c>
      <c r="V4" s="8">
        <f t="shared" si="3"/>
        <v>748</v>
      </c>
      <c r="W4" s="8">
        <f t="shared" si="4"/>
        <v>1408</v>
      </c>
      <c r="X4" s="19">
        <f t="shared" si="6"/>
        <v>4180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34</v>
      </c>
      <c r="H5" s="4">
        <f t="shared" si="0"/>
        <v>3</v>
      </c>
      <c r="I5" s="4">
        <f t="shared" si="0"/>
        <v>16</v>
      </c>
      <c r="J5" s="4">
        <f t="shared" si="0"/>
        <v>3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1505</v>
      </c>
      <c r="O5" s="6">
        <f t="shared" si="1"/>
        <v>1190</v>
      </c>
      <c r="P5" s="4">
        <f t="shared" si="5"/>
        <v>52.5</v>
      </c>
      <c r="Q5" s="4">
        <f t="shared" si="2"/>
        <v>280</v>
      </c>
      <c r="R5" s="4">
        <f t="shared" si="2"/>
        <v>52.5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1190</v>
      </c>
      <c r="X5" s="19">
        <f t="shared" si="6"/>
        <v>6545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42</v>
      </c>
      <c r="F6" s="6">
        <v>44</v>
      </c>
      <c r="G6" s="6">
        <v>45</v>
      </c>
      <c r="H6" s="4">
        <f t="shared" si="0"/>
        <v>4</v>
      </c>
      <c r="I6" s="4">
        <f t="shared" si="0"/>
        <v>2</v>
      </c>
      <c r="J6" s="4">
        <f t="shared" si="0"/>
        <v>4</v>
      </c>
      <c r="K6" s="4">
        <f t="shared" si="0"/>
        <v>5</v>
      </c>
      <c r="L6" s="6">
        <f t="shared" si="1"/>
        <v>1452</v>
      </c>
      <c r="M6" s="6">
        <f t="shared" si="1"/>
        <v>1386</v>
      </c>
      <c r="N6" s="6">
        <f t="shared" si="1"/>
        <v>1452</v>
      </c>
      <c r="O6" s="6">
        <f t="shared" si="1"/>
        <v>1485</v>
      </c>
      <c r="P6" s="4">
        <f t="shared" si="5"/>
        <v>66</v>
      </c>
      <c r="Q6" s="4">
        <f t="shared" si="2"/>
        <v>33</v>
      </c>
      <c r="R6" s="4">
        <f t="shared" si="2"/>
        <v>66</v>
      </c>
      <c r="S6" s="4">
        <f t="shared" si="2"/>
        <v>82.5</v>
      </c>
      <c r="T6" s="8">
        <f t="shared" si="3"/>
        <v>1518</v>
      </c>
      <c r="U6" s="8">
        <f t="shared" si="3"/>
        <v>1419</v>
      </c>
      <c r="V6" s="8">
        <f t="shared" si="3"/>
        <v>1518</v>
      </c>
      <c r="W6" s="8">
        <f t="shared" si="4"/>
        <v>1567.5</v>
      </c>
      <c r="X6" s="19">
        <f t="shared" si="6"/>
        <v>6022.5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43</v>
      </c>
      <c r="E7" s="6">
        <v>54</v>
      </c>
      <c r="F7" s="6">
        <v>45</v>
      </c>
      <c r="G7" s="6">
        <v>46</v>
      </c>
      <c r="H7" s="4">
        <f t="shared" si="0"/>
        <v>3</v>
      </c>
      <c r="I7" s="4">
        <f t="shared" si="0"/>
        <v>14</v>
      </c>
      <c r="J7" s="4">
        <f t="shared" si="0"/>
        <v>5</v>
      </c>
      <c r="K7" s="4">
        <f t="shared" si="0"/>
        <v>6</v>
      </c>
      <c r="L7" s="6">
        <f t="shared" si="1"/>
        <v>1591</v>
      </c>
      <c r="M7" s="6">
        <f t="shared" si="1"/>
        <v>1998</v>
      </c>
      <c r="N7" s="6">
        <f t="shared" si="1"/>
        <v>1665</v>
      </c>
      <c r="O7" s="6">
        <f t="shared" si="1"/>
        <v>1702</v>
      </c>
      <c r="P7" s="4">
        <f t="shared" si="5"/>
        <v>55.5</v>
      </c>
      <c r="Q7" s="4">
        <f t="shared" si="2"/>
        <v>259</v>
      </c>
      <c r="R7" s="4">
        <f t="shared" si="2"/>
        <v>92.5</v>
      </c>
      <c r="S7" s="4">
        <f t="shared" si="2"/>
        <v>111</v>
      </c>
      <c r="T7" s="8">
        <f t="shared" si="3"/>
        <v>1646.5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6"/>
        <v>7474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43</v>
      </c>
      <c r="E8" s="6">
        <v>43</v>
      </c>
      <c r="F8" s="6">
        <v>45</v>
      </c>
      <c r="G8" s="6">
        <v>44</v>
      </c>
      <c r="H8" s="4">
        <f t="shared" si="0"/>
        <v>3</v>
      </c>
      <c r="I8" s="4">
        <f t="shared" si="0"/>
        <v>3</v>
      </c>
      <c r="J8" s="4">
        <f t="shared" si="0"/>
        <v>5</v>
      </c>
      <c r="K8" s="4">
        <f t="shared" si="0"/>
        <v>4</v>
      </c>
      <c r="L8" s="6">
        <f t="shared" si="1"/>
        <v>1075</v>
      </c>
      <c r="M8" s="6">
        <f t="shared" si="1"/>
        <v>1075</v>
      </c>
      <c r="N8" s="6">
        <f t="shared" si="1"/>
        <v>1125</v>
      </c>
      <c r="O8" s="6">
        <f t="shared" si="1"/>
        <v>1100</v>
      </c>
      <c r="P8" s="4">
        <f t="shared" si="5"/>
        <v>37.5</v>
      </c>
      <c r="Q8" s="4">
        <f t="shared" si="2"/>
        <v>37.5</v>
      </c>
      <c r="R8" s="4">
        <f t="shared" si="2"/>
        <v>62.5</v>
      </c>
      <c r="S8" s="4">
        <f t="shared" si="2"/>
        <v>50</v>
      </c>
      <c r="T8" s="8">
        <f t="shared" si="3"/>
        <v>1112.5</v>
      </c>
      <c r="U8" s="8">
        <f t="shared" si="3"/>
        <v>1112.5</v>
      </c>
      <c r="V8" s="8">
        <f t="shared" si="3"/>
        <v>1187.5</v>
      </c>
      <c r="W8" s="8">
        <f t="shared" si="4"/>
        <v>1150</v>
      </c>
      <c r="X8" s="19">
        <f t="shared" si="6"/>
        <v>4562.5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0"/>
        <v>0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875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0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44</v>
      </c>
      <c r="E10" s="6">
        <v>44</v>
      </c>
      <c r="F10" s="6">
        <v>54</v>
      </c>
      <c r="G10" s="6">
        <v>43</v>
      </c>
      <c r="H10" s="4">
        <f t="shared" si="0"/>
        <v>4</v>
      </c>
      <c r="I10" s="4">
        <f t="shared" si="0"/>
        <v>4</v>
      </c>
      <c r="J10" s="4">
        <f t="shared" si="0"/>
        <v>14</v>
      </c>
      <c r="K10" s="4">
        <f t="shared" si="0"/>
        <v>3</v>
      </c>
      <c r="L10" s="6">
        <f t="shared" si="1"/>
        <v>1672</v>
      </c>
      <c r="M10" s="6">
        <f t="shared" si="1"/>
        <v>1672</v>
      </c>
      <c r="N10" s="6">
        <f t="shared" si="1"/>
        <v>2052</v>
      </c>
      <c r="O10" s="6">
        <f t="shared" si="1"/>
        <v>1634</v>
      </c>
      <c r="P10" s="4">
        <f>0.5*$C10*H10</f>
        <v>76</v>
      </c>
      <c r="Q10" s="4">
        <f t="shared" si="2"/>
        <v>76</v>
      </c>
      <c r="R10" s="4">
        <f t="shared" si="2"/>
        <v>266</v>
      </c>
      <c r="S10" s="4">
        <f t="shared" si="2"/>
        <v>57</v>
      </c>
      <c r="T10" s="8">
        <f t="shared" si="3"/>
        <v>1748</v>
      </c>
      <c r="U10" s="8">
        <f t="shared" si="3"/>
        <v>1748</v>
      </c>
      <c r="V10" s="8">
        <f t="shared" si="3"/>
        <v>2318</v>
      </c>
      <c r="W10" s="8">
        <f t="shared" si="4"/>
        <v>1691</v>
      </c>
      <c r="X10" s="19">
        <f t="shared" si="6"/>
        <v>7505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43</v>
      </c>
      <c r="F11" s="6">
        <v>42</v>
      </c>
      <c r="G11" s="6">
        <v>42</v>
      </c>
      <c r="H11" s="4">
        <f t="shared" si="0"/>
        <v>5</v>
      </c>
      <c r="I11" s="4">
        <f t="shared" si="0"/>
        <v>3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1634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57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6"/>
        <v>6764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45</v>
      </c>
      <c r="G12" s="6">
        <v>43</v>
      </c>
      <c r="H12" s="4">
        <f t="shared" si="0"/>
        <v>16</v>
      </c>
      <c r="I12" s="4">
        <f t="shared" si="0"/>
        <v>3</v>
      </c>
      <c r="J12" s="4">
        <f t="shared" si="0"/>
        <v>5</v>
      </c>
      <c r="K12" s="4">
        <f t="shared" si="0"/>
        <v>3</v>
      </c>
      <c r="L12" s="6">
        <f t="shared" si="1"/>
        <v>952</v>
      </c>
      <c r="M12" s="6">
        <f t="shared" si="1"/>
        <v>731</v>
      </c>
      <c r="N12" s="6">
        <f t="shared" si="1"/>
        <v>765</v>
      </c>
      <c r="O12" s="6">
        <f t="shared" si="1"/>
        <v>731</v>
      </c>
      <c r="P12" s="4">
        <f t="shared" si="5"/>
        <v>136</v>
      </c>
      <c r="Q12" s="4">
        <f t="shared" si="2"/>
        <v>25.5</v>
      </c>
      <c r="R12" s="4">
        <f t="shared" si="2"/>
        <v>42.5</v>
      </c>
      <c r="S12" s="4">
        <f t="shared" si="2"/>
        <v>25.5</v>
      </c>
      <c r="T12" s="8">
        <f t="shared" si="3"/>
        <v>1088</v>
      </c>
      <c r="U12" s="8">
        <f t="shared" si="3"/>
        <v>756.5</v>
      </c>
      <c r="V12" s="8">
        <f t="shared" si="3"/>
        <v>807.5</v>
      </c>
      <c r="W12" s="8">
        <f t="shared" si="4"/>
        <v>756.5</v>
      </c>
      <c r="X12" s="19">
        <f t="shared" si="6"/>
        <v>3408.5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43</v>
      </c>
      <c r="F13" s="6">
        <v>45</v>
      </c>
      <c r="G13" s="6">
        <v>43</v>
      </c>
      <c r="H13" s="4">
        <f t="shared" si="0"/>
        <v>14</v>
      </c>
      <c r="I13" s="4">
        <f t="shared" si="0"/>
        <v>3</v>
      </c>
      <c r="J13" s="4">
        <f t="shared" si="0"/>
        <v>5</v>
      </c>
      <c r="K13" s="4">
        <f t="shared" si="0"/>
        <v>3</v>
      </c>
      <c r="L13" s="6">
        <f t="shared" si="1"/>
        <v>1944</v>
      </c>
      <c r="M13" s="6">
        <f t="shared" si="1"/>
        <v>1548</v>
      </c>
      <c r="N13" s="6">
        <f t="shared" si="1"/>
        <v>1620</v>
      </c>
      <c r="O13" s="6">
        <f t="shared" si="1"/>
        <v>1548</v>
      </c>
      <c r="P13" s="4">
        <f t="shared" si="5"/>
        <v>252</v>
      </c>
      <c r="Q13" s="4">
        <f t="shared" si="2"/>
        <v>54</v>
      </c>
      <c r="R13" s="4">
        <f t="shared" si="2"/>
        <v>90</v>
      </c>
      <c r="S13" s="4">
        <f t="shared" si="2"/>
        <v>54</v>
      </c>
      <c r="T13" s="8">
        <f t="shared" si="3"/>
        <v>2196</v>
      </c>
      <c r="U13" s="8">
        <f t="shared" si="3"/>
        <v>1602</v>
      </c>
      <c r="V13" s="8">
        <f t="shared" si="3"/>
        <v>1710</v>
      </c>
      <c r="W13" s="8">
        <f t="shared" si="4"/>
        <v>1602</v>
      </c>
      <c r="X13" s="19">
        <f t="shared" si="6"/>
        <v>7110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45</v>
      </c>
      <c r="F14" s="6">
        <v>41</v>
      </c>
      <c r="G14" s="6">
        <v>44</v>
      </c>
      <c r="H14" s="4">
        <f t="shared" si="0"/>
        <v>14</v>
      </c>
      <c r="I14" s="4">
        <f t="shared" si="0"/>
        <v>5</v>
      </c>
      <c r="J14" s="4">
        <f t="shared" si="0"/>
        <v>1</v>
      </c>
      <c r="K14" s="4">
        <f t="shared" si="0"/>
        <v>4</v>
      </c>
      <c r="L14" s="6">
        <f t="shared" si="1"/>
        <v>864</v>
      </c>
      <c r="M14" s="6">
        <f t="shared" si="1"/>
        <v>720</v>
      </c>
      <c r="N14" s="6">
        <f t="shared" si="1"/>
        <v>656</v>
      </c>
      <c r="O14" s="6">
        <f>$C14*G14</f>
        <v>704</v>
      </c>
      <c r="P14" s="4">
        <f t="shared" si="5"/>
        <v>112</v>
      </c>
      <c r="Q14" s="4">
        <f t="shared" si="2"/>
        <v>40</v>
      </c>
      <c r="R14" s="4">
        <f t="shared" si="2"/>
        <v>8</v>
      </c>
      <c r="S14" s="4">
        <f t="shared" si="2"/>
        <v>32</v>
      </c>
      <c r="T14" s="8">
        <f t="shared" si="3"/>
        <v>976</v>
      </c>
      <c r="U14" s="8">
        <f t="shared" si="3"/>
        <v>760</v>
      </c>
      <c r="V14" s="8">
        <f t="shared" si="3"/>
        <v>664</v>
      </c>
      <c r="W14" s="8">
        <f t="shared" si="4"/>
        <v>736</v>
      </c>
      <c r="X14" s="19">
        <f t="shared" si="6"/>
        <v>3136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45</v>
      </c>
      <c r="E15" s="6">
        <v>43</v>
      </c>
      <c r="F15" s="6">
        <v>43</v>
      </c>
      <c r="G15" s="6">
        <v>50</v>
      </c>
      <c r="H15" s="4">
        <f t="shared" si="0"/>
        <v>5</v>
      </c>
      <c r="I15" s="4">
        <f t="shared" si="0"/>
        <v>3</v>
      </c>
      <c r="J15" s="4">
        <f t="shared" si="0"/>
        <v>3</v>
      </c>
      <c r="K15" s="4">
        <f t="shared" si="0"/>
        <v>10</v>
      </c>
      <c r="L15" s="6">
        <f t="shared" si="1"/>
        <v>1710</v>
      </c>
      <c r="M15" s="6">
        <f t="shared" si="1"/>
        <v>1634</v>
      </c>
      <c r="N15" s="6">
        <f t="shared" si="1"/>
        <v>1634</v>
      </c>
      <c r="O15" s="6">
        <f t="shared" si="1"/>
        <v>1900</v>
      </c>
      <c r="P15" s="4">
        <f t="shared" si="5"/>
        <v>95</v>
      </c>
      <c r="Q15" s="4">
        <f t="shared" si="2"/>
        <v>57</v>
      </c>
      <c r="R15" s="4">
        <f t="shared" si="2"/>
        <v>57</v>
      </c>
      <c r="S15" s="4">
        <f t="shared" si="2"/>
        <v>190</v>
      </c>
      <c r="T15" s="8">
        <f t="shared" si="3"/>
        <v>1805</v>
      </c>
      <c r="U15" s="8">
        <f t="shared" si="3"/>
        <v>1691</v>
      </c>
      <c r="V15" s="8">
        <f t="shared" si="3"/>
        <v>1691</v>
      </c>
      <c r="W15" s="8">
        <f t="shared" si="4"/>
        <v>2090</v>
      </c>
      <c r="X15" s="19">
        <f t="shared" si="6"/>
        <v>7277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46</v>
      </c>
      <c r="E16" s="6">
        <v>45</v>
      </c>
      <c r="F16" s="6">
        <v>43</v>
      </c>
      <c r="G16" s="6">
        <v>48</v>
      </c>
      <c r="H16" s="4">
        <f t="shared" si="0"/>
        <v>6</v>
      </c>
      <c r="I16" s="4">
        <f t="shared" si="0"/>
        <v>5</v>
      </c>
      <c r="J16" s="4">
        <f t="shared" si="0"/>
        <v>3</v>
      </c>
      <c r="K16" s="4">
        <f t="shared" si="0"/>
        <v>8</v>
      </c>
      <c r="L16" s="6">
        <f t="shared" si="1"/>
        <v>2024</v>
      </c>
      <c r="M16" s="6">
        <f t="shared" si="1"/>
        <v>1980</v>
      </c>
      <c r="N16" s="6">
        <f t="shared" si="1"/>
        <v>1892</v>
      </c>
      <c r="O16" s="6">
        <f t="shared" si="1"/>
        <v>2112</v>
      </c>
      <c r="P16" s="4">
        <f t="shared" si="5"/>
        <v>132</v>
      </c>
      <c r="Q16" s="4">
        <f t="shared" si="2"/>
        <v>110</v>
      </c>
      <c r="R16" s="4">
        <f t="shared" si="2"/>
        <v>66</v>
      </c>
      <c r="S16" s="4">
        <f t="shared" si="2"/>
        <v>176</v>
      </c>
      <c r="T16" s="8">
        <f t="shared" si="3"/>
        <v>2156</v>
      </c>
      <c r="U16" s="8">
        <f t="shared" si="3"/>
        <v>2090</v>
      </c>
      <c r="V16" s="8">
        <f t="shared" si="3"/>
        <v>1958</v>
      </c>
      <c r="W16" s="8">
        <f t="shared" si="4"/>
        <v>2288</v>
      </c>
      <c r="X16" s="19">
        <f t="shared" si="6"/>
        <v>8492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44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4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704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32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736</v>
      </c>
      <c r="W17" s="8">
        <f t="shared" si="4"/>
        <v>976</v>
      </c>
      <c r="X17" s="19">
        <f t="shared" si="6"/>
        <v>3496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45</v>
      </c>
      <c r="F18" s="6">
        <v>54</v>
      </c>
      <c r="G18" s="6">
        <v>44</v>
      </c>
      <c r="H18" s="4">
        <f t="shared" ref="H18:K51" si="7">IF(D18&gt;40,D18-40,0)</f>
        <v>36</v>
      </c>
      <c r="I18" s="4">
        <f t="shared" si="7"/>
        <v>5</v>
      </c>
      <c r="J18" s="4">
        <f t="shared" si="7"/>
        <v>14</v>
      </c>
      <c r="K18" s="4">
        <f t="shared" si="7"/>
        <v>4</v>
      </c>
      <c r="L18" s="6">
        <f t="shared" ref="L18:O33" si="8">$C18*D18</f>
        <v>2660</v>
      </c>
      <c r="M18" s="6">
        <f t="shared" si="8"/>
        <v>1575</v>
      </c>
      <c r="N18" s="6">
        <f t="shared" si="8"/>
        <v>1890</v>
      </c>
      <c r="O18" s="6">
        <f t="shared" si="8"/>
        <v>1540</v>
      </c>
      <c r="P18" s="4">
        <f t="shared" si="5"/>
        <v>630</v>
      </c>
      <c r="Q18" s="4">
        <f t="shared" si="5"/>
        <v>87.5</v>
      </c>
      <c r="R18" s="4">
        <f t="shared" si="5"/>
        <v>245</v>
      </c>
      <c r="S18" s="4">
        <f t="shared" si="5"/>
        <v>70</v>
      </c>
      <c r="T18" s="8">
        <f t="shared" ref="T18:V33" si="9">L18+P18</f>
        <v>3290</v>
      </c>
      <c r="U18" s="8">
        <f t="shared" si="9"/>
        <v>1662.5</v>
      </c>
      <c r="V18" s="8">
        <f t="shared" si="9"/>
        <v>2135</v>
      </c>
      <c r="W18" s="8">
        <f t="shared" si="4"/>
        <v>1610</v>
      </c>
      <c r="X18" s="19">
        <f t="shared" si="6"/>
        <v>8697.5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45</v>
      </c>
      <c r="H22" s="4">
        <f t="shared" si="7"/>
        <v>0</v>
      </c>
      <c r="I22" s="4">
        <f t="shared" si="7"/>
        <v>3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1677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58.5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1735.5</v>
      </c>
      <c r="V22" s="8">
        <f t="shared" si="9"/>
        <v>1852.5</v>
      </c>
      <c r="W22" s="8">
        <f t="shared" si="4"/>
        <v>1852.5</v>
      </c>
      <c r="X22" s="19">
        <f t="shared" si="6"/>
        <v>6337.5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43</v>
      </c>
      <c r="F23" s="6">
        <v>43</v>
      </c>
      <c r="G23" s="6">
        <v>45</v>
      </c>
      <c r="H23" s="4">
        <f t="shared" si="7"/>
        <v>5</v>
      </c>
      <c r="I23" s="4">
        <f t="shared" si="7"/>
        <v>3</v>
      </c>
      <c r="J23" s="4">
        <f t="shared" si="7"/>
        <v>3</v>
      </c>
      <c r="K23" s="4">
        <f t="shared" si="7"/>
        <v>5</v>
      </c>
      <c r="L23" s="6">
        <f t="shared" si="8"/>
        <v>1845</v>
      </c>
      <c r="M23" s="6">
        <f t="shared" si="8"/>
        <v>1763</v>
      </c>
      <c r="N23" s="6">
        <f t="shared" si="8"/>
        <v>1763</v>
      </c>
      <c r="O23" s="6">
        <f t="shared" si="8"/>
        <v>1845</v>
      </c>
      <c r="P23" s="4">
        <f t="shared" si="10"/>
        <v>102.5</v>
      </c>
      <c r="Q23" s="4">
        <f t="shared" si="10"/>
        <v>61.5</v>
      </c>
      <c r="R23" s="4">
        <f t="shared" si="10"/>
        <v>61.5</v>
      </c>
      <c r="S23" s="4">
        <f t="shared" si="10"/>
        <v>102.5</v>
      </c>
      <c r="T23" s="8">
        <f t="shared" si="9"/>
        <v>1947.5</v>
      </c>
      <c r="U23" s="8">
        <f t="shared" si="9"/>
        <v>1824.5</v>
      </c>
      <c r="V23" s="8">
        <f t="shared" si="9"/>
        <v>1824.5</v>
      </c>
      <c r="W23" s="8">
        <f t="shared" si="4"/>
        <v>1947.5</v>
      </c>
      <c r="X23" s="19">
        <f t="shared" si="6"/>
        <v>7544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46</v>
      </c>
      <c r="E24" s="6">
        <v>43</v>
      </c>
      <c r="F24" s="6">
        <v>45</v>
      </c>
      <c r="G24" s="6">
        <v>60</v>
      </c>
      <c r="H24" s="4">
        <f t="shared" si="7"/>
        <v>6</v>
      </c>
      <c r="I24" s="4">
        <f t="shared" si="7"/>
        <v>3</v>
      </c>
      <c r="J24" s="4">
        <f t="shared" si="7"/>
        <v>5</v>
      </c>
      <c r="K24" s="4">
        <f t="shared" si="7"/>
        <v>20</v>
      </c>
      <c r="L24" s="6">
        <f t="shared" si="8"/>
        <v>1932</v>
      </c>
      <c r="M24" s="6">
        <f t="shared" si="8"/>
        <v>1806</v>
      </c>
      <c r="N24" s="6">
        <f t="shared" si="8"/>
        <v>1890</v>
      </c>
      <c r="O24" s="6">
        <f t="shared" si="8"/>
        <v>2520</v>
      </c>
      <c r="P24" s="4">
        <f t="shared" si="10"/>
        <v>126</v>
      </c>
      <c r="Q24" s="4">
        <f t="shared" si="10"/>
        <v>63</v>
      </c>
      <c r="R24" s="4">
        <f t="shared" si="10"/>
        <v>105</v>
      </c>
      <c r="S24" s="4">
        <f t="shared" si="10"/>
        <v>420</v>
      </c>
      <c r="T24" s="8">
        <f t="shared" si="9"/>
        <v>2058</v>
      </c>
      <c r="U24" s="8">
        <f t="shared" si="9"/>
        <v>1869</v>
      </c>
      <c r="V24" s="8">
        <f t="shared" si="9"/>
        <v>1995</v>
      </c>
      <c r="W24" s="8">
        <f t="shared" si="4"/>
        <v>2940</v>
      </c>
      <c r="X24" s="19">
        <f t="shared" si="6"/>
        <v>8862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1335</v>
      </c>
      <c r="W25" s="8">
        <f t="shared" si="4"/>
        <v>1830</v>
      </c>
      <c r="X25" s="19">
        <f t="shared" si="6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39</v>
      </c>
      <c r="E26" s="6">
        <v>45</v>
      </c>
      <c r="F26" s="6">
        <v>42</v>
      </c>
      <c r="G26" s="6">
        <v>45</v>
      </c>
      <c r="H26" s="4">
        <f t="shared" si="7"/>
        <v>0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1131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0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1131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5133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43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3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903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31.5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934.5</v>
      </c>
      <c r="X28" s="19">
        <f t="shared" si="6"/>
        <v>3864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41</v>
      </c>
      <c r="G29" s="6">
        <v>43</v>
      </c>
      <c r="H29" s="4">
        <f t="shared" si="7"/>
        <v>3</v>
      </c>
      <c r="I29" s="4">
        <f t="shared" si="7"/>
        <v>3</v>
      </c>
      <c r="J29" s="4">
        <f t="shared" si="7"/>
        <v>1</v>
      </c>
      <c r="K29" s="4">
        <f t="shared" si="7"/>
        <v>3</v>
      </c>
      <c r="L29" s="6">
        <f t="shared" si="8"/>
        <v>1505</v>
      </c>
      <c r="M29" s="6">
        <f t="shared" si="8"/>
        <v>1505</v>
      </c>
      <c r="N29" s="6">
        <f t="shared" si="8"/>
        <v>1435</v>
      </c>
      <c r="O29" s="6">
        <f t="shared" si="8"/>
        <v>1505</v>
      </c>
      <c r="P29" s="4">
        <f t="shared" si="10"/>
        <v>52.5</v>
      </c>
      <c r="Q29" s="4">
        <f t="shared" si="10"/>
        <v>52.5</v>
      </c>
      <c r="R29" s="4">
        <f t="shared" si="10"/>
        <v>17.5</v>
      </c>
      <c r="S29" s="4">
        <f>0.5*$C29*K29</f>
        <v>52.5</v>
      </c>
      <c r="T29" s="8">
        <f t="shared" si="9"/>
        <v>1557.5</v>
      </c>
      <c r="U29" s="8">
        <f t="shared" si="9"/>
        <v>1557.5</v>
      </c>
      <c r="V29" s="8">
        <f t="shared" si="9"/>
        <v>1452.5</v>
      </c>
      <c r="W29" s="8">
        <f t="shared" si="4"/>
        <v>1557.5</v>
      </c>
      <c r="X29" s="19">
        <f t="shared" si="6"/>
        <v>6125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45</v>
      </c>
      <c r="G32" s="6">
        <v>42</v>
      </c>
      <c r="H32" s="4">
        <f t="shared" si="7"/>
        <v>3</v>
      </c>
      <c r="I32" s="4">
        <f t="shared" si="7"/>
        <v>7</v>
      </c>
      <c r="J32" s="4">
        <f t="shared" si="7"/>
        <v>5</v>
      </c>
      <c r="K32" s="4">
        <f t="shared" si="7"/>
        <v>2</v>
      </c>
      <c r="L32" s="6">
        <f t="shared" si="8"/>
        <v>774</v>
      </c>
      <c r="M32" s="6">
        <f t="shared" si="8"/>
        <v>846</v>
      </c>
      <c r="N32" s="6">
        <f t="shared" si="8"/>
        <v>810</v>
      </c>
      <c r="O32" s="6">
        <f t="shared" si="8"/>
        <v>756</v>
      </c>
      <c r="P32" s="4">
        <f t="shared" si="10"/>
        <v>27</v>
      </c>
      <c r="Q32" s="4">
        <f t="shared" si="10"/>
        <v>63</v>
      </c>
      <c r="R32" s="4">
        <f t="shared" si="10"/>
        <v>45</v>
      </c>
      <c r="S32" s="4">
        <f t="shared" si="10"/>
        <v>18</v>
      </c>
      <c r="T32" s="8">
        <f t="shared" si="9"/>
        <v>801</v>
      </c>
      <c r="U32" s="8">
        <f t="shared" si="9"/>
        <v>909</v>
      </c>
      <c r="V32" s="8">
        <f t="shared" si="9"/>
        <v>855</v>
      </c>
      <c r="W32" s="8">
        <f t="shared" si="4"/>
        <v>774</v>
      </c>
      <c r="X32" s="19">
        <f t="shared" si="6"/>
        <v>3339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48</v>
      </c>
      <c r="G33" s="6">
        <v>43</v>
      </c>
      <c r="H33" s="4">
        <f t="shared" si="7"/>
        <v>4</v>
      </c>
      <c r="I33" s="4">
        <f t="shared" si="7"/>
        <v>3</v>
      </c>
      <c r="J33" s="4">
        <f t="shared" si="7"/>
        <v>8</v>
      </c>
      <c r="K33" s="4">
        <f t="shared" si="7"/>
        <v>3</v>
      </c>
      <c r="L33" s="6">
        <f t="shared" si="8"/>
        <v>1716</v>
      </c>
      <c r="M33" s="6">
        <f t="shared" si="8"/>
        <v>1677</v>
      </c>
      <c r="N33" s="6">
        <f t="shared" si="8"/>
        <v>1872</v>
      </c>
      <c r="O33" s="6">
        <f>$C33*G33</f>
        <v>1677</v>
      </c>
      <c r="P33" s="4">
        <f t="shared" si="10"/>
        <v>78</v>
      </c>
      <c r="Q33" s="4">
        <f t="shared" si="10"/>
        <v>58.5</v>
      </c>
      <c r="R33" s="4">
        <f t="shared" si="10"/>
        <v>156</v>
      </c>
      <c r="S33" s="4">
        <f t="shared" si="10"/>
        <v>58.5</v>
      </c>
      <c r="T33" s="8">
        <f t="shared" si="9"/>
        <v>1794</v>
      </c>
      <c r="U33" s="8">
        <f t="shared" si="9"/>
        <v>1735.5</v>
      </c>
      <c r="V33" s="8">
        <f t="shared" si="9"/>
        <v>2028</v>
      </c>
      <c r="W33" s="8">
        <f t="shared" si="4"/>
        <v>1735.5</v>
      </c>
      <c r="X33" s="19">
        <f t="shared" si="6"/>
        <v>7293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43</v>
      </c>
      <c r="G34" s="6">
        <v>45</v>
      </c>
      <c r="H34" s="4">
        <f t="shared" si="7"/>
        <v>2</v>
      </c>
      <c r="I34" s="4">
        <f t="shared" si="7"/>
        <v>3</v>
      </c>
      <c r="J34" s="4">
        <f t="shared" si="7"/>
        <v>3</v>
      </c>
      <c r="K34" s="4">
        <f t="shared" si="7"/>
        <v>5</v>
      </c>
      <c r="L34" s="6">
        <f t="shared" ref="L34:O51" si="11">$C34*D34</f>
        <v>1176</v>
      </c>
      <c r="M34" s="6">
        <f t="shared" si="11"/>
        <v>1204</v>
      </c>
      <c r="N34" s="6">
        <f t="shared" si="11"/>
        <v>1204</v>
      </c>
      <c r="O34" s="6">
        <f t="shared" si="11"/>
        <v>1260</v>
      </c>
      <c r="P34" s="4">
        <f t="shared" si="10"/>
        <v>28</v>
      </c>
      <c r="Q34" s="4">
        <f t="shared" si="10"/>
        <v>42</v>
      </c>
      <c r="R34" s="4">
        <f t="shared" si="10"/>
        <v>42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1246</v>
      </c>
      <c r="V34" s="8">
        <f t="shared" si="12"/>
        <v>1246</v>
      </c>
      <c r="W34" s="8">
        <f t="shared" ref="W34:W51" si="13">O34+S34</f>
        <v>1330</v>
      </c>
      <c r="X34" s="19">
        <f t="shared" si="6"/>
        <v>5026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43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3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989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34.5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1023.5</v>
      </c>
      <c r="X35" s="19">
        <f t="shared" si="6"/>
        <v>4335.5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45</v>
      </c>
      <c r="G36" s="6">
        <v>43</v>
      </c>
      <c r="H36" s="4">
        <f t="shared" si="7"/>
        <v>5</v>
      </c>
      <c r="I36" s="4">
        <f t="shared" si="7"/>
        <v>7</v>
      </c>
      <c r="J36" s="4">
        <f t="shared" si="7"/>
        <v>5</v>
      </c>
      <c r="K36" s="4">
        <f t="shared" si="7"/>
        <v>3</v>
      </c>
      <c r="L36" s="6">
        <f t="shared" si="11"/>
        <v>1800</v>
      </c>
      <c r="M36" s="6">
        <f t="shared" si="11"/>
        <v>1880</v>
      </c>
      <c r="N36" s="6">
        <f t="shared" si="11"/>
        <v>1800</v>
      </c>
      <c r="O36" s="6">
        <f t="shared" si="11"/>
        <v>1720</v>
      </c>
      <c r="P36" s="4">
        <f t="shared" si="10"/>
        <v>100</v>
      </c>
      <c r="Q36" s="4">
        <f t="shared" si="10"/>
        <v>140</v>
      </c>
      <c r="R36" s="4">
        <f t="shared" si="10"/>
        <v>100</v>
      </c>
      <c r="S36" s="4">
        <f t="shared" si="10"/>
        <v>60</v>
      </c>
      <c r="T36" s="8">
        <f t="shared" si="12"/>
        <v>1900</v>
      </c>
      <c r="U36" s="8">
        <f t="shared" si="12"/>
        <v>2020</v>
      </c>
      <c r="V36" s="8">
        <f t="shared" si="12"/>
        <v>1900</v>
      </c>
      <c r="W36" s="8">
        <f t="shared" si="13"/>
        <v>1780</v>
      </c>
      <c r="X36" s="19">
        <f t="shared" si="6"/>
        <v>7600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43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3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688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24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712</v>
      </c>
      <c r="W37" s="8">
        <f t="shared" si="13"/>
        <v>760</v>
      </c>
      <c r="X37" s="19">
        <f t="shared" si="6"/>
        <v>2920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43</v>
      </c>
      <c r="F38" s="6">
        <v>45</v>
      </c>
      <c r="G38" s="6">
        <v>41</v>
      </c>
      <c r="H38" s="4">
        <f t="shared" si="7"/>
        <v>5</v>
      </c>
      <c r="I38" s="4">
        <f t="shared" si="7"/>
        <v>3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1462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51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1513</v>
      </c>
      <c r="V38" s="8">
        <f t="shared" si="12"/>
        <v>1615</v>
      </c>
      <c r="W38" s="8">
        <f t="shared" si="13"/>
        <v>1411</v>
      </c>
      <c r="X38" s="19">
        <f t="shared" si="6"/>
        <v>6154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44</v>
      </c>
      <c r="E39" s="6">
        <v>45</v>
      </c>
      <c r="F39" s="6">
        <v>43</v>
      </c>
      <c r="G39" s="6">
        <v>47</v>
      </c>
      <c r="H39" s="4">
        <f t="shared" si="7"/>
        <v>4</v>
      </c>
      <c r="I39" s="4">
        <f t="shared" si="7"/>
        <v>5</v>
      </c>
      <c r="J39" s="4">
        <f t="shared" si="7"/>
        <v>3</v>
      </c>
      <c r="K39" s="4">
        <f t="shared" si="7"/>
        <v>7</v>
      </c>
      <c r="L39" s="6">
        <f t="shared" si="11"/>
        <v>1848</v>
      </c>
      <c r="M39" s="6">
        <f t="shared" si="11"/>
        <v>1890</v>
      </c>
      <c r="N39" s="6">
        <f t="shared" si="11"/>
        <v>1806</v>
      </c>
      <c r="O39" s="6">
        <f t="shared" si="11"/>
        <v>1974</v>
      </c>
      <c r="P39" s="4">
        <f t="shared" si="10"/>
        <v>84</v>
      </c>
      <c r="Q39" s="4">
        <f t="shared" si="10"/>
        <v>105</v>
      </c>
      <c r="R39" s="4">
        <f t="shared" si="10"/>
        <v>63</v>
      </c>
      <c r="S39" s="4">
        <f t="shared" si="10"/>
        <v>147</v>
      </c>
      <c r="T39" s="8">
        <f t="shared" si="12"/>
        <v>1932</v>
      </c>
      <c r="U39" s="8">
        <f t="shared" si="12"/>
        <v>1995</v>
      </c>
      <c r="V39" s="8">
        <f t="shared" si="12"/>
        <v>1869</v>
      </c>
      <c r="W39" s="8">
        <f t="shared" si="13"/>
        <v>2121</v>
      </c>
      <c r="X39" s="19">
        <f t="shared" si="6"/>
        <v>7917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934.5</v>
      </c>
      <c r="W40" s="8">
        <f t="shared" si="13"/>
        <v>714</v>
      </c>
      <c r="X40" s="19">
        <f t="shared" si="6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39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0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858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0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858</v>
      </c>
      <c r="W41" s="8">
        <f t="shared" si="13"/>
        <v>1045</v>
      </c>
      <c r="X41" s="19">
        <f t="shared" si="6"/>
        <v>3696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44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4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2156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98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2254</v>
      </c>
      <c r="W42" s="8">
        <f t="shared" si="13"/>
        <v>3136</v>
      </c>
      <c r="X42" s="19">
        <f t="shared" si="6"/>
        <v>9898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50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10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800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80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880</v>
      </c>
      <c r="X46" s="19">
        <f t="shared" si="6"/>
        <v>3184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43</v>
      </c>
      <c r="E47" s="6">
        <v>45</v>
      </c>
      <c r="F47" s="6">
        <v>45</v>
      </c>
      <c r="G47" s="6">
        <v>45</v>
      </c>
      <c r="H47" s="4">
        <f t="shared" si="7"/>
        <v>3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860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30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890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3740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44</v>
      </c>
      <c r="E48" s="6">
        <v>45</v>
      </c>
      <c r="F48" s="6">
        <v>45</v>
      </c>
      <c r="G48" s="6">
        <v>45</v>
      </c>
      <c r="H48" s="4">
        <f t="shared" si="7"/>
        <v>4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792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36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828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3393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40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0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1600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1600</v>
      </c>
      <c r="X51" s="19">
        <f t="shared" si="6"/>
        <v>7360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65</v>
      </c>
      <c r="G53" s="13">
        <f t="shared" si="16"/>
        <v>60</v>
      </c>
      <c r="H53" s="13">
        <f t="shared" si="16"/>
        <v>36</v>
      </c>
      <c r="I53" s="13">
        <f t="shared" si="16"/>
        <v>16</v>
      </c>
      <c r="J53" s="13">
        <f t="shared" si="16"/>
        <v>25</v>
      </c>
      <c r="K53" s="13">
        <f t="shared" si="16"/>
        <v>20</v>
      </c>
      <c r="L53" s="13">
        <f t="shared" si="16"/>
        <v>2660</v>
      </c>
      <c r="M53" s="13">
        <f t="shared" si="16"/>
        <v>2115</v>
      </c>
      <c r="N53" s="13">
        <f t="shared" si="16"/>
        <v>2795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537.5</v>
      </c>
      <c r="S53" s="13">
        <f t="shared" si="16"/>
        <v>420</v>
      </c>
      <c r="T53" s="13">
        <f t="shared" si="16"/>
        <v>3290</v>
      </c>
      <c r="U53" s="13">
        <f t="shared" si="16"/>
        <v>2257</v>
      </c>
      <c r="V53" s="13">
        <f t="shared" si="16"/>
        <v>3332.5</v>
      </c>
      <c r="W53" s="13">
        <f t="shared" si="16"/>
        <v>3136</v>
      </c>
      <c r="X53" s="13">
        <f t="shared" si="16"/>
        <v>9911.5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44.92</v>
      </c>
      <c r="E54" s="11">
        <f t="shared" si="17"/>
        <v>44.7</v>
      </c>
      <c r="F54" s="11">
        <f t="shared" si="17"/>
        <v>44.74</v>
      </c>
      <c r="G54" s="11">
        <f t="shared" si="17"/>
        <v>45.08</v>
      </c>
      <c r="H54" s="11">
        <f t="shared" si="17"/>
        <v>5.78</v>
      </c>
      <c r="I54" s="11">
        <f t="shared" si="17"/>
        <v>4.7</v>
      </c>
      <c r="J54" s="11">
        <f t="shared" si="17"/>
        <v>4.88</v>
      </c>
      <c r="K54" s="11">
        <f t="shared" si="17"/>
        <v>5.32</v>
      </c>
      <c r="L54" s="11">
        <f t="shared" si="17"/>
        <v>1364.6</v>
      </c>
      <c r="M54" s="11">
        <f t="shared" si="17"/>
        <v>1360.88</v>
      </c>
      <c r="N54" s="11">
        <f t="shared" si="17"/>
        <v>1374.22</v>
      </c>
      <c r="O54" s="11">
        <f t="shared" si="17"/>
        <v>1379.28</v>
      </c>
      <c r="P54" s="11">
        <f t="shared" si="17"/>
        <v>86.83</v>
      </c>
      <c r="Q54" s="11">
        <f t="shared" si="17"/>
        <v>71.239999999999995</v>
      </c>
      <c r="R54" s="11">
        <f t="shared" si="17"/>
        <v>79.45</v>
      </c>
      <c r="S54" s="11">
        <f t="shared" si="17"/>
        <v>83.8</v>
      </c>
      <c r="T54" s="11">
        <f t="shared" si="17"/>
        <v>1451.43</v>
      </c>
      <c r="U54" s="11">
        <f t="shared" si="17"/>
        <v>1432.12</v>
      </c>
      <c r="V54" s="11">
        <f t="shared" si="17"/>
        <v>1453.67</v>
      </c>
      <c r="W54" s="11">
        <f t="shared" si="17"/>
        <v>1463.08</v>
      </c>
      <c r="X54" s="11">
        <f t="shared" si="17"/>
        <v>5800.3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42</v>
      </c>
      <c r="F55" s="15">
        <f t="shared" si="18"/>
        <v>34</v>
      </c>
      <c r="G55" s="15">
        <f t="shared" si="18"/>
        <v>34</v>
      </c>
      <c r="H55" s="15">
        <f t="shared" si="18"/>
        <v>0</v>
      </c>
      <c r="I55" s="15">
        <f t="shared" si="18"/>
        <v>2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656</v>
      </c>
      <c r="O55" s="15">
        <f t="shared" si="18"/>
        <v>704</v>
      </c>
      <c r="P55" s="15">
        <f t="shared" si="18"/>
        <v>0</v>
      </c>
      <c r="Q55" s="15">
        <f t="shared" si="18"/>
        <v>16</v>
      </c>
      <c r="R55" s="15">
        <f t="shared" si="18"/>
        <v>0</v>
      </c>
      <c r="S55" s="15">
        <f t="shared" si="18"/>
        <v>0</v>
      </c>
      <c r="T55" s="15">
        <f t="shared" si="18"/>
        <v>748</v>
      </c>
      <c r="U55" s="15">
        <f t="shared" si="18"/>
        <v>688</v>
      </c>
      <c r="V55" s="15">
        <f t="shared" si="18"/>
        <v>664</v>
      </c>
      <c r="W55" s="15">
        <f t="shared" si="18"/>
        <v>714</v>
      </c>
      <c r="X55" s="15">
        <f t="shared" si="18"/>
        <v>2920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2246</v>
      </c>
      <c r="E56" s="17">
        <f t="shared" si="19"/>
        <v>2235</v>
      </c>
      <c r="F56" s="17">
        <f t="shared" si="19"/>
        <v>2237</v>
      </c>
      <c r="G56" s="17">
        <f t="shared" si="19"/>
        <v>2254</v>
      </c>
      <c r="H56" s="17">
        <f t="shared" si="19"/>
        <v>289</v>
      </c>
      <c r="I56" s="17">
        <f t="shared" si="19"/>
        <v>235</v>
      </c>
      <c r="J56" s="17">
        <f t="shared" si="19"/>
        <v>244</v>
      </c>
      <c r="K56" s="17">
        <f t="shared" si="19"/>
        <v>266</v>
      </c>
      <c r="L56" s="17">
        <f t="shared" si="19"/>
        <v>68230</v>
      </c>
      <c r="M56" s="17">
        <f t="shared" si="19"/>
        <v>68044</v>
      </c>
      <c r="N56" s="17">
        <f t="shared" si="19"/>
        <v>68711</v>
      </c>
      <c r="O56" s="17">
        <f t="shared" si="19"/>
        <v>68964</v>
      </c>
      <c r="P56" s="17">
        <f t="shared" si="19"/>
        <v>4341.5</v>
      </c>
      <c r="Q56" s="17">
        <f t="shared" si="19"/>
        <v>3562</v>
      </c>
      <c r="R56" s="17">
        <f t="shared" si="19"/>
        <v>3972.5</v>
      </c>
      <c r="S56" s="17">
        <f t="shared" si="19"/>
        <v>4190</v>
      </c>
      <c r="T56" s="17">
        <f t="shared" si="19"/>
        <v>72571.5</v>
      </c>
      <c r="U56" s="17">
        <f t="shared" si="19"/>
        <v>71606</v>
      </c>
      <c r="V56" s="17">
        <f t="shared" si="19"/>
        <v>72683.5</v>
      </c>
      <c r="W56" s="17">
        <f t="shared" si="19"/>
        <v>73154</v>
      </c>
      <c r="X56" s="17">
        <f t="shared" si="19"/>
        <v>290015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D30" workbookViewId="0">
      <selection activeCell="E44" sqref="A1:XFD1048576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" customHeight="1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55</v>
      </c>
      <c r="E2" s="6">
        <v>60</v>
      </c>
      <c r="F2" s="6">
        <v>44</v>
      </c>
      <c r="G2" s="6">
        <v>54</v>
      </c>
      <c r="H2" s="4">
        <f t="shared" ref="H2:K17" si="0">IF(D2&gt;40,D2-40,0)</f>
        <v>15</v>
      </c>
      <c r="I2" s="4">
        <f t="shared" si="0"/>
        <v>20</v>
      </c>
      <c r="J2" s="4">
        <f t="shared" si="0"/>
        <v>4</v>
      </c>
      <c r="K2" s="4">
        <f>IF(G2&gt;40,G2-40,0)</f>
        <v>14</v>
      </c>
      <c r="L2" s="6">
        <f t="shared" ref="L2:O17" si="1">$C2*D2</f>
        <v>2365</v>
      </c>
      <c r="M2" s="6">
        <f t="shared" si="1"/>
        <v>2580</v>
      </c>
      <c r="N2" s="6">
        <f t="shared" si="1"/>
        <v>1892</v>
      </c>
      <c r="O2" s="6">
        <f>$C2*G2</f>
        <v>2322</v>
      </c>
      <c r="P2" s="4">
        <f>0.5*$C2*H2</f>
        <v>322.5</v>
      </c>
      <c r="Q2" s="4">
        <f t="shared" ref="Q2:S17" si="2">0.5*$C2*I2</f>
        <v>430</v>
      </c>
      <c r="R2" s="4">
        <f t="shared" si="2"/>
        <v>86</v>
      </c>
      <c r="S2" s="4">
        <f>0.5*$C2*K2</f>
        <v>301</v>
      </c>
      <c r="T2" s="8">
        <f t="shared" ref="T2:V17" si="3">L2+P2</f>
        <v>2687.5</v>
      </c>
      <c r="U2" s="8">
        <f t="shared" si="3"/>
        <v>3010</v>
      </c>
      <c r="V2" s="8">
        <f t="shared" si="3"/>
        <v>1978</v>
      </c>
      <c r="W2" s="8">
        <f t="shared" ref="W2:W33" si="4">O2+S2</f>
        <v>2623</v>
      </c>
      <c r="X2" s="19">
        <f>T2+U2+V2+W2</f>
        <v>10298.5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54</v>
      </c>
      <c r="E3" s="6">
        <v>45</v>
      </c>
      <c r="F3" s="6">
        <v>54</v>
      </c>
      <c r="G3" s="6">
        <v>45</v>
      </c>
      <c r="H3" s="4">
        <f t="shared" si="0"/>
        <v>14</v>
      </c>
      <c r="I3" s="4">
        <f t="shared" si="0"/>
        <v>5</v>
      </c>
      <c r="J3" s="4">
        <f t="shared" si="0"/>
        <v>14</v>
      </c>
      <c r="K3" s="4">
        <f t="shared" si="0"/>
        <v>5</v>
      </c>
      <c r="L3" s="6">
        <f t="shared" si="1"/>
        <v>1566</v>
      </c>
      <c r="M3" s="6">
        <f t="shared" si="1"/>
        <v>1305</v>
      </c>
      <c r="N3" s="6">
        <f t="shared" si="1"/>
        <v>1566</v>
      </c>
      <c r="O3" s="6">
        <f t="shared" si="1"/>
        <v>1305</v>
      </c>
      <c r="P3" s="4">
        <f t="shared" ref="P3:S18" si="5">0.5*$C3*H3</f>
        <v>203</v>
      </c>
      <c r="Q3" s="4">
        <f t="shared" si="2"/>
        <v>72.5</v>
      </c>
      <c r="R3" s="4">
        <f t="shared" si="2"/>
        <v>203</v>
      </c>
      <c r="S3" s="4">
        <f t="shared" si="2"/>
        <v>72.5</v>
      </c>
      <c r="T3" s="8">
        <f t="shared" si="3"/>
        <v>1769</v>
      </c>
      <c r="U3" s="8">
        <f t="shared" si="3"/>
        <v>1377.5</v>
      </c>
      <c r="V3" s="8">
        <f t="shared" si="3"/>
        <v>1769</v>
      </c>
      <c r="W3" s="8">
        <f t="shared" si="4"/>
        <v>1377.5</v>
      </c>
      <c r="X3" s="19">
        <f t="shared" ref="X3:X51" si="6">T3+U3+V3+W3</f>
        <v>6293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43</v>
      </c>
      <c r="F4" s="6">
        <v>44</v>
      </c>
      <c r="G4" s="6">
        <v>56</v>
      </c>
      <c r="H4" s="4">
        <f t="shared" si="0"/>
        <v>5</v>
      </c>
      <c r="I4" s="4">
        <f t="shared" si="0"/>
        <v>3</v>
      </c>
      <c r="J4" s="4">
        <f t="shared" si="0"/>
        <v>4</v>
      </c>
      <c r="K4" s="4">
        <f t="shared" si="0"/>
        <v>16</v>
      </c>
      <c r="L4" s="6">
        <f t="shared" si="1"/>
        <v>990</v>
      </c>
      <c r="M4" s="6">
        <f t="shared" si="1"/>
        <v>946</v>
      </c>
      <c r="N4" s="6">
        <f t="shared" si="1"/>
        <v>968</v>
      </c>
      <c r="O4" s="6">
        <f t="shared" si="1"/>
        <v>1232</v>
      </c>
      <c r="P4" s="4">
        <f t="shared" si="5"/>
        <v>55</v>
      </c>
      <c r="Q4" s="4">
        <f t="shared" si="2"/>
        <v>33</v>
      </c>
      <c r="R4" s="4">
        <f t="shared" si="2"/>
        <v>44</v>
      </c>
      <c r="S4" s="4">
        <f t="shared" si="2"/>
        <v>176</v>
      </c>
      <c r="T4" s="8">
        <f t="shared" si="3"/>
        <v>1045</v>
      </c>
      <c r="U4" s="8">
        <f t="shared" si="3"/>
        <v>979</v>
      </c>
      <c r="V4" s="8">
        <f t="shared" si="3"/>
        <v>1012</v>
      </c>
      <c r="W4" s="8">
        <f t="shared" si="4"/>
        <v>1408</v>
      </c>
      <c r="X4" s="19">
        <f t="shared" si="6"/>
        <v>4444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44</v>
      </c>
      <c r="G5" s="6">
        <v>34</v>
      </c>
      <c r="H5" s="4">
        <f t="shared" si="0"/>
        <v>3</v>
      </c>
      <c r="I5" s="4">
        <f t="shared" si="0"/>
        <v>16</v>
      </c>
      <c r="J5" s="4">
        <f t="shared" si="0"/>
        <v>4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1540</v>
      </c>
      <c r="O5" s="6">
        <f t="shared" si="1"/>
        <v>1190</v>
      </c>
      <c r="P5" s="4">
        <f t="shared" si="5"/>
        <v>52.5</v>
      </c>
      <c r="Q5" s="4">
        <f t="shared" si="2"/>
        <v>280</v>
      </c>
      <c r="R5" s="4">
        <f t="shared" si="2"/>
        <v>70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1610</v>
      </c>
      <c r="W5" s="8">
        <f t="shared" si="4"/>
        <v>1190</v>
      </c>
      <c r="X5" s="19">
        <f t="shared" si="6"/>
        <v>6597.5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42</v>
      </c>
      <c r="F6" s="6">
        <v>43</v>
      </c>
      <c r="G6" s="6">
        <v>45</v>
      </c>
      <c r="H6" s="4">
        <f t="shared" si="0"/>
        <v>4</v>
      </c>
      <c r="I6" s="4">
        <f t="shared" si="0"/>
        <v>2</v>
      </c>
      <c r="J6" s="4">
        <f t="shared" si="0"/>
        <v>3</v>
      </c>
      <c r="K6" s="4">
        <f t="shared" si="0"/>
        <v>5</v>
      </c>
      <c r="L6" s="6">
        <f t="shared" si="1"/>
        <v>1452</v>
      </c>
      <c r="M6" s="6">
        <f t="shared" si="1"/>
        <v>1386</v>
      </c>
      <c r="N6" s="6">
        <f t="shared" si="1"/>
        <v>1419</v>
      </c>
      <c r="O6" s="6">
        <f t="shared" si="1"/>
        <v>1485</v>
      </c>
      <c r="P6" s="4">
        <f t="shared" si="5"/>
        <v>66</v>
      </c>
      <c r="Q6" s="4">
        <f t="shared" si="2"/>
        <v>33</v>
      </c>
      <c r="R6" s="4">
        <f t="shared" si="2"/>
        <v>49.5</v>
      </c>
      <c r="S6" s="4">
        <f t="shared" si="2"/>
        <v>82.5</v>
      </c>
      <c r="T6" s="8">
        <f t="shared" si="3"/>
        <v>1518</v>
      </c>
      <c r="U6" s="8">
        <f t="shared" si="3"/>
        <v>1419</v>
      </c>
      <c r="V6" s="8">
        <f t="shared" si="3"/>
        <v>1468.5</v>
      </c>
      <c r="W6" s="8">
        <f t="shared" si="4"/>
        <v>1567.5</v>
      </c>
      <c r="X6" s="19">
        <f t="shared" si="6"/>
        <v>5973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43</v>
      </c>
      <c r="E7" s="6">
        <v>54</v>
      </c>
      <c r="F7" s="6">
        <v>42</v>
      </c>
      <c r="G7" s="6">
        <v>46</v>
      </c>
      <c r="H7" s="4">
        <f t="shared" si="0"/>
        <v>3</v>
      </c>
      <c r="I7" s="4">
        <f t="shared" si="0"/>
        <v>14</v>
      </c>
      <c r="J7" s="4">
        <f t="shared" si="0"/>
        <v>2</v>
      </c>
      <c r="K7" s="4">
        <f t="shared" si="0"/>
        <v>6</v>
      </c>
      <c r="L7" s="6">
        <f t="shared" si="1"/>
        <v>1591</v>
      </c>
      <c r="M7" s="6">
        <f t="shared" si="1"/>
        <v>1998</v>
      </c>
      <c r="N7" s="6">
        <f t="shared" si="1"/>
        <v>1554</v>
      </c>
      <c r="O7" s="6">
        <f t="shared" si="1"/>
        <v>1702</v>
      </c>
      <c r="P7" s="4">
        <f t="shared" si="5"/>
        <v>55.5</v>
      </c>
      <c r="Q7" s="4">
        <f t="shared" si="2"/>
        <v>259</v>
      </c>
      <c r="R7" s="4">
        <f t="shared" si="2"/>
        <v>37</v>
      </c>
      <c r="S7" s="4">
        <f t="shared" si="2"/>
        <v>111</v>
      </c>
      <c r="T7" s="8">
        <f t="shared" si="3"/>
        <v>1646.5</v>
      </c>
      <c r="U7" s="8">
        <f t="shared" si="3"/>
        <v>2257</v>
      </c>
      <c r="V7" s="8">
        <f t="shared" si="3"/>
        <v>1591</v>
      </c>
      <c r="W7" s="8">
        <f t="shared" si="4"/>
        <v>1813</v>
      </c>
      <c r="X7" s="19">
        <f t="shared" si="6"/>
        <v>7307.5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43</v>
      </c>
      <c r="E8" s="6">
        <v>43</v>
      </c>
      <c r="F8" s="6">
        <v>45</v>
      </c>
      <c r="G8" s="6">
        <v>34</v>
      </c>
      <c r="H8" s="4">
        <f t="shared" si="0"/>
        <v>3</v>
      </c>
      <c r="I8" s="4">
        <f t="shared" si="0"/>
        <v>3</v>
      </c>
      <c r="J8" s="4">
        <f t="shared" si="0"/>
        <v>5</v>
      </c>
      <c r="K8" s="4">
        <f t="shared" si="0"/>
        <v>0</v>
      </c>
      <c r="L8" s="6">
        <f t="shared" si="1"/>
        <v>1075</v>
      </c>
      <c r="M8" s="6">
        <f t="shared" si="1"/>
        <v>1075</v>
      </c>
      <c r="N8" s="6">
        <f t="shared" si="1"/>
        <v>1125</v>
      </c>
      <c r="O8" s="6">
        <f t="shared" si="1"/>
        <v>850</v>
      </c>
      <c r="P8" s="4">
        <f t="shared" si="5"/>
        <v>37.5</v>
      </c>
      <c r="Q8" s="4">
        <f t="shared" si="2"/>
        <v>37.5</v>
      </c>
      <c r="R8" s="4">
        <f t="shared" si="2"/>
        <v>62.5</v>
      </c>
      <c r="S8" s="4">
        <f t="shared" si="2"/>
        <v>0</v>
      </c>
      <c r="T8" s="8">
        <f t="shared" si="3"/>
        <v>1112.5</v>
      </c>
      <c r="U8" s="8">
        <f t="shared" si="3"/>
        <v>1112.5</v>
      </c>
      <c r="V8" s="8">
        <f t="shared" si="3"/>
        <v>1187.5</v>
      </c>
      <c r="W8" s="8">
        <f t="shared" si="4"/>
        <v>850</v>
      </c>
      <c r="X8" s="19">
        <f t="shared" si="6"/>
        <v>4262.5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45</v>
      </c>
      <c r="E9" s="6">
        <v>45</v>
      </c>
      <c r="F9" s="6">
        <v>43</v>
      </c>
      <c r="G9" s="6">
        <v>43</v>
      </c>
      <c r="H9" s="4">
        <f t="shared" si="0"/>
        <v>5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1125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62.5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1187.5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4600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44</v>
      </c>
      <c r="E10" s="6">
        <v>44</v>
      </c>
      <c r="F10" s="6">
        <v>54</v>
      </c>
      <c r="G10" s="6">
        <v>43</v>
      </c>
      <c r="H10" s="4">
        <f t="shared" si="0"/>
        <v>4</v>
      </c>
      <c r="I10" s="4">
        <f t="shared" si="0"/>
        <v>4</v>
      </c>
      <c r="J10" s="4">
        <f t="shared" si="0"/>
        <v>14</v>
      </c>
      <c r="K10" s="4">
        <f t="shared" si="0"/>
        <v>3</v>
      </c>
      <c r="L10" s="6">
        <f t="shared" si="1"/>
        <v>1672</v>
      </c>
      <c r="M10" s="6">
        <f t="shared" si="1"/>
        <v>1672</v>
      </c>
      <c r="N10" s="6">
        <f t="shared" si="1"/>
        <v>2052</v>
      </c>
      <c r="O10" s="6">
        <f t="shared" si="1"/>
        <v>1634</v>
      </c>
      <c r="P10" s="4">
        <f>0.5*$C10*H10</f>
        <v>76</v>
      </c>
      <c r="Q10" s="4">
        <f t="shared" si="2"/>
        <v>76</v>
      </c>
      <c r="R10" s="4">
        <f t="shared" si="2"/>
        <v>266</v>
      </c>
      <c r="S10" s="4">
        <f t="shared" si="2"/>
        <v>57</v>
      </c>
      <c r="T10" s="8">
        <f t="shared" si="3"/>
        <v>1748</v>
      </c>
      <c r="U10" s="8">
        <f t="shared" si="3"/>
        <v>1748</v>
      </c>
      <c r="V10" s="8">
        <f t="shared" si="3"/>
        <v>2318</v>
      </c>
      <c r="W10" s="8">
        <f t="shared" si="4"/>
        <v>1691</v>
      </c>
      <c r="X10" s="19">
        <f t="shared" si="6"/>
        <v>7505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43</v>
      </c>
      <c r="F11" s="6">
        <v>42</v>
      </c>
      <c r="G11" s="6">
        <v>42</v>
      </c>
      <c r="H11" s="4">
        <f t="shared" si="0"/>
        <v>5</v>
      </c>
      <c r="I11" s="4">
        <f t="shared" si="0"/>
        <v>3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1634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57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6"/>
        <v>6764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45</v>
      </c>
      <c r="G12" s="6">
        <v>55</v>
      </c>
      <c r="H12" s="4">
        <f t="shared" si="0"/>
        <v>16</v>
      </c>
      <c r="I12" s="4">
        <f t="shared" si="0"/>
        <v>3</v>
      </c>
      <c r="J12" s="4">
        <f t="shared" si="0"/>
        <v>5</v>
      </c>
      <c r="K12" s="4">
        <f t="shared" si="0"/>
        <v>15</v>
      </c>
      <c r="L12" s="6">
        <f t="shared" si="1"/>
        <v>952</v>
      </c>
      <c r="M12" s="6">
        <f t="shared" si="1"/>
        <v>731</v>
      </c>
      <c r="N12" s="6">
        <f t="shared" si="1"/>
        <v>765</v>
      </c>
      <c r="O12" s="6">
        <f t="shared" si="1"/>
        <v>935</v>
      </c>
      <c r="P12" s="4">
        <f t="shared" si="5"/>
        <v>136</v>
      </c>
      <c r="Q12" s="4">
        <f t="shared" si="2"/>
        <v>25.5</v>
      </c>
      <c r="R12" s="4">
        <f t="shared" si="2"/>
        <v>42.5</v>
      </c>
      <c r="S12" s="4">
        <f t="shared" si="2"/>
        <v>127.5</v>
      </c>
      <c r="T12" s="8">
        <f t="shared" si="3"/>
        <v>1088</v>
      </c>
      <c r="U12" s="8">
        <f t="shared" si="3"/>
        <v>756.5</v>
      </c>
      <c r="V12" s="8">
        <f t="shared" si="3"/>
        <v>807.5</v>
      </c>
      <c r="W12" s="8">
        <f t="shared" si="4"/>
        <v>1062.5</v>
      </c>
      <c r="X12" s="19">
        <f t="shared" si="6"/>
        <v>3714.5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43</v>
      </c>
      <c r="F13" s="6">
        <v>45</v>
      </c>
      <c r="G13" s="6">
        <v>65</v>
      </c>
      <c r="H13" s="4">
        <f t="shared" si="0"/>
        <v>14</v>
      </c>
      <c r="I13" s="4">
        <f t="shared" si="0"/>
        <v>3</v>
      </c>
      <c r="J13" s="4">
        <f t="shared" si="0"/>
        <v>5</v>
      </c>
      <c r="K13" s="4">
        <f t="shared" si="0"/>
        <v>25</v>
      </c>
      <c r="L13" s="6">
        <f t="shared" si="1"/>
        <v>1944</v>
      </c>
      <c r="M13" s="6">
        <f t="shared" si="1"/>
        <v>1548</v>
      </c>
      <c r="N13" s="6">
        <f t="shared" si="1"/>
        <v>1620</v>
      </c>
      <c r="O13" s="6">
        <f t="shared" si="1"/>
        <v>2340</v>
      </c>
      <c r="P13" s="4">
        <f t="shared" si="5"/>
        <v>252</v>
      </c>
      <c r="Q13" s="4">
        <f t="shared" si="2"/>
        <v>54</v>
      </c>
      <c r="R13" s="4">
        <f t="shared" si="2"/>
        <v>90</v>
      </c>
      <c r="S13" s="4">
        <f t="shared" si="2"/>
        <v>450</v>
      </c>
      <c r="T13" s="8">
        <f t="shared" si="3"/>
        <v>2196</v>
      </c>
      <c r="U13" s="8">
        <f t="shared" si="3"/>
        <v>1602</v>
      </c>
      <c r="V13" s="8">
        <f t="shared" si="3"/>
        <v>1710</v>
      </c>
      <c r="W13" s="8">
        <f t="shared" si="4"/>
        <v>2790</v>
      </c>
      <c r="X13" s="19">
        <f t="shared" si="6"/>
        <v>8298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45</v>
      </c>
      <c r="F14" s="6">
        <v>41</v>
      </c>
      <c r="G14" s="6">
        <v>44</v>
      </c>
      <c r="H14" s="4">
        <f t="shared" si="0"/>
        <v>14</v>
      </c>
      <c r="I14" s="4">
        <f t="shared" si="0"/>
        <v>5</v>
      </c>
      <c r="J14" s="4">
        <f t="shared" si="0"/>
        <v>1</v>
      </c>
      <c r="K14" s="4">
        <f t="shared" si="0"/>
        <v>4</v>
      </c>
      <c r="L14" s="6">
        <f t="shared" si="1"/>
        <v>864</v>
      </c>
      <c r="M14" s="6">
        <f t="shared" si="1"/>
        <v>720</v>
      </c>
      <c r="N14" s="6">
        <f t="shared" si="1"/>
        <v>656</v>
      </c>
      <c r="O14" s="6">
        <f>$C14*G14</f>
        <v>704</v>
      </c>
      <c r="P14" s="4">
        <f t="shared" si="5"/>
        <v>112</v>
      </c>
      <c r="Q14" s="4">
        <f t="shared" si="2"/>
        <v>40</v>
      </c>
      <c r="R14" s="4">
        <f t="shared" si="2"/>
        <v>8</v>
      </c>
      <c r="S14" s="4">
        <f t="shared" si="2"/>
        <v>32</v>
      </c>
      <c r="T14" s="8">
        <f t="shared" si="3"/>
        <v>976</v>
      </c>
      <c r="U14" s="8">
        <f t="shared" si="3"/>
        <v>760</v>
      </c>
      <c r="V14" s="8">
        <f t="shared" si="3"/>
        <v>664</v>
      </c>
      <c r="W14" s="8">
        <f t="shared" si="4"/>
        <v>736</v>
      </c>
      <c r="X14" s="19">
        <f t="shared" si="6"/>
        <v>3136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45</v>
      </c>
      <c r="E15" s="6">
        <v>43</v>
      </c>
      <c r="F15" s="6">
        <v>43</v>
      </c>
      <c r="G15" s="6">
        <v>55</v>
      </c>
      <c r="H15" s="4">
        <f t="shared" si="0"/>
        <v>5</v>
      </c>
      <c r="I15" s="4">
        <f t="shared" si="0"/>
        <v>3</v>
      </c>
      <c r="J15" s="4">
        <f t="shared" si="0"/>
        <v>3</v>
      </c>
      <c r="K15" s="4">
        <f t="shared" si="0"/>
        <v>15</v>
      </c>
      <c r="L15" s="6">
        <f t="shared" si="1"/>
        <v>1710</v>
      </c>
      <c r="M15" s="6">
        <f t="shared" si="1"/>
        <v>1634</v>
      </c>
      <c r="N15" s="6">
        <f t="shared" si="1"/>
        <v>1634</v>
      </c>
      <c r="O15" s="6">
        <f t="shared" si="1"/>
        <v>2090</v>
      </c>
      <c r="P15" s="4">
        <f t="shared" si="5"/>
        <v>95</v>
      </c>
      <c r="Q15" s="4">
        <f t="shared" si="2"/>
        <v>57</v>
      </c>
      <c r="R15" s="4">
        <f t="shared" si="2"/>
        <v>57</v>
      </c>
      <c r="S15" s="4">
        <f t="shared" si="2"/>
        <v>285</v>
      </c>
      <c r="T15" s="8">
        <f t="shared" si="3"/>
        <v>1805</v>
      </c>
      <c r="U15" s="8">
        <f t="shared" si="3"/>
        <v>1691</v>
      </c>
      <c r="V15" s="8">
        <f t="shared" si="3"/>
        <v>1691</v>
      </c>
      <c r="W15" s="8">
        <f t="shared" si="4"/>
        <v>2375</v>
      </c>
      <c r="X15" s="19">
        <f t="shared" si="6"/>
        <v>7562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46</v>
      </c>
      <c r="E16" s="6">
        <v>45</v>
      </c>
      <c r="F16" s="6">
        <v>43</v>
      </c>
      <c r="G16" s="6">
        <v>48</v>
      </c>
      <c r="H16" s="4">
        <f t="shared" si="0"/>
        <v>6</v>
      </c>
      <c r="I16" s="4">
        <f t="shared" si="0"/>
        <v>5</v>
      </c>
      <c r="J16" s="4">
        <f t="shared" si="0"/>
        <v>3</v>
      </c>
      <c r="K16" s="4">
        <f t="shared" si="0"/>
        <v>8</v>
      </c>
      <c r="L16" s="6">
        <f t="shared" si="1"/>
        <v>2024</v>
      </c>
      <c r="M16" s="6">
        <f t="shared" si="1"/>
        <v>1980</v>
      </c>
      <c r="N16" s="6">
        <f t="shared" si="1"/>
        <v>1892</v>
      </c>
      <c r="O16" s="6">
        <f t="shared" si="1"/>
        <v>2112</v>
      </c>
      <c r="P16" s="4">
        <f t="shared" si="5"/>
        <v>132</v>
      </c>
      <c r="Q16" s="4">
        <f t="shared" si="2"/>
        <v>110</v>
      </c>
      <c r="R16" s="4">
        <f t="shared" si="2"/>
        <v>66</v>
      </c>
      <c r="S16" s="4">
        <f t="shared" si="2"/>
        <v>176</v>
      </c>
      <c r="T16" s="8">
        <f t="shared" si="3"/>
        <v>2156</v>
      </c>
      <c r="U16" s="8">
        <f t="shared" si="3"/>
        <v>2090</v>
      </c>
      <c r="V16" s="8">
        <f t="shared" si="3"/>
        <v>1958</v>
      </c>
      <c r="W16" s="8">
        <f t="shared" si="4"/>
        <v>2288</v>
      </c>
      <c r="X16" s="19">
        <f t="shared" si="6"/>
        <v>8492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44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4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704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32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736</v>
      </c>
      <c r="W17" s="8">
        <f t="shared" si="4"/>
        <v>976</v>
      </c>
      <c r="X17" s="19">
        <f t="shared" si="6"/>
        <v>3496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45</v>
      </c>
      <c r="F18" s="6">
        <v>54</v>
      </c>
      <c r="G18" s="6">
        <v>44</v>
      </c>
      <c r="H18" s="4">
        <f t="shared" ref="H18:K51" si="7">IF(D18&gt;40,D18-40,0)</f>
        <v>36</v>
      </c>
      <c r="I18" s="4">
        <f t="shared" si="7"/>
        <v>5</v>
      </c>
      <c r="J18" s="4">
        <f t="shared" si="7"/>
        <v>14</v>
      </c>
      <c r="K18" s="4">
        <f t="shared" si="7"/>
        <v>4</v>
      </c>
      <c r="L18" s="6">
        <f t="shared" ref="L18:O33" si="8">$C18*D18</f>
        <v>2660</v>
      </c>
      <c r="M18" s="6">
        <f t="shared" si="8"/>
        <v>1575</v>
      </c>
      <c r="N18" s="6">
        <f t="shared" si="8"/>
        <v>1890</v>
      </c>
      <c r="O18" s="6">
        <f t="shared" si="8"/>
        <v>1540</v>
      </c>
      <c r="P18" s="4">
        <f t="shared" si="5"/>
        <v>630</v>
      </c>
      <c r="Q18" s="4">
        <f t="shared" si="5"/>
        <v>87.5</v>
      </c>
      <c r="R18" s="4">
        <f t="shared" si="5"/>
        <v>245</v>
      </c>
      <c r="S18" s="4">
        <f t="shared" si="5"/>
        <v>70</v>
      </c>
      <c r="T18" s="8">
        <f t="shared" ref="T18:V33" si="9">L18+P18</f>
        <v>3290</v>
      </c>
      <c r="U18" s="8">
        <f t="shared" si="9"/>
        <v>1662.5</v>
      </c>
      <c r="V18" s="8">
        <f t="shared" si="9"/>
        <v>2135</v>
      </c>
      <c r="W18" s="8">
        <f t="shared" si="4"/>
        <v>1610</v>
      </c>
      <c r="X18" s="19">
        <f t="shared" si="6"/>
        <v>8697.5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66</v>
      </c>
      <c r="H22" s="4">
        <f t="shared" si="7"/>
        <v>0</v>
      </c>
      <c r="I22" s="4">
        <f t="shared" si="7"/>
        <v>3</v>
      </c>
      <c r="J22" s="4">
        <f t="shared" si="7"/>
        <v>5</v>
      </c>
      <c r="K22" s="4">
        <f t="shared" si="7"/>
        <v>26</v>
      </c>
      <c r="L22" s="6">
        <f t="shared" si="8"/>
        <v>897</v>
      </c>
      <c r="M22" s="6">
        <f t="shared" si="8"/>
        <v>1677</v>
      </c>
      <c r="N22" s="6">
        <f t="shared" si="8"/>
        <v>1755</v>
      </c>
      <c r="O22" s="6">
        <f t="shared" si="8"/>
        <v>2574</v>
      </c>
      <c r="P22" s="4">
        <f t="shared" si="10"/>
        <v>0</v>
      </c>
      <c r="Q22" s="4">
        <f t="shared" si="10"/>
        <v>58.5</v>
      </c>
      <c r="R22" s="4">
        <f t="shared" si="10"/>
        <v>97.5</v>
      </c>
      <c r="S22" s="4">
        <f t="shared" si="10"/>
        <v>507</v>
      </c>
      <c r="T22" s="8">
        <f t="shared" si="9"/>
        <v>897</v>
      </c>
      <c r="U22" s="8">
        <f t="shared" si="9"/>
        <v>1735.5</v>
      </c>
      <c r="V22" s="8">
        <f t="shared" si="9"/>
        <v>1852.5</v>
      </c>
      <c r="W22" s="8">
        <f t="shared" si="4"/>
        <v>3081</v>
      </c>
      <c r="X22" s="19">
        <f t="shared" si="6"/>
        <v>7566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43</v>
      </c>
      <c r="F23" s="6">
        <v>43</v>
      </c>
      <c r="G23" s="6">
        <v>55</v>
      </c>
      <c r="H23" s="4">
        <f t="shared" si="7"/>
        <v>5</v>
      </c>
      <c r="I23" s="4">
        <f t="shared" si="7"/>
        <v>3</v>
      </c>
      <c r="J23" s="4">
        <f t="shared" si="7"/>
        <v>3</v>
      </c>
      <c r="K23" s="4">
        <f t="shared" si="7"/>
        <v>15</v>
      </c>
      <c r="L23" s="6">
        <f t="shared" si="8"/>
        <v>1845</v>
      </c>
      <c r="M23" s="6">
        <f t="shared" si="8"/>
        <v>1763</v>
      </c>
      <c r="N23" s="6">
        <f t="shared" si="8"/>
        <v>1763</v>
      </c>
      <c r="O23" s="6">
        <f t="shared" si="8"/>
        <v>2255</v>
      </c>
      <c r="P23" s="4">
        <f t="shared" si="10"/>
        <v>102.5</v>
      </c>
      <c r="Q23" s="4">
        <f t="shared" si="10"/>
        <v>61.5</v>
      </c>
      <c r="R23" s="4">
        <f t="shared" si="10"/>
        <v>61.5</v>
      </c>
      <c r="S23" s="4">
        <f t="shared" si="10"/>
        <v>307.5</v>
      </c>
      <c r="T23" s="8">
        <f t="shared" si="9"/>
        <v>1947.5</v>
      </c>
      <c r="U23" s="8">
        <f t="shared" si="9"/>
        <v>1824.5</v>
      </c>
      <c r="V23" s="8">
        <f t="shared" si="9"/>
        <v>1824.5</v>
      </c>
      <c r="W23" s="8">
        <f t="shared" si="4"/>
        <v>2562.5</v>
      </c>
      <c r="X23" s="19">
        <f t="shared" si="6"/>
        <v>8159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46</v>
      </c>
      <c r="E24" s="6">
        <v>43</v>
      </c>
      <c r="F24" s="6">
        <v>45</v>
      </c>
      <c r="G24" s="6">
        <v>45</v>
      </c>
      <c r="H24" s="4">
        <f t="shared" si="7"/>
        <v>6</v>
      </c>
      <c r="I24" s="4">
        <f t="shared" si="7"/>
        <v>3</v>
      </c>
      <c r="J24" s="4">
        <f t="shared" si="7"/>
        <v>5</v>
      </c>
      <c r="K24" s="4">
        <f t="shared" si="7"/>
        <v>5</v>
      </c>
      <c r="L24" s="6">
        <f t="shared" si="8"/>
        <v>1932</v>
      </c>
      <c r="M24" s="6">
        <f t="shared" si="8"/>
        <v>1806</v>
      </c>
      <c r="N24" s="6">
        <f t="shared" si="8"/>
        <v>1890</v>
      </c>
      <c r="O24" s="6">
        <f t="shared" si="8"/>
        <v>1890</v>
      </c>
      <c r="P24" s="4">
        <f t="shared" si="10"/>
        <v>126</v>
      </c>
      <c r="Q24" s="4">
        <f t="shared" si="10"/>
        <v>63</v>
      </c>
      <c r="R24" s="4">
        <f t="shared" si="10"/>
        <v>105</v>
      </c>
      <c r="S24" s="4">
        <f t="shared" si="10"/>
        <v>105</v>
      </c>
      <c r="T24" s="8">
        <f t="shared" si="9"/>
        <v>2058</v>
      </c>
      <c r="U24" s="8">
        <f t="shared" si="9"/>
        <v>1869</v>
      </c>
      <c r="V24" s="8">
        <f t="shared" si="9"/>
        <v>1995</v>
      </c>
      <c r="W24" s="8">
        <f t="shared" si="4"/>
        <v>1995</v>
      </c>
      <c r="X24" s="19">
        <f t="shared" si="6"/>
        <v>7917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1335</v>
      </c>
      <c r="W25" s="8">
        <f t="shared" si="4"/>
        <v>1830</v>
      </c>
      <c r="X25" s="19">
        <f t="shared" si="6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45</v>
      </c>
      <c r="E26" s="6">
        <v>46</v>
      </c>
      <c r="F26" s="6">
        <v>45</v>
      </c>
      <c r="G26" s="6">
        <v>45</v>
      </c>
      <c r="H26" s="4">
        <f t="shared" si="7"/>
        <v>5</v>
      </c>
      <c r="I26" s="4">
        <f t="shared" si="7"/>
        <v>6</v>
      </c>
      <c r="J26" s="4">
        <f t="shared" si="7"/>
        <v>5</v>
      </c>
      <c r="K26" s="4">
        <f t="shared" si="7"/>
        <v>5</v>
      </c>
      <c r="L26" s="6">
        <f t="shared" si="8"/>
        <v>1305</v>
      </c>
      <c r="M26" s="6">
        <f t="shared" si="8"/>
        <v>1334</v>
      </c>
      <c r="N26" s="6">
        <f t="shared" si="8"/>
        <v>1305</v>
      </c>
      <c r="O26" s="6">
        <f t="shared" si="8"/>
        <v>1305</v>
      </c>
      <c r="P26" s="4">
        <f t="shared" si="10"/>
        <v>72.5</v>
      </c>
      <c r="Q26" s="4">
        <f t="shared" si="10"/>
        <v>87</v>
      </c>
      <c r="R26" s="4">
        <f t="shared" si="10"/>
        <v>72.5</v>
      </c>
      <c r="S26" s="4">
        <f t="shared" si="10"/>
        <v>72.5</v>
      </c>
      <c r="T26" s="8">
        <f t="shared" si="9"/>
        <v>1377.5</v>
      </c>
      <c r="U26" s="8">
        <f t="shared" si="9"/>
        <v>1421</v>
      </c>
      <c r="V26" s="8">
        <f t="shared" si="9"/>
        <v>1377.5</v>
      </c>
      <c r="W26" s="8">
        <f t="shared" si="4"/>
        <v>1377.5</v>
      </c>
      <c r="X26" s="19">
        <f t="shared" si="6"/>
        <v>5553.5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43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3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903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31.5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934.5</v>
      </c>
      <c r="X28" s="19">
        <f t="shared" si="6"/>
        <v>3864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44</v>
      </c>
      <c r="G29" s="6">
        <v>45</v>
      </c>
      <c r="H29" s="4">
        <f t="shared" si="7"/>
        <v>3</v>
      </c>
      <c r="I29" s="4">
        <f t="shared" si="7"/>
        <v>3</v>
      </c>
      <c r="J29" s="4">
        <f t="shared" si="7"/>
        <v>4</v>
      </c>
      <c r="K29" s="4">
        <f t="shared" si="7"/>
        <v>5</v>
      </c>
      <c r="L29" s="6">
        <f t="shared" si="8"/>
        <v>1505</v>
      </c>
      <c r="M29" s="6">
        <f t="shared" si="8"/>
        <v>1505</v>
      </c>
      <c r="N29" s="6">
        <f t="shared" si="8"/>
        <v>1540</v>
      </c>
      <c r="O29" s="6">
        <f t="shared" si="8"/>
        <v>1575</v>
      </c>
      <c r="P29" s="4">
        <f t="shared" si="10"/>
        <v>52.5</v>
      </c>
      <c r="Q29" s="4">
        <f t="shared" si="10"/>
        <v>52.5</v>
      </c>
      <c r="R29" s="4">
        <f t="shared" si="10"/>
        <v>70</v>
      </c>
      <c r="S29" s="4">
        <f>0.5*$C29*K29</f>
        <v>87.5</v>
      </c>
      <c r="T29" s="8">
        <f t="shared" si="9"/>
        <v>1557.5</v>
      </c>
      <c r="U29" s="8">
        <f t="shared" si="9"/>
        <v>1557.5</v>
      </c>
      <c r="V29" s="8">
        <f t="shared" si="9"/>
        <v>1610</v>
      </c>
      <c r="W29" s="8">
        <f t="shared" si="4"/>
        <v>1662.5</v>
      </c>
      <c r="X29" s="19">
        <f t="shared" si="6"/>
        <v>6387.5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44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4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1408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64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1472</v>
      </c>
      <c r="W31" s="8">
        <f t="shared" si="4"/>
        <v>1520</v>
      </c>
      <c r="X31" s="19">
        <f t="shared" si="6"/>
        <v>6128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45</v>
      </c>
      <c r="G32" s="6">
        <v>42</v>
      </c>
      <c r="H32" s="4">
        <f t="shared" si="7"/>
        <v>3</v>
      </c>
      <c r="I32" s="4">
        <f t="shared" si="7"/>
        <v>7</v>
      </c>
      <c r="J32" s="4">
        <f t="shared" si="7"/>
        <v>5</v>
      </c>
      <c r="K32" s="4">
        <f t="shared" si="7"/>
        <v>2</v>
      </c>
      <c r="L32" s="6">
        <f t="shared" si="8"/>
        <v>774</v>
      </c>
      <c r="M32" s="6">
        <f t="shared" si="8"/>
        <v>846</v>
      </c>
      <c r="N32" s="6">
        <f t="shared" si="8"/>
        <v>810</v>
      </c>
      <c r="O32" s="6">
        <f t="shared" si="8"/>
        <v>756</v>
      </c>
      <c r="P32" s="4">
        <f t="shared" si="10"/>
        <v>27</v>
      </c>
      <c r="Q32" s="4">
        <f t="shared" si="10"/>
        <v>63</v>
      </c>
      <c r="R32" s="4">
        <f t="shared" si="10"/>
        <v>45</v>
      </c>
      <c r="S32" s="4">
        <f t="shared" si="10"/>
        <v>18</v>
      </c>
      <c r="T32" s="8">
        <f t="shared" si="9"/>
        <v>801</v>
      </c>
      <c r="U32" s="8">
        <f t="shared" si="9"/>
        <v>909</v>
      </c>
      <c r="V32" s="8">
        <f t="shared" si="9"/>
        <v>855</v>
      </c>
      <c r="W32" s="8">
        <f t="shared" si="4"/>
        <v>774</v>
      </c>
      <c r="X32" s="19">
        <f t="shared" si="6"/>
        <v>3339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48</v>
      </c>
      <c r="G33" s="6">
        <v>43</v>
      </c>
      <c r="H33" s="4">
        <f t="shared" si="7"/>
        <v>4</v>
      </c>
      <c r="I33" s="4">
        <f t="shared" si="7"/>
        <v>3</v>
      </c>
      <c r="J33" s="4">
        <f t="shared" si="7"/>
        <v>8</v>
      </c>
      <c r="K33" s="4">
        <f t="shared" si="7"/>
        <v>3</v>
      </c>
      <c r="L33" s="6">
        <f t="shared" si="8"/>
        <v>1716</v>
      </c>
      <c r="M33" s="6">
        <f t="shared" si="8"/>
        <v>1677</v>
      </c>
      <c r="N33" s="6">
        <f t="shared" si="8"/>
        <v>1872</v>
      </c>
      <c r="O33" s="6">
        <f>$C33*G33</f>
        <v>1677</v>
      </c>
      <c r="P33" s="4">
        <f t="shared" si="10"/>
        <v>78</v>
      </c>
      <c r="Q33" s="4">
        <f t="shared" si="10"/>
        <v>58.5</v>
      </c>
      <c r="R33" s="4">
        <f t="shared" si="10"/>
        <v>156</v>
      </c>
      <c r="S33" s="4">
        <f t="shared" si="10"/>
        <v>58.5</v>
      </c>
      <c r="T33" s="8">
        <f t="shared" si="9"/>
        <v>1794</v>
      </c>
      <c r="U33" s="8">
        <f t="shared" si="9"/>
        <v>1735.5</v>
      </c>
      <c r="V33" s="8">
        <f t="shared" si="9"/>
        <v>2028</v>
      </c>
      <c r="W33" s="8">
        <f t="shared" si="4"/>
        <v>1735.5</v>
      </c>
      <c r="X33" s="19">
        <f t="shared" si="6"/>
        <v>7293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43</v>
      </c>
      <c r="G34" s="6">
        <v>45</v>
      </c>
      <c r="H34" s="4">
        <f t="shared" si="7"/>
        <v>2</v>
      </c>
      <c r="I34" s="4">
        <f t="shared" si="7"/>
        <v>3</v>
      </c>
      <c r="J34" s="4">
        <f t="shared" si="7"/>
        <v>3</v>
      </c>
      <c r="K34" s="4">
        <f t="shared" si="7"/>
        <v>5</v>
      </c>
      <c r="L34" s="6">
        <f t="shared" ref="L34:O51" si="11">$C34*D34</f>
        <v>1176</v>
      </c>
      <c r="M34" s="6">
        <f t="shared" si="11"/>
        <v>1204</v>
      </c>
      <c r="N34" s="6">
        <f t="shared" si="11"/>
        <v>1204</v>
      </c>
      <c r="O34" s="6">
        <f t="shared" si="11"/>
        <v>1260</v>
      </c>
      <c r="P34" s="4">
        <f t="shared" si="10"/>
        <v>28</v>
      </c>
      <c r="Q34" s="4">
        <f t="shared" si="10"/>
        <v>42</v>
      </c>
      <c r="R34" s="4">
        <f t="shared" si="10"/>
        <v>42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1246</v>
      </c>
      <c r="V34" s="8">
        <f t="shared" si="12"/>
        <v>1246</v>
      </c>
      <c r="W34" s="8">
        <f t="shared" ref="W34:W51" si="13">O34+S34</f>
        <v>1330</v>
      </c>
      <c r="X34" s="19">
        <f t="shared" si="6"/>
        <v>5026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43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3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989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34.5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1023.5</v>
      </c>
      <c r="X35" s="19">
        <f t="shared" si="6"/>
        <v>4335.5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45</v>
      </c>
      <c r="G36" s="6">
        <v>43</v>
      </c>
      <c r="H36" s="4">
        <f t="shared" si="7"/>
        <v>5</v>
      </c>
      <c r="I36" s="4">
        <f t="shared" si="7"/>
        <v>7</v>
      </c>
      <c r="J36" s="4">
        <f t="shared" si="7"/>
        <v>5</v>
      </c>
      <c r="K36" s="4">
        <f t="shared" si="7"/>
        <v>3</v>
      </c>
      <c r="L36" s="6">
        <f t="shared" si="11"/>
        <v>1800</v>
      </c>
      <c r="M36" s="6">
        <f t="shared" si="11"/>
        <v>1880</v>
      </c>
      <c r="N36" s="6">
        <f t="shared" si="11"/>
        <v>1800</v>
      </c>
      <c r="O36" s="6">
        <f t="shared" si="11"/>
        <v>1720</v>
      </c>
      <c r="P36" s="4">
        <f t="shared" si="10"/>
        <v>100</v>
      </c>
      <c r="Q36" s="4">
        <f t="shared" si="10"/>
        <v>140</v>
      </c>
      <c r="R36" s="4">
        <f t="shared" si="10"/>
        <v>100</v>
      </c>
      <c r="S36" s="4">
        <f t="shared" si="10"/>
        <v>60</v>
      </c>
      <c r="T36" s="8">
        <f t="shared" si="12"/>
        <v>1900</v>
      </c>
      <c r="U36" s="8">
        <f t="shared" si="12"/>
        <v>2020</v>
      </c>
      <c r="V36" s="8">
        <f t="shared" si="12"/>
        <v>1900</v>
      </c>
      <c r="W36" s="8">
        <f t="shared" si="13"/>
        <v>1780</v>
      </c>
      <c r="X36" s="19">
        <f t="shared" si="6"/>
        <v>7600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55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15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880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120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1000</v>
      </c>
      <c r="W37" s="8">
        <f t="shared" si="13"/>
        <v>760</v>
      </c>
      <c r="X37" s="19">
        <f t="shared" si="6"/>
        <v>3208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43</v>
      </c>
      <c r="F38" s="6">
        <v>45</v>
      </c>
      <c r="G38" s="6">
        <v>41</v>
      </c>
      <c r="H38" s="4">
        <f t="shared" si="7"/>
        <v>5</v>
      </c>
      <c r="I38" s="4">
        <f t="shared" si="7"/>
        <v>3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1462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51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1513</v>
      </c>
      <c r="V38" s="8">
        <f t="shared" si="12"/>
        <v>1615</v>
      </c>
      <c r="W38" s="8">
        <f t="shared" si="13"/>
        <v>1411</v>
      </c>
      <c r="X38" s="19">
        <f t="shared" si="6"/>
        <v>6154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44</v>
      </c>
      <c r="E39" s="6">
        <v>45</v>
      </c>
      <c r="F39" s="6">
        <v>43</v>
      </c>
      <c r="G39" s="6">
        <v>47</v>
      </c>
      <c r="H39" s="4">
        <f t="shared" si="7"/>
        <v>4</v>
      </c>
      <c r="I39" s="4">
        <f t="shared" si="7"/>
        <v>5</v>
      </c>
      <c r="J39" s="4">
        <f t="shared" si="7"/>
        <v>3</v>
      </c>
      <c r="K39" s="4">
        <f t="shared" si="7"/>
        <v>7</v>
      </c>
      <c r="L39" s="6">
        <f t="shared" si="11"/>
        <v>1848</v>
      </c>
      <c r="M39" s="6">
        <f t="shared" si="11"/>
        <v>1890</v>
      </c>
      <c r="N39" s="6">
        <f t="shared" si="11"/>
        <v>1806</v>
      </c>
      <c r="O39" s="6">
        <f t="shared" si="11"/>
        <v>1974</v>
      </c>
      <c r="P39" s="4">
        <f t="shared" si="10"/>
        <v>84</v>
      </c>
      <c r="Q39" s="4">
        <f t="shared" si="10"/>
        <v>105</v>
      </c>
      <c r="R39" s="4">
        <f t="shared" si="10"/>
        <v>63</v>
      </c>
      <c r="S39" s="4">
        <f t="shared" si="10"/>
        <v>147</v>
      </c>
      <c r="T39" s="8">
        <f t="shared" si="12"/>
        <v>1932</v>
      </c>
      <c r="U39" s="8">
        <f t="shared" si="12"/>
        <v>1995</v>
      </c>
      <c r="V39" s="8">
        <f t="shared" si="12"/>
        <v>1869</v>
      </c>
      <c r="W39" s="8">
        <f t="shared" si="13"/>
        <v>2121</v>
      </c>
      <c r="X39" s="19">
        <f t="shared" si="6"/>
        <v>7917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934.5</v>
      </c>
      <c r="W40" s="8">
        <f t="shared" si="13"/>
        <v>714</v>
      </c>
      <c r="X40" s="19">
        <f t="shared" si="6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39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0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858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0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858</v>
      </c>
      <c r="W41" s="8">
        <f t="shared" si="13"/>
        <v>1045</v>
      </c>
      <c r="X41" s="19">
        <f t="shared" si="6"/>
        <v>3696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44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4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2156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98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2254</v>
      </c>
      <c r="W42" s="8">
        <f t="shared" si="13"/>
        <v>3136</v>
      </c>
      <c r="X42" s="19">
        <f t="shared" si="6"/>
        <v>9898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50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10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800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80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880</v>
      </c>
      <c r="X46" s="19">
        <f t="shared" si="6"/>
        <v>3184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43</v>
      </c>
      <c r="E47" s="6">
        <v>45</v>
      </c>
      <c r="F47" s="6">
        <v>45</v>
      </c>
      <c r="G47" s="6">
        <v>45</v>
      </c>
      <c r="H47" s="4">
        <f t="shared" si="7"/>
        <v>3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860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30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890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3740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44</v>
      </c>
      <c r="E48" s="6">
        <v>45</v>
      </c>
      <c r="F48" s="6">
        <v>45</v>
      </c>
      <c r="G48" s="6">
        <v>44</v>
      </c>
      <c r="H48" s="4">
        <f t="shared" si="7"/>
        <v>4</v>
      </c>
      <c r="I48" s="4">
        <f t="shared" si="7"/>
        <v>5</v>
      </c>
      <c r="J48" s="4">
        <f t="shared" si="7"/>
        <v>5</v>
      </c>
      <c r="K48" s="4">
        <f t="shared" si="7"/>
        <v>4</v>
      </c>
      <c r="L48" s="6">
        <f t="shared" si="11"/>
        <v>792</v>
      </c>
      <c r="M48" s="6">
        <f t="shared" si="11"/>
        <v>810</v>
      </c>
      <c r="N48" s="6">
        <f t="shared" si="11"/>
        <v>810</v>
      </c>
      <c r="O48" s="6">
        <f t="shared" si="11"/>
        <v>792</v>
      </c>
      <c r="P48" s="4">
        <f t="shared" si="14"/>
        <v>36</v>
      </c>
      <c r="Q48" s="4">
        <f t="shared" si="14"/>
        <v>45</v>
      </c>
      <c r="R48" s="4">
        <f t="shared" si="14"/>
        <v>45</v>
      </c>
      <c r="S48" s="4">
        <f t="shared" si="14"/>
        <v>36</v>
      </c>
      <c r="T48" s="8">
        <f t="shared" si="12"/>
        <v>828</v>
      </c>
      <c r="U48" s="8">
        <f t="shared" si="12"/>
        <v>855</v>
      </c>
      <c r="V48" s="8">
        <f t="shared" si="12"/>
        <v>855</v>
      </c>
      <c r="W48" s="8">
        <f t="shared" si="13"/>
        <v>828</v>
      </c>
      <c r="X48" s="19">
        <f t="shared" si="6"/>
        <v>3366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55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15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2365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322.5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2687.5</v>
      </c>
      <c r="X49" s="19">
        <f t="shared" si="6"/>
        <v>8686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45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5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1440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80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1520</v>
      </c>
      <c r="W50" s="8">
        <f t="shared" si="13"/>
        <v>1424</v>
      </c>
      <c r="X50" s="19">
        <f t="shared" si="6"/>
        <v>5840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44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4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1760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80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1840</v>
      </c>
      <c r="X51" s="19">
        <f t="shared" si="6"/>
        <v>7600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60</v>
      </c>
      <c r="F53" s="13">
        <f t="shared" si="16"/>
        <v>56</v>
      </c>
      <c r="G53" s="13">
        <f t="shared" si="16"/>
        <v>66</v>
      </c>
      <c r="H53" s="13">
        <f t="shared" si="16"/>
        <v>36</v>
      </c>
      <c r="I53" s="13">
        <f t="shared" si="16"/>
        <v>20</v>
      </c>
      <c r="J53" s="13">
        <f t="shared" si="16"/>
        <v>16</v>
      </c>
      <c r="K53" s="13">
        <f t="shared" si="16"/>
        <v>26</v>
      </c>
      <c r="L53" s="13">
        <f t="shared" si="16"/>
        <v>2660</v>
      </c>
      <c r="M53" s="13">
        <f t="shared" si="16"/>
        <v>2580</v>
      </c>
      <c r="N53" s="13">
        <f t="shared" si="16"/>
        <v>2156</v>
      </c>
      <c r="O53" s="13">
        <f t="shared" si="16"/>
        <v>2744</v>
      </c>
      <c r="P53" s="13">
        <f t="shared" si="16"/>
        <v>630</v>
      </c>
      <c r="Q53" s="13">
        <f t="shared" si="16"/>
        <v>430</v>
      </c>
      <c r="R53" s="13">
        <f t="shared" si="16"/>
        <v>266</v>
      </c>
      <c r="S53" s="13">
        <f t="shared" si="16"/>
        <v>507</v>
      </c>
      <c r="T53" s="13">
        <f t="shared" si="16"/>
        <v>3290</v>
      </c>
      <c r="U53" s="13">
        <f t="shared" si="16"/>
        <v>3010</v>
      </c>
      <c r="V53" s="13">
        <f t="shared" si="16"/>
        <v>2318</v>
      </c>
      <c r="W53" s="13">
        <f t="shared" si="16"/>
        <v>3136</v>
      </c>
      <c r="X53" s="13">
        <f t="shared" si="16"/>
        <v>10298.5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45.74</v>
      </c>
      <c r="E54" s="11">
        <f t="shared" si="17"/>
        <v>45.04</v>
      </c>
      <c r="F54" s="11">
        <f t="shared" si="17"/>
        <v>44.94</v>
      </c>
      <c r="G54" s="11">
        <f t="shared" si="17"/>
        <v>46.26</v>
      </c>
      <c r="H54" s="11">
        <f t="shared" si="17"/>
        <v>6.48</v>
      </c>
      <c r="I54" s="11">
        <f t="shared" si="17"/>
        <v>5.04</v>
      </c>
      <c r="J54" s="11">
        <f t="shared" si="17"/>
        <v>4.96</v>
      </c>
      <c r="K54" s="11">
        <f t="shared" si="17"/>
        <v>6.62</v>
      </c>
      <c r="L54" s="11">
        <f t="shared" si="17"/>
        <v>1390.94</v>
      </c>
      <c r="M54" s="11">
        <f t="shared" si="17"/>
        <v>1374.94</v>
      </c>
      <c r="N54" s="11">
        <f t="shared" si="17"/>
        <v>1369.9</v>
      </c>
      <c r="O54" s="11">
        <f t="shared" si="17"/>
        <v>1421.96</v>
      </c>
      <c r="P54" s="11">
        <f t="shared" si="17"/>
        <v>98.46</v>
      </c>
      <c r="Q54" s="11">
        <f t="shared" si="17"/>
        <v>78.27</v>
      </c>
      <c r="R54" s="11">
        <f t="shared" si="17"/>
        <v>75.97</v>
      </c>
      <c r="S54" s="11">
        <f t="shared" si="17"/>
        <v>106.64</v>
      </c>
      <c r="T54" s="11">
        <f t="shared" si="17"/>
        <v>1489.4</v>
      </c>
      <c r="U54" s="11">
        <f t="shared" si="17"/>
        <v>1453.21</v>
      </c>
      <c r="V54" s="11">
        <f t="shared" si="17"/>
        <v>1445.87</v>
      </c>
      <c r="W54" s="11">
        <f t="shared" si="17"/>
        <v>1528.6</v>
      </c>
      <c r="X54" s="11">
        <f t="shared" si="17"/>
        <v>5917.08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42</v>
      </c>
      <c r="F55" s="15">
        <f t="shared" si="18"/>
        <v>39</v>
      </c>
      <c r="G55" s="15">
        <f t="shared" si="18"/>
        <v>34</v>
      </c>
      <c r="H55" s="15">
        <f t="shared" si="18"/>
        <v>0</v>
      </c>
      <c r="I55" s="15">
        <f t="shared" si="18"/>
        <v>2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656</v>
      </c>
      <c r="O55" s="15">
        <f t="shared" si="18"/>
        <v>704</v>
      </c>
      <c r="P55" s="15">
        <f t="shared" si="18"/>
        <v>0</v>
      </c>
      <c r="Q55" s="15">
        <f t="shared" si="18"/>
        <v>16</v>
      </c>
      <c r="R55" s="15">
        <f t="shared" si="18"/>
        <v>0</v>
      </c>
      <c r="S55" s="15">
        <f t="shared" si="18"/>
        <v>0</v>
      </c>
      <c r="T55" s="15">
        <f t="shared" si="18"/>
        <v>748</v>
      </c>
      <c r="U55" s="15">
        <f t="shared" si="18"/>
        <v>688</v>
      </c>
      <c r="V55" s="15">
        <f t="shared" si="18"/>
        <v>664</v>
      </c>
      <c r="W55" s="15">
        <f t="shared" si="18"/>
        <v>714</v>
      </c>
      <c r="X55" s="15">
        <f t="shared" si="18"/>
        <v>3136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2287</v>
      </c>
      <c r="E56" s="17">
        <f t="shared" si="19"/>
        <v>2252</v>
      </c>
      <c r="F56" s="17">
        <f t="shared" si="19"/>
        <v>2247</v>
      </c>
      <c r="G56" s="17">
        <f t="shared" si="19"/>
        <v>2313</v>
      </c>
      <c r="H56" s="17">
        <f t="shared" si="19"/>
        <v>324</v>
      </c>
      <c r="I56" s="17">
        <f t="shared" si="19"/>
        <v>252</v>
      </c>
      <c r="J56" s="17">
        <f t="shared" si="19"/>
        <v>248</v>
      </c>
      <c r="K56" s="17">
        <f t="shared" si="19"/>
        <v>331</v>
      </c>
      <c r="L56" s="17">
        <f t="shared" si="19"/>
        <v>69547</v>
      </c>
      <c r="M56" s="17">
        <f t="shared" si="19"/>
        <v>68747</v>
      </c>
      <c r="N56" s="17">
        <f t="shared" si="19"/>
        <v>68495</v>
      </c>
      <c r="O56" s="17">
        <f t="shared" si="19"/>
        <v>71098</v>
      </c>
      <c r="P56" s="17">
        <f t="shared" si="19"/>
        <v>4923</v>
      </c>
      <c r="Q56" s="17">
        <f t="shared" si="19"/>
        <v>3913.5</v>
      </c>
      <c r="R56" s="17">
        <f t="shared" si="19"/>
        <v>3798.5</v>
      </c>
      <c r="S56" s="17">
        <f t="shared" si="19"/>
        <v>5332</v>
      </c>
      <c r="T56" s="17">
        <f t="shared" si="19"/>
        <v>74470</v>
      </c>
      <c r="U56" s="17">
        <f t="shared" si="19"/>
        <v>72660.5</v>
      </c>
      <c r="V56" s="17">
        <f t="shared" si="19"/>
        <v>72293.5</v>
      </c>
      <c r="W56" s="17">
        <f t="shared" si="19"/>
        <v>76430</v>
      </c>
      <c r="X56" s="17">
        <f t="shared" si="19"/>
        <v>295854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N30" workbookViewId="0">
      <selection activeCell="H34" sqref="H34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" customHeight="1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55</v>
      </c>
      <c r="E2" s="6">
        <v>60</v>
      </c>
      <c r="F2" s="6">
        <v>44</v>
      </c>
      <c r="G2" s="6">
        <v>54</v>
      </c>
      <c r="H2" s="4">
        <f t="shared" ref="H2:K17" si="0">IF(D2&gt;40,D2-40,0)</f>
        <v>15</v>
      </c>
      <c r="I2" s="4">
        <f t="shared" si="0"/>
        <v>20</v>
      </c>
      <c r="J2" s="4">
        <f t="shared" si="0"/>
        <v>4</v>
      </c>
      <c r="K2" s="4">
        <f>IF(G2&gt;40,G2-40,0)</f>
        <v>14</v>
      </c>
      <c r="L2" s="6">
        <f t="shared" ref="L2:O17" si="1">$C2*D2</f>
        <v>2365</v>
      </c>
      <c r="M2" s="6">
        <f t="shared" si="1"/>
        <v>2580</v>
      </c>
      <c r="N2" s="6">
        <f t="shared" si="1"/>
        <v>1892</v>
      </c>
      <c r="O2" s="6">
        <f>$C2*G2</f>
        <v>2322</v>
      </c>
      <c r="P2" s="4">
        <f>0.5*$C2*H2</f>
        <v>322.5</v>
      </c>
      <c r="Q2" s="4">
        <f t="shared" ref="Q2:S17" si="2">0.5*$C2*I2</f>
        <v>430</v>
      </c>
      <c r="R2" s="4">
        <f t="shared" si="2"/>
        <v>86</v>
      </c>
      <c r="S2" s="4">
        <f>0.5*$C2*K2</f>
        <v>301</v>
      </c>
      <c r="T2" s="8">
        <f t="shared" ref="T2:V17" si="3">L2+P2</f>
        <v>2687.5</v>
      </c>
      <c r="U2" s="8">
        <f t="shared" si="3"/>
        <v>3010</v>
      </c>
      <c r="V2" s="8">
        <f t="shared" si="3"/>
        <v>1978</v>
      </c>
      <c r="W2" s="8">
        <f t="shared" ref="W2:W33" si="4">O2+S2</f>
        <v>2623</v>
      </c>
      <c r="X2" s="19">
        <f>T2+U2+V2+W2</f>
        <v>10298.5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54</v>
      </c>
      <c r="E3" s="6">
        <v>45</v>
      </c>
      <c r="F3" s="6">
        <v>54</v>
      </c>
      <c r="G3" s="6">
        <v>45</v>
      </c>
      <c r="H3" s="4">
        <f t="shared" si="0"/>
        <v>14</v>
      </c>
      <c r="I3" s="4">
        <f t="shared" si="0"/>
        <v>5</v>
      </c>
      <c r="J3" s="4">
        <f t="shared" si="0"/>
        <v>14</v>
      </c>
      <c r="K3" s="4">
        <f t="shared" si="0"/>
        <v>5</v>
      </c>
      <c r="L3" s="6">
        <f t="shared" si="1"/>
        <v>1566</v>
      </c>
      <c r="M3" s="6">
        <f t="shared" si="1"/>
        <v>1305</v>
      </c>
      <c r="N3" s="6">
        <f t="shared" si="1"/>
        <v>1566</v>
      </c>
      <c r="O3" s="6">
        <f t="shared" si="1"/>
        <v>1305</v>
      </c>
      <c r="P3" s="4">
        <f t="shared" ref="P3:S18" si="5">0.5*$C3*H3</f>
        <v>203</v>
      </c>
      <c r="Q3" s="4">
        <f t="shared" si="2"/>
        <v>72.5</v>
      </c>
      <c r="R3" s="4">
        <f t="shared" si="2"/>
        <v>203</v>
      </c>
      <c r="S3" s="4">
        <f t="shared" si="2"/>
        <v>72.5</v>
      </c>
      <c r="T3" s="8">
        <f t="shared" si="3"/>
        <v>1769</v>
      </c>
      <c r="U3" s="8">
        <f t="shared" si="3"/>
        <v>1377.5</v>
      </c>
      <c r="V3" s="8">
        <f t="shared" si="3"/>
        <v>1769</v>
      </c>
      <c r="W3" s="8">
        <f t="shared" si="4"/>
        <v>1377.5</v>
      </c>
      <c r="X3" s="19">
        <f t="shared" ref="X3:X51" si="6">T3+U3+V3+W3</f>
        <v>6293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43</v>
      </c>
      <c r="F4" s="6">
        <v>44</v>
      </c>
      <c r="G4" s="6">
        <v>56</v>
      </c>
      <c r="H4" s="4">
        <f t="shared" si="0"/>
        <v>5</v>
      </c>
      <c r="I4" s="4">
        <f t="shared" si="0"/>
        <v>3</v>
      </c>
      <c r="J4" s="4">
        <f t="shared" si="0"/>
        <v>4</v>
      </c>
      <c r="K4" s="4">
        <f t="shared" si="0"/>
        <v>16</v>
      </c>
      <c r="L4" s="6">
        <f t="shared" si="1"/>
        <v>990</v>
      </c>
      <c r="M4" s="6">
        <f t="shared" si="1"/>
        <v>946</v>
      </c>
      <c r="N4" s="6">
        <f t="shared" si="1"/>
        <v>968</v>
      </c>
      <c r="O4" s="6">
        <f t="shared" si="1"/>
        <v>1232</v>
      </c>
      <c r="P4" s="4">
        <f t="shared" si="5"/>
        <v>55</v>
      </c>
      <c r="Q4" s="4">
        <f t="shared" si="2"/>
        <v>33</v>
      </c>
      <c r="R4" s="4">
        <f t="shared" si="2"/>
        <v>44</v>
      </c>
      <c r="S4" s="4">
        <f t="shared" si="2"/>
        <v>176</v>
      </c>
      <c r="T4" s="8">
        <f t="shared" si="3"/>
        <v>1045</v>
      </c>
      <c r="U4" s="8">
        <f t="shared" si="3"/>
        <v>979</v>
      </c>
      <c r="V4" s="8">
        <f t="shared" si="3"/>
        <v>1012</v>
      </c>
      <c r="W4" s="8">
        <f t="shared" si="4"/>
        <v>1408</v>
      </c>
      <c r="X4" s="19">
        <f t="shared" si="6"/>
        <v>4444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44</v>
      </c>
      <c r="G5" s="6">
        <v>54</v>
      </c>
      <c r="H5" s="4">
        <f t="shared" si="0"/>
        <v>3</v>
      </c>
      <c r="I5" s="4">
        <f t="shared" si="0"/>
        <v>16</v>
      </c>
      <c r="J5" s="4">
        <f t="shared" si="0"/>
        <v>4</v>
      </c>
      <c r="K5" s="4">
        <f t="shared" si="0"/>
        <v>14</v>
      </c>
      <c r="L5" s="6">
        <f t="shared" si="1"/>
        <v>1505</v>
      </c>
      <c r="M5" s="6">
        <f t="shared" si="1"/>
        <v>1960</v>
      </c>
      <c r="N5" s="6">
        <f t="shared" si="1"/>
        <v>1540</v>
      </c>
      <c r="O5" s="6">
        <f t="shared" si="1"/>
        <v>1890</v>
      </c>
      <c r="P5" s="4">
        <f t="shared" si="5"/>
        <v>52.5</v>
      </c>
      <c r="Q5" s="4">
        <f t="shared" si="2"/>
        <v>280</v>
      </c>
      <c r="R5" s="4">
        <f t="shared" si="2"/>
        <v>70</v>
      </c>
      <c r="S5" s="4">
        <f t="shared" si="2"/>
        <v>245</v>
      </c>
      <c r="T5" s="8">
        <f t="shared" si="3"/>
        <v>1557.5</v>
      </c>
      <c r="U5" s="8">
        <f t="shared" si="3"/>
        <v>2240</v>
      </c>
      <c r="V5" s="8">
        <f t="shared" si="3"/>
        <v>1610</v>
      </c>
      <c r="W5" s="8">
        <f t="shared" si="4"/>
        <v>2135</v>
      </c>
      <c r="X5" s="19">
        <f t="shared" si="6"/>
        <v>7542.5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42</v>
      </c>
      <c r="F6" s="6">
        <v>43</v>
      </c>
      <c r="G6" s="6">
        <v>45</v>
      </c>
      <c r="H6" s="4">
        <f t="shared" si="0"/>
        <v>4</v>
      </c>
      <c r="I6" s="4">
        <f t="shared" si="0"/>
        <v>2</v>
      </c>
      <c r="J6" s="4">
        <f t="shared" si="0"/>
        <v>3</v>
      </c>
      <c r="K6" s="4">
        <f t="shared" si="0"/>
        <v>5</v>
      </c>
      <c r="L6" s="6">
        <f t="shared" si="1"/>
        <v>1452</v>
      </c>
      <c r="M6" s="6">
        <f t="shared" si="1"/>
        <v>1386</v>
      </c>
      <c r="N6" s="6">
        <f t="shared" si="1"/>
        <v>1419</v>
      </c>
      <c r="O6" s="6">
        <f t="shared" si="1"/>
        <v>1485</v>
      </c>
      <c r="P6" s="4">
        <f t="shared" si="5"/>
        <v>66</v>
      </c>
      <c r="Q6" s="4">
        <f t="shared" si="2"/>
        <v>33</v>
      </c>
      <c r="R6" s="4">
        <f t="shared" si="2"/>
        <v>49.5</v>
      </c>
      <c r="S6" s="4">
        <f t="shared" si="2"/>
        <v>82.5</v>
      </c>
      <c r="T6" s="8">
        <f t="shared" si="3"/>
        <v>1518</v>
      </c>
      <c r="U6" s="8">
        <f t="shared" si="3"/>
        <v>1419</v>
      </c>
      <c r="V6" s="8">
        <f t="shared" si="3"/>
        <v>1468.5</v>
      </c>
      <c r="W6" s="8">
        <f t="shared" si="4"/>
        <v>1567.5</v>
      </c>
      <c r="X6" s="19">
        <f t="shared" si="6"/>
        <v>5973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43</v>
      </c>
      <c r="E7" s="6">
        <v>54</v>
      </c>
      <c r="F7" s="6">
        <v>42</v>
      </c>
      <c r="G7" s="6">
        <v>46</v>
      </c>
      <c r="H7" s="4">
        <f t="shared" si="0"/>
        <v>3</v>
      </c>
      <c r="I7" s="4">
        <f t="shared" si="0"/>
        <v>14</v>
      </c>
      <c r="J7" s="4">
        <f t="shared" si="0"/>
        <v>2</v>
      </c>
      <c r="K7" s="4">
        <f t="shared" si="0"/>
        <v>6</v>
      </c>
      <c r="L7" s="6">
        <f t="shared" si="1"/>
        <v>1591</v>
      </c>
      <c r="M7" s="6">
        <f t="shared" si="1"/>
        <v>1998</v>
      </c>
      <c r="N7" s="6">
        <f t="shared" si="1"/>
        <v>1554</v>
      </c>
      <c r="O7" s="6">
        <f t="shared" si="1"/>
        <v>1702</v>
      </c>
      <c r="P7" s="4">
        <f t="shared" si="5"/>
        <v>55.5</v>
      </c>
      <c r="Q7" s="4">
        <f t="shared" si="2"/>
        <v>259</v>
      </c>
      <c r="R7" s="4">
        <f t="shared" si="2"/>
        <v>37</v>
      </c>
      <c r="S7" s="4">
        <f t="shared" si="2"/>
        <v>111</v>
      </c>
      <c r="T7" s="8">
        <f t="shared" si="3"/>
        <v>1646.5</v>
      </c>
      <c r="U7" s="8">
        <f t="shared" si="3"/>
        <v>2257</v>
      </c>
      <c r="V7" s="8">
        <f t="shared" si="3"/>
        <v>1591</v>
      </c>
      <c r="W7" s="8">
        <f t="shared" si="4"/>
        <v>1813</v>
      </c>
      <c r="X7" s="19">
        <f t="shared" si="6"/>
        <v>7307.5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43</v>
      </c>
      <c r="E8" s="6">
        <v>43</v>
      </c>
      <c r="F8" s="6">
        <v>45</v>
      </c>
      <c r="G8" s="6">
        <v>54</v>
      </c>
      <c r="H8" s="4">
        <f t="shared" si="0"/>
        <v>3</v>
      </c>
      <c r="I8" s="4">
        <f t="shared" si="0"/>
        <v>3</v>
      </c>
      <c r="J8" s="4">
        <f t="shared" si="0"/>
        <v>5</v>
      </c>
      <c r="K8" s="4">
        <f t="shared" si="0"/>
        <v>14</v>
      </c>
      <c r="L8" s="6">
        <f t="shared" si="1"/>
        <v>1075</v>
      </c>
      <c r="M8" s="6">
        <f t="shared" si="1"/>
        <v>1075</v>
      </c>
      <c r="N8" s="6">
        <f t="shared" si="1"/>
        <v>1125</v>
      </c>
      <c r="O8" s="6">
        <f t="shared" si="1"/>
        <v>1350</v>
      </c>
      <c r="P8" s="4">
        <f t="shared" si="5"/>
        <v>37.5</v>
      </c>
      <c r="Q8" s="4">
        <f t="shared" si="2"/>
        <v>37.5</v>
      </c>
      <c r="R8" s="4">
        <f t="shared" si="2"/>
        <v>62.5</v>
      </c>
      <c r="S8" s="4">
        <f t="shared" si="2"/>
        <v>175</v>
      </c>
      <c r="T8" s="8">
        <f t="shared" si="3"/>
        <v>1112.5</v>
      </c>
      <c r="U8" s="8">
        <f t="shared" si="3"/>
        <v>1112.5</v>
      </c>
      <c r="V8" s="8">
        <f t="shared" si="3"/>
        <v>1187.5</v>
      </c>
      <c r="W8" s="8">
        <f t="shared" si="4"/>
        <v>1525</v>
      </c>
      <c r="X8" s="19">
        <f t="shared" si="6"/>
        <v>4937.5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45</v>
      </c>
      <c r="E9" s="6">
        <v>45</v>
      </c>
      <c r="F9" s="6">
        <v>43</v>
      </c>
      <c r="G9" s="6">
        <v>43</v>
      </c>
      <c r="H9" s="4">
        <f t="shared" si="0"/>
        <v>5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1125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62.5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1187.5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4600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44</v>
      </c>
      <c r="E10" s="6">
        <v>44</v>
      </c>
      <c r="F10" s="6">
        <v>54</v>
      </c>
      <c r="G10" s="6">
        <v>43</v>
      </c>
      <c r="H10" s="4">
        <f t="shared" si="0"/>
        <v>4</v>
      </c>
      <c r="I10" s="4">
        <f t="shared" si="0"/>
        <v>4</v>
      </c>
      <c r="J10" s="4">
        <f t="shared" si="0"/>
        <v>14</v>
      </c>
      <c r="K10" s="4">
        <f t="shared" si="0"/>
        <v>3</v>
      </c>
      <c r="L10" s="6">
        <f t="shared" si="1"/>
        <v>1672</v>
      </c>
      <c r="M10" s="6">
        <f t="shared" si="1"/>
        <v>1672</v>
      </c>
      <c r="N10" s="6">
        <f t="shared" si="1"/>
        <v>2052</v>
      </c>
      <c r="O10" s="6">
        <f t="shared" si="1"/>
        <v>1634</v>
      </c>
      <c r="P10" s="4">
        <f>0.5*$C10*H10</f>
        <v>76</v>
      </c>
      <c r="Q10" s="4">
        <f t="shared" si="2"/>
        <v>76</v>
      </c>
      <c r="R10" s="4">
        <f t="shared" si="2"/>
        <v>266</v>
      </c>
      <c r="S10" s="4">
        <f t="shared" si="2"/>
        <v>57</v>
      </c>
      <c r="T10" s="8">
        <f t="shared" si="3"/>
        <v>1748</v>
      </c>
      <c r="U10" s="8">
        <f t="shared" si="3"/>
        <v>1748</v>
      </c>
      <c r="V10" s="8">
        <f t="shared" si="3"/>
        <v>2318</v>
      </c>
      <c r="W10" s="8">
        <f t="shared" si="4"/>
        <v>1691</v>
      </c>
      <c r="X10" s="19">
        <f t="shared" si="6"/>
        <v>7505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54</v>
      </c>
      <c r="E11" s="6">
        <v>43</v>
      </c>
      <c r="F11" s="6">
        <v>42</v>
      </c>
      <c r="G11" s="6">
        <v>42</v>
      </c>
      <c r="H11" s="4">
        <f t="shared" si="0"/>
        <v>14</v>
      </c>
      <c r="I11" s="4">
        <f t="shared" si="0"/>
        <v>3</v>
      </c>
      <c r="J11" s="4">
        <f t="shared" si="0"/>
        <v>2</v>
      </c>
      <c r="K11" s="4">
        <f t="shared" si="0"/>
        <v>2</v>
      </c>
      <c r="L11" s="6">
        <f t="shared" si="1"/>
        <v>2052</v>
      </c>
      <c r="M11" s="6">
        <f t="shared" si="1"/>
        <v>1634</v>
      </c>
      <c r="N11" s="6">
        <f t="shared" si="1"/>
        <v>1596</v>
      </c>
      <c r="O11" s="6">
        <f t="shared" si="1"/>
        <v>1596</v>
      </c>
      <c r="P11" s="4">
        <f t="shared" si="5"/>
        <v>266</v>
      </c>
      <c r="Q11" s="4">
        <f t="shared" si="2"/>
        <v>57</v>
      </c>
      <c r="R11" s="4">
        <f t="shared" si="2"/>
        <v>38</v>
      </c>
      <c r="S11" s="4">
        <f t="shared" si="2"/>
        <v>38</v>
      </c>
      <c r="T11" s="8">
        <f t="shared" si="3"/>
        <v>2318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6"/>
        <v>7277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54</v>
      </c>
      <c r="G12" s="6">
        <v>55</v>
      </c>
      <c r="H12" s="4">
        <f t="shared" si="0"/>
        <v>16</v>
      </c>
      <c r="I12" s="4">
        <f t="shared" si="0"/>
        <v>3</v>
      </c>
      <c r="J12" s="4">
        <f t="shared" si="0"/>
        <v>14</v>
      </c>
      <c r="K12" s="4">
        <f t="shared" si="0"/>
        <v>15</v>
      </c>
      <c r="L12" s="6">
        <f t="shared" si="1"/>
        <v>952</v>
      </c>
      <c r="M12" s="6">
        <f t="shared" si="1"/>
        <v>731</v>
      </c>
      <c r="N12" s="6">
        <f t="shared" si="1"/>
        <v>918</v>
      </c>
      <c r="O12" s="6">
        <f t="shared" si="1"/>
        <v>935</v>
      </c>
      <c r="P12" s="4">
        <f t="shared" si="5"/>
        <v>136</v>
      </c>
      <c r="Q12" s="4">
        <f t="shared" si="2"/>
        <v>25.5</v>
      </c>
      <c r="R12" s="4">
        <f t="shared" si="2"/>
        <v>119</v>
      </c>
      <c r="S12" s="4">
        <f t="shared" si="2"/>
        <v>127.5</v>
      </c>
      <c r="T12" s="8">
        <f t="shared" si="3"/>
        <v>1088</v>
      </c>
      <c r="U12" s="8">
        <f t="shared" si="3"/>
        <v>756.5</v>
      </c>
      <c r="V12" s="8">
        <f t="shared" si="3"/>
        <v>1037</v>
      </c>
      <c r="W12" s="8">
        <f t="shared" si="4"/>
        <v>1062.5</v>
      </c>
      <c r="X12" s="19">
        <f t="shared" si="6"/>
        <v>3944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43</v>
      </c>
      <c r="F13" s="6">
        <v>54</v>
      </c>
      <c r="G13" s="6">
        <v>65</v>
      </c>
      <c r="H13" s="4">
        <f t="shared" si="0"/>
        <v>14</v>
      </c>
      <c r="I13" s="4">
        <f t="shared" si="0"/>
        <v>3</v>
      </c>
      <c r="J13" s="4">
        <f t="shared" si="0"/>
        <v>14</v>
      </c>
      <c r="K13" s="4">
        <f t="shared" si="0"/>
        <v>25</v>
      </c>
      <c r="L13" s="6">
        <f t="shared" si="1"/>
        <v>1944</v>
      </c>
      <c r="M13" s="6">
        <f t="shared" si="1"/>
        <v>1548</v>
      </c>
      <c r="N13" s="6">
        <f t="shared" si="1"/>
        <v>1944</v>
      </c>
      <c r="O13" s="6">
        <f t="shared" si="1"/>
        <v>2340</v>
      </c>
      <c r="P13" s="4">
        <f t="shared" si="5"/>
        <v>252</v>
      </c>
      <c r="Q13" s="4">
        <f t="shared" si="2"/>
        <v>54</v>
      </c>
      <c r="R13" s="4">
        <f t="shared" si="2"/>
        <v>252</v>
      </c>
      <c r="S13" s="4">
        <f t="shared" si="2"/>
        <v>450</v>
      </c>
      <c r="T13" s="8">
        <f t="shared" si="3"/>
        <v>2196</v>
      </c>
      <c r="U13" s="8">
        <f t="shared" si="3"/>
        <v>1602</v>
      </c>
      <c r="V13" s="8">
        <f t="shared" si="3"/>
        <v>2196</v>
      </c>
      <c r="W13" s="8">
        <f t="shared" si="4"/>
        <v>2790</v>
      </c>
      <c r="X13" s="19">
        <f t="shared" si="6"/>
        <v>8784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54</v>
      </c>
      <c r="F14" s="6">
        <v>41</v>
      </c>
      <c r="G14" s="6">
        <v>44</v>
      </c>
      <c r="H14" s="4">
        <f t="shared" si="0"/>
        <v>14</v>
      </c>
      <c r="I14" s="4">
        <f t="shared" si="0"/>
        <v>14</v>
      </c>
      <c r="J14" s="4">
        <f t="shared" si="0"/>
        <v>1</v>
      </c>
      <c r="K14" s="4">
        <f t="shared" si="0"/>
        <v>4</v>
      </c>
      <c r="L14" s="6">
        <f t="shared" si="1"/>
        <v>864</v>
      </c>
      <c r="M14" s="6">
        <f t="shared" si="1"/>
        <v>864</v>
      </c>
      <c r="N14" s="6">
        <f t="shared" si="1"/>
        <v>656</v>
      </c>
      <c r="O14" s="6">
        <f>$C14*G14</f>
        <v>704</v>
      </c>
      <c r="P14" s="4">
        <f t="shared" si="5"/>
        <v>112</v>
      </c>
      <c r="Q14" s="4">
        <f t="shared" si="2"/>
        <v>112</v>
      </c>
      <c r="R14" s="4">
        <f t="shared" si="2"/>
        <v>8</v>
      </c>
      <c r="S14" s="4">
        <f t="shared" si="2"/>
        <v>32</v>
      </c>
      <c r="T14" s="8">
        <f t="shared" si="3"/>
        <v>976</v>
      </c>
      <c r="U14" s="8">
        <f t="shared" si="3"/>
        <v>976</v>
      </c>
      <c r="V14" s="8">
        <f t="shared" si="3"/>
        <v>664</v>
      </c>
      <c r="W14" s="8">
        <f t="shared" si="4"/>
        <v>736</v>
      </c>
      <c r="X14" s="19">
        <f t="shared" si="6"/>
        <v>3352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54</v>
      </c>
      <c r="E15" s="6">
        <v>43</v>
      </c>
      <c r="F15" s="6">
        <v>43</v>
      </c>
      <c r="G15" s="6">
        <v>55</v>
      </c>
      <c r="H15" s="4">
        <f t="shared" si="0"/>
        <v>14</v>
      </c>
      <c r="I15" s="4">
        <f t="shared" si="0"/>
        <v>3</v>
      </c>
      <c r="J15" s="4">
        <f t="shared" si="0"/>
        <v>3</v>
      </c>
      <c r="K15" s="4">
        <f t="shared" si="0"/>
        <v>15</v>
      </c>
      <c r="L15" s="6">
        <f t="shared" si="1"/>
        <v>2052</v>
      </c>
      <c r="M15" s="6">
        <f t="shared" si="1"/>
        <v>1634</v>
      </c>
      <c r="N15" s="6">
        <f t="shared" si="1"/>
        <v>1634</v>
      </c>
      <c r="O15" s="6">
        <f t="shared" si="1"/>
        <v>2090</v>
      </c>
      <c r="P15" s="4">
        <f t="shared" si="5"/>
        <v>266</v>
      </c>
      <c r="Q15" s="4">
        <f t="shared" si="2"/>
        <v>57</v>
      </c>
      <c r="R15" s="4">
        <f t="shared" si="2"/>
        <v>57</v>
      </c>
      <c r="S15" s="4">
        <f t="shared" si="2"/>
        <v>285</v>
      </c>
      <c r="T15" s="8">
        <f t="shared" si="3"/>
        <v>2318</v>
      </c>
      <c r="U15" s="8">
        <f t="shared" si="3"/>
        <v>1691</v>
      </c>
      <c r="V15" s="8">
        <f t="shared" si="3"/>
        <v>1691</v>
      </c>
      <c r="W15" s="8">
        <f t="shared" si="4"/>
        <v>2375</v>
      </c>
      <c r="X15" s="19">
        <f t="shared" si="6"/>
        <v>8075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46</v>
      </c>
      <c r="E16" s="6">
        <v>54</v>
      </c>
      <c r="F16" s="6">
        <v>43</v>
      </c>
      <c r="G16" s="6">
        <v>48</v>
      </c>
      <c r="H16" s="4">
        <f t="shared" si="0"/>
        <v>6</v>
      </c>
      <c r="I16" s="4">
        <f t="shared" si="0"/>
        <v>14</v>
      </c>
      <c r="J16" s="4">
        <f t="shared" si="0"/>
        <v>3</v>
      </c>
      <c r="K16" s="4">
        <f t="shared" si="0"/>
        <v>8</v>
      </c>
      <c r="L16" s="6">
        <f t="shared" si="1"/>
        <v>2024</v>
      </c>
      <c r="M16" s="6">
        <f t="shared" si="1"/>
        <v>2376</v>
      </c>
      <c r="N16" s="6">
        <f t="shared" si="1"/>
        <v>1892</v>
      </c>
      <c r="O16" s="6">
        <f t="shared" si="1"/>
        <v>2112</v>
      </c>
      <c r="P16" s="4">
        <f t="shared" si="5"/>
        <v>132</v>
      </c>
      <c r="Q16" s="4">
        <f t="shared" si="2"/>
        <v>308</v>
      </c>
      <c r="R16" s="4">
        <f t="shared" si="2"/>
        <v>66</v>
      </c>
      <c r="S16" s="4">
        <f t="shared" si="2"/>
        <v>176</v>
      </c>
      <c r="T16" s="8">
        <f t="shared" si="3"/>
        <v>2156</v>
      </c>
      <c r="U16" s="8">
        <f t="shared" si="3"/>
        <v>2684</v>
      </c>
      <c r="V16" s="8">
        <f t="shared" si="3"/>
        <v>1958</v>
      </c>
      <c r="W16" s="8">
        <f t="shared" si="4"/>
        <v>2288</v>
      </c>
      <c r="X16" s="19">
        <f t="shared" si="6"/>
        <v>9086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54</v>
      </c>
      <c r="F17" s="6">
        <v>44</v>
      </c>
      <c r="G17" s="6">
        <v>54</v>
      </c>
      <c r="H17" s="4">
        <f t="shared" si="0"/>
        <v>16</v>
      </c>
      <c r="I17" s="4">
        <f t="shared" si="0"/>
        <v>14</v>
      </c>
      <c r="J17" s="4">
        <f t="shared" si="0"/>
        <v>4</v>
      </c>
      <c r="K17" s="4">
        <f t="shared" si="0"/>
        <v>14</v>
      </c>
      <c r="L17" s="6">
        <f t="shared" si="1"/>
        <v>896</v>
      </c>
      <c r="M17" s="6">
        <f t="shared" si="1"/>
        <v>864</v>
      </c>
      <c r="N17" s="6">
        <f t="shared" si="1"/>
        <v>704</v>
      </c>
      <c r="O17" s="6">
        <f t="shared" si="1"/>
        <v>864</v>
      </c>
      <c r="P17" s="4">
        <f t="shared" si="5"/>
        <v>128</v>
      </c>
      <c r="Q17" s="4">
        <f t="shared" si="2"/>
        <v>112</v>
      </c>
      <c r="R17" s="4">
        <f t="shared" si="2"/>
        <v>32</v>
      </c>
      <c r="S17" s="4">
        <f t="shared" si="2"/>
        <v>112</v>
      </c>
      <c r="T17" s="8">
        <f t="shared" si="3"/>
        <v>1024</v>
      </c>
      <c r="U17" s="8">
        <f t="shared" si="3"/>
        <v>976</v>
      </c>
      <c r="V17" s="8">
        <f t="shared" si="3"/>
        <v>736</v>
      </c>
      <c r="W17" s="8">
        <f t="shared" si="4"/>
        <v>976</v>
      </c>
      <c r="X17" s="19">
        <f t="shared" si="6"/>
        <v>3712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54</v>
      </c>
      <c r="F18" s="6">
        <v>54</v>
      </c>
      <c r="G18" s="6">
        <v>44</v>
      </c>
      <c r="H18" s="4">
        <f t="shared" ref="H18:K51" si="7">IF(D18&gt;40,D18-40,0)</f>
        <v>36</v>
      </c>
      <c r="I18" s="4">
        <f t="shared" si="7"/>
        <v>14</v>
      </c>
      <c r="J18" s="4">
        <f t="shared" si="7"/>
        <v>14</v>
      </c>
      <c r="K18" s="4">
        <f t="shared" si="7"/>
        <v>4</v>
      </c>
      <c r="L18" s="6">
        <f t="shared" ref="L18:O33" si="8">$C18*D18</f>
        <v>2660</v>
      </c>
      <c r="M18" s="6">
        <f t="shared" si="8"/>
        <v>1890</v>
      </c>
      <c r="N18" s="6">
        <f t="shared" si="8"/>
        <v>1890</v>
      </c>
      <c r="O18" s="6">
        <f t="shared" si="8"/>
        <v>1540</v>
      </c>
      <c r="P18" s="4">
        <f t="shared" si="5"/>
        <v>630</v>
      </c>
      <c r="Q18" s="4">
        <f t="shared" si="5"/>
        <v>245</v>
      </c>
      <c r="R18" s="4">
        <f t="shared" si="5"/>
        <v>245</v>
      </c>
      <c r="S18" s="4">
        <f t="shared" si="5"/>
        <v>70</v>
      </c>
      <c r="T18" s="8">
        <f t="shared" ref="T18:V33" si="9">L18+P18</f>
        <v>3290</v>
      </c>
      <c r="U18" s="8">
        <f t="shared" si="9"/>
        <v>2135</v>
      </c>
      <c r="V18" s="8">
        <f t="shared" si="9"/>
        <v>2135</v>
      </c>
      <c r="W18" s="8">
        <f t="shared" si="4"/>
        <v>1610</v>
      </c>
      <c r="X18" s="19">
        <f t="shared" si="6"/>
        <v>9170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54</v>
      </c>
      <c r="F19" s="6">
        <v>54</v>
      </c>
      <c r="G19" s="6">
        <v>42</v>
      </c>
      <c r="H19" s="4">
        <f t="shared" si="7"/>
        <v>14</v>
      </c>
      <c r="I19" s="4">
        <f t="shared" si="7"/>
        <v>14</v>
      </c>
      <c r="J19" s="4">
        <f t="shared" si="7"/>
        <v>14</v>
      </c>
      <c r="K19" s="4">
        <f t="shared" si="7"/>
        <v>2</v>
      </c>
      <c r="L19" s="6">
        <f t="shared" si="8"/>
        <v>2538</v>
      </c>
      <c r="M19" s="6">
        <f t="shared" si="8"/>
        <v>2538</v>
      </c>
      <c r="N19" s="6">
        <f t="shared" si="8"/>
        <v>2538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329</v>
      </c>
      <c r="R19" s="4">
        <f t="shared" si="10"/>
        <v>329</v>
      </c>
      <c r="S19" s="4">
        <f t="shared" si="10"/>
        <v>47</v>
      </c>
      <c r="T19" s="8">
        <f t="shared" si="9"/>
        <v>2867</v>
      </c>
      <c r="U19" s="8">
        <f t="shared" si="9"/>
        <v>2867</v>
      </c>
      <c r="V19" s="8">
        <f t="shared" si="9"/>
        <v>2867</v>
      </c>
      <c r="W19" s="8">
        <f t="shared" si="4"/>
        <v>2021</v>
      </c>
      <c r="X19" s="19">
        <f t="shared" si="6"/>
        <v>10622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54</v>
      </c>
      <c r="E21" s="6">
        <v>54</v>
      </c>
      <c r="F21" s="6">
        <v>54</v>
      </c>
      <c r="G21" s="6">
        <v>41</v>
      </c>
      <c r="H21" s="4">
        <f t="shared" si="7"/>
        <v>14</v>
      </c>
      <c r="I21" s="4">
        <f t="shared" si="7"/>
        <v>14</v>
      </c>
      <c r="J21" s="4">
        <f t="shared" si="7"/>
        <v>14</v>
      </c>
      <c r="K21" s="4">
        <f t="shared" si="7"/>
        <v>1</v>
      </c>
      <c r="L21" s="6">
        <f t="shared" si="8"/>
        <v>1944</v>
      </c>
      <c r="M21" s="6">
        <f t="shared" si="8"/>
        <v>1944</v>
      </c>
      <c r="N21" s="6">
        <f t="shared" si="8"/>
        <v>1944</v>
      </c>
      <c r="O21" s="6">
        <f>$C21*G21</f>
        <v>1476</v>
      </c>
      <c r="P21" s="4">
        <f t="shared" si="10"/>
        <v>252</v>
      </c>
      <c r="Q21" s="4">
        <f t="shared" si="10"/>
        <v>252</v>
      </c>
      <c r="R21" s="4">
        <f t="shared" si="10"/>
        <v>252</v>
      </c>
      <c r="S21" s="4">
        <f t="shared" si="10"/>
        <v>18</v>
      </c>
      <c r="T21" s="8">
        <f t="shared" si="9"/>
        <v>2196</v>
      </c>
      <c r="U21" s="8">
        <f t="shared" si="9"/>
        <v>2196</v>
      </c>
      <c r="V21" s="8">
        <f t="shared" si="9"/>
        <v>2196</v>
      </c>
      <c r="W21" s="8">
        <f t="shared" si="4"/>
        <v>1494</v>
      </c>
      <c r="X21" s="19">
        <f t="shared" si="6"/>
        <v>8082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54</v>
      </c>
      <c r="G22" s="6">
        <v>66</v>
      </c>
      <c r="H22" s="4">
        <f t="shared" si="7"/>
        <v>0</v>
      </c>
      <c r="I22" s="4">
        <f t="shared" si="7"/>
        <v>3</v>
      </c>
      <c r="J22" s="4">
        <f t="shared" si="7"/>
        <v>14</v>
      </c>
      <c r="K22" s="4">
        <f t="shared" si="7"/>
        <v>26</v>
      </c>
      <c r="L22" s="6">
        <f t="shared" si="8"/>
        <v>897</v>
      </c>
      <c r="M22" s="6">
        <f t="shared" si="8"/>
        <v>1677</v>
      </c>
      <c r="N22" s="6">
        <f t="shared" si="8"/>
        <v>2106</v>
      </c>
      <c r="O22" s="6">
        <f t="shared" si="8"/>
        <v>2574</v>
      </c>
      <c r="P22" s="4">
        <f t="shared" si="10"/>
        <v>0</v>
      </c>
      <c r="Q22" s="4">
        <f t="shared" si="10"/>
        <v>58.5</v>
      </c>
      <c r="R22" s="4">
        <f t="shared" si="10"/>
        <v>273</v>
      </c>
      <c r="S22" s="4">
        <f t="shared" si="10"/>
        <v>507</v>
      </c>
      <c r="T22" s="8">
        <f t="shared" si="9"/>
        <v>897</v>
      </c>
      <c r="U22" s="8">
        <f t="shared" si="9"/>
        <v>1735.5</v>
      </c>
      <c r="V22" s="8">
        <f t="shared" si="9"/>
        <v>2379</v>
      </c>
      <c r="W22" s="8">
        <f t="shared" si="4"/>
        <v>3081</v>
      </c>
      <c r="X22" s="19">
        <f t="shared" si="6"/>
        <v>8092.5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54</v>
      </c>
      <c r="E23" s="6">
        <v>43</v>
      </c>
      <c r="F23" s="6">
        <v>43</v>
      </c>
      <c r="G23" s="6">
        <v>55</v>
      </c>
      <c r="H23" s="4">
        <f t="shared" si="7"/>
        <v>14</v>
      </c>
      <c r="I23" s="4">
        <f t="shared" si="7"/>
        <v>3</v>
      </c>
      <c r="J23" s="4">
        <f t="shared" si="7"/>
        <v>3</v>
      </c>
      <c r="K23" s="4">
        <f t="shared" si="7"/>
        <v>15</v>
      </c>
      <c r="L23" s="6">
        <f t="shared" si="8"/>
        <v>2214</v>
      </c>
      <c r="M23" s="6">
        <f t="shared" si="8"/>
        <v>1763</v>
      </c>
      <c r="N23" s="6">
        <f t="shared" si="8"/>
        <v>1763</v>
      </c>
      <c r="O23" s="6">
        <f t="shared" si="8"/>
        <v>2255</v>
      </c>
      <c r="P23" s="4">
        <f t="shared" si="10"/>
        <v>287</v>
      </c>
      <c r="Q23" s="4">
        <f t="shared" si="10"/>
        <v>61.5</v>
      </c>
      <c r="R23" s="4">
        <f t="shared" si="10"/>
        <v>61.5</v>
      </c>
      <c r="S23" s="4">
        <f t="shared" si="10"/>
        <v>307.5</v>
      </c>
      <c r="T23" s="8">
        <f t="shared" si="9"/>
        <v>2501</v>
      </c>
      <c r="U23" s="8">
        <f t="shared" si="9"/>
        <v>1824.5</v>
      </c>
      <c r="V23" s="8">
        <f t="shared" si="9"/>
        <v>1824.5</v>
      </c>
      <c r="W23" s="8">
        <f t="shared" si="4"/>
        <v>2562.5</v>
      </c>
      <c r="X23" s="19">
        <f t="shared" si="6"/>
        <v>8712.5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46</v>
      </c>
      <c r="E24" s="6">
        <v>43</v>
      </c>
      <c r="F24" s="6">
        <v>54</v>
      </c>
      <c r="G24" s="6">
        <v>54</v>
      </c>
      <c r="H24" s="4">
        <f t="shared" si="7"/>
        <v>6</v>
      </c>
      <c r="I24" s="4">
        <f t="shared" si="7"/>
        <v>3</v>
      </c>
      <c r="J24" s="4">
        <f t="shared" si="7"/>
        <v>14</v>
      </c>
      <c r="K24" s="4">
        <f t="shared" si="7"/>
        <v>14</v>
      </c>
      <c r="L24" s="6">
        <f t="shared" si="8"/>
        <v>1932</v>
      </c>
      <c r="M24" s="6">
        <f t="shared" si="8"/>
        <v>1806</v>
      </c>
      <c r="N24" s="6">
        <f t="shared" si="8"/>
        <v>2268</v>
      </c>
      <c r="O24" s="6">
        <f t="shared" si="8"/>
        <v>2268</v>
      </c>
      <c r="P24" s="4">
        <f t="shared" si="10"/>
        <v>126</v>
      </c>
      <c r="Q24" s="4">
        <f t="shared" si="10"/>
        <v>63</v>
      </c>
      <c r="R24" s="4">
        <f t="shared" si="10"/>
        <v>294</v>
      </c>
      <c r="S24" s="4">
        <f t="shared" si="10"/>
        <v>294</v>
      </c>
      <c r="T24" s="8">
        <f t="shared" si="9"/>
        <v>2058</v>
      </c>
      <c r="U24" s="8">
        <f t="shared" si="9"/>
        <v>1869</v>
      </c>
      <c r="V24" s="8">
        <f t="shared" si="9"/>
        <v>2562</v>
      </c>
      <c r="W24" s="8">
        <f t="shared" si="4"/>
        <v>2562</v>
      </c>
      <c r="X24" s="19">
        <f t="shared" si="6"/>
        <v>9051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54</v>
      </c>
      <c r="F25" s="6">
        <v>43</v>
      </c>
      <c r="G25" s="6">
        <v>54</v>
      </c>
      <c r="H25" s="4">
        <f t="shared" si="7"/>
        <v>14</v>
      </c>
      <c r="I25" s="4">
        <f t="shared" si="7"/>
        <v>14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1620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210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1830</v>
      </c>
      <c r="V25" s="8">
        <f t="shared" si="9"/>
        <v>1335</v>
      </c>
      <c r="W25" s="8">
        <f t="shared" si="4"/>
        <v>1830</v>
      </c>
      <c r="X25" s="19">
        <f t="shared" si="6"/>
        <v>6825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54</v>
      </c>
      <c r="E26" s="6">
        <v>46</v>
      </c>
      <c r="F26" s="6">
        <v>54</v>
      </c>
      <c r="G26" s="6">
        <v>54</v>
      </c>
      <c r="H26" s="4">
        <f t="shared" si="7"/>
        <v>14</v>
      </c>
      <c r="I26" s="4">
        <f t="shared" si="7"/>
        <v>6</v>
      </c>
      <c r="J26" s="4">
        <f t="shared" si="7"/>
        <v>14</v>
      </c>
      <c r="K26" s="4">
        <f t="shared" si="7"/>
        <v>14</v>
      </c>
      <c r="L26" s="6">
        <f t="shared" si="8"/>
        <v>1566</v>
      </c>
      <c r="M26" s="6">
        <f t="shared" si="8"/>
        <v>1334</v>
      </c>
      <c r="N26" s="6">
        <f t="shared" si="8"/>
        <v>1566</v>
      </c>
      <c r="O26" s="6">
        <f t="shared" si="8"/>
        <v>1566</v>
      </c>
      <c r="P26" s="4">
        <f t="shared" si="10"/>
        <v>203</v>
      </c>
      <c r="Q26" s="4">
        <f t="shared" si="10"/>
        <v>87</v>
      </c>
      <c r="R26" s="4">
        <f t="shared" si="10"/>
        <v>203</v>
      </c>
      <c r="S26" s="4">
        <f t="shared" si="10"/>
        <v>203</v>
      </c>
      <c r="T26" s="8">
        <f t="shared" si="9"/>
        <v>1769</v>
      </c>
      <c r="U26" s="8">
        <f t="shared" si="9"/>
        <v>1421</v>
      </c>
      <c r="V26" s="8">
        <f t="shared" si="9"/>
        <v>1769</v>
      </c>
      <c r="W26" s="8">
        <f t="shared" si="4"/>
        <v>1769</v>
      </c>
      <c r="X26" s="19">
        <f t="shared" si="6"/>
        <v>6728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54</v>
      </c>
      <c r="E27" s="6">
        <v>46</v>
      </c>
      <c r="F27" s="6">
        <v>42</v>
      </c>
      <c r="G27" s="6">
        <v>46</v>
      </c>
      <c r="H27" s="4">
        <f t="shared" si="7"/>
        <v>14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918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119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1037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3434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54</v>
      </c>
      <c r="E28" s="6">
        <v>46</v>
      </c>
      <c r="F28" s="6">
        <v>42</v>
      </c>
      <c r="G28" s="6">
        <v>43</v>
      </c>
      <c r="H28" s="4">
        <f t="shared" si="7"/>
        <v>14</v>
      </c>
      <c r="I28" s="4">
        <f t="shared" si="7"/>
        <v>6</v>
      </c>
      <c r="J28" s="4">
        <f t="shared" si="7"/>
        <v>2</v>
      </c>
      <c r="K28" s="4">
        <f t="shared" si="7"/>
        <v>3</v>
      </c>
      <c r="L28" s="6">
        <f t="shared" si="8"/>
        <v>1134</v>
      </c>
      <c r="M28" s="6">
        <f t="shared" si="8"/>
        <v>966</v>
      </c>
      <c r="N28" s="6">
        <f t="shared" si="8"/>
        <v>882</v>
      </c>
      <c r="O28" s="6">
        <f t="shared" si="8"/>
        <v>903</v>
      </c>
      <c r="P28" s="4">
        <f t="shared" si="10"/>
        <v>147</v>
      </c>
      <c r="Q28" s="4">
        <f t="shared" si="10"/>
        <v>63</v>
      </c>
      <c r="R28" s="4">
        <f t="shared" si="10"/>
        <v>21</v>
      </c>
      <c r="S28" s="4">
        <f t="shared" si="10"/>
        <v>31.5</v>
      </c>
      <c r="T28" s="8">
        <f t="shared" si="9"/>
        <v>1281</v>
      </c>
      <c r="U28" s="8">
        <f t="shared" si="9"/>
        <v>1029</v>
      </c>
      <c r="V28" s="8">
        <f t="shared" si="9"/>
        <v>903</v>
      </c>
      <c r="W28" s="8">
        <f t="shared" si="4"/>
        <v>934.5</v>
      </c>
      <c r="X28" s="19">
        <f t="shared" si="6"/>
        <v>4147.5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44</v>
      </c>
      <c r="G29" s="6">
        <v>54</v>
      </c>
      <c r="H29" s="4">
        <f t="shared" si="7"/>
        <v>3</v>
      </c>
      <c r="I29" s="4">
        <f t="shared" si="7"/>
        <v>3</v>
      </c>
      <c r="J29" s="4">
        <f t="shared" si="7"/>
        <v>4</v>
      </c>
      <c r="K29" s="4">
        <f t="shared" si="7"/>
        <v>14</v>
      </c>
      <c r="L29" s="6">
        <f t="shared" si="8"/>
        <v>1505</v>
      </c>
      <c r="M29" s="6">
        <f t="shared" si="8"/>
        <v>1505</v>
      </c>
      <c r="N29" s="6">
        <f t="shared" si="8"/>
        <v>1540</v>
      </c>
      <c r="O29" s="6">
        <f t="shared" si="8"/>
        <v>1890</v>
      </c>
      <c r="P29" s="4">
        <f t="shared" si="10"/>
        <v>52.5</v>
      </c>
      <c r="Q29" s="4">
        <f t="shared" si="10"/>
        <v>52.5</v>
      </c>
      <c r="R29" s="4">
        <f t="shared" si="10"/>
        <v>70</v>
      </c>
      <c r="S29" s="4">
        <f>0.5*$C29*K29</f>
        <v>245</v>
      </c>
      <c r="T29" s="8">
        <f t="shared" si="9"/>
        <v>1557.5</v>
      </c>
      <c r="U29" s="8">
        <f t="shared" si="9"/>
        <v>1557.5</v>
      </c>
      <c r="V29" s="8">
        <f t="shared" si="9"/>
        <v>1610</v>
      </c>
      <c r="W29" s="8">
        <f t="shared" si="4"/>
        <v>2135</v>
      </c>
      <c r="X29" s="19">
        <f t="shared" si="6"/>
        <v>6860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54</v>
      </c>
      <c r="E30" s="6">
        <v>54</v>
      </c>
      <c r="F30" s="6">
        <v>41</v>
      </c>
      <c r="G30" s="6">
        <v>42</v>
      </c>
      <c r="H30" s="4">
        <f t="shared" si="7"/>
        <v>14</v>
      </c>
      <c r="I30" s="4">
        <f t="shared" si="7"/>
        <v>14</v>
      </c>
      <c r="J30" s="4">
        <f t="shared" si="7"/>
        <v>1</v>
      </c>
      <c r="K30" s="4">
        <f t="shared" si="7"/>
        <v>2</v>
      </c>
      <c r="L30" s="6">
        <f t="shared" si="8"/>
        <v>1242</v>
      </c>
      <c r="M30" s="6">
        <f t="shared" si="8"/>
        <v>1242</v>
      </c>
      <c r="N30" s="6">
        <f t="shared" si="8"/>
        <v>943</v>
      </c>
      <c r="O30" s="6">
        <f t="shared" si="8"/>
        <v>966</v>
      </c>
      <c r="P30" s="4">
        <f t="shared" si="10"/>
        <v>161</v>
      </c>
      <c r="Q30" s="4">
        <f t="shared" si="10"/>
        <v>161</v>
      </c>
      <c r="R30" s="4">
        <f t="shared" si="10"/>
        <v>11.5</v>
      </c>
      <c r="S30" s="4">
        <f t="shared" si="10"/>
        <v>23</v>
      </c>
      <c r="T30" s="8">
        <f t="shared" si="9"/>
        <v>1403</v>
      </c>
      <c r="U30" s="8">
        <f t="shared" si="9"/>
        <v>1403</v>
      </c>
      <c r="V30" s="8">
        <f t="shared" si="9"/>
        <v>954.5</v>
      </c>
      <c r="W30" s="8">
        <f t="shared" si="4"/>
        <v>989</v>
      </c>
      <c r="X30" s="19">
        <f t="shared" si="6"/>
        <v>4749.5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44</v>
      </c>
      <c r="G31" s="6">
        <v>54</v>
      </c>
      <c r="H31" s="4">
        <f t="shared" si="7"/>
        <v>6</v>
      </c>
      <c r="I31" s="4">
        <f t="shared" si="7"/>
        <v>6</v>
      </c>
      <c r="J31" s="4">
        <f t="shared" si="7"/>
        <v>4</v>
      </c>
      <c r="K31" s="4">
        <f t="shared" si="7"/>
        <v>14</v>
      </c>
      <c r="L31" s="6">
        <f t="shared" si="8"/>
        <v>1472</v>
      </c>
      <c r="M31" s="6">
        <f t="shared" si="8"/>
        <v>1472</v>
      </c>
      <c r="N31" s="6">
        <f t="shared" si="8"/>
        <v>1408</v>
      </c>
      <c r="O31" s="6">
        <f t="shared" si="8"/>
        <v>1728</v>
      </c>
      <c r="P31" s="4">
        <f t="shared" si="10"/>
        <v>96</v>
      </c>
      <c r="Q31" s="4">
        <f t="shared" si="10"/>
        <v>96</v>
      </c>
      <c r="R31" s="4">
        <f t="shared" si="10"/>
        <v>64</v>
      </c>
      <c r="S31" s="4">
        <f t="shared" si="10"/>
        <v>224</v>
      </c>
      <c r="T31" s="8">
        <f t="shared" si="9"/>
        <v>1568</v>
      </c>
      <c r="U31" s="8">
        <f t="shared" si="9"/>
        <v>1568</v>
      </c>
      <c r="V31" s="8">
        <f t="shared" si="9"/>
        <v>1472</v>
      </c>
      <c r="W31" s="8">
        <f t="shared" si="4"/>
        <v>1952</v>
      </c>
      <c r="X31" s="19">
        <f t="shared" si="6"/>
        <v>6560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54</v>
      </c>
      <c r="G32" s="6">
        <v>42</v>
      </c>
      <c r="H32" s="4">
        <f t="shared" si="7"/>
        <v>3</v>
      </c>
      <c r="I32" s="4">
        <f t="shared" si="7"/>
        <v>7</v>
      </c>
      <c r="J32" s="4">
        <f t="shared" si="7"/>
        <v>14</v>
      </c>
      <c r="K32" s="4">
        <f t="shared" si="7"/>
        <v>2</v>
      </c>
      <c r="L32" s="6">
        <f t="shared" si="8"/>
        <v>774</v>
      </c>
      <c r="M32" s="6">
        <f t="shared" si="8"/>
        <v>846</v>
      </c>
      <c r="N32" s="6">
        <f t="shared" si="8"/>
        <v>972</v>
      </c>
      <c r="O32" s="6">
        <f t="shared" si="8"/>
        <v>756</v>
      </c>
      <c r="P32" s="4">
        <f t="shared" si="10"/>
        <v>27</v>
      </c>
      <c r="Q32" s="4">
        <f t="shared" si="10"/>
        <v>63</v>
      </c>
      <c r="R32" s="4">
        <f t="shared" si="10"/>
        <v>126</v>
      </c>
      <c r="S32" s="4">
        <f t="shared" si="10"/>
        <v>18</v>
      </c>
      <c r="T32" s="8">
        <f t="shared" si="9"/>
        <v>801</v>
      </c>
      <c r="U32" s="8">
        <f t="shared" si="9"/>
        <v>909</v>
      </c>
      <c r="V32" s="8">
        <f t="shared" si="9"/>
        <v>1098</v>
      </c>
      <c r="W32" s="8">
        <f t="shared" si="4"/>
        <v>774</v>
      </c>
      <c r="X32" s="19">
        <f t="shared" si="6"/>
        <v>3582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48</v>
      </c>
      <c r="G33" s="6">
        <v>43</v>
      </c>
      <c r="H33" s="4">
        <f t="shared" si="7"/>
        <v>4</v>
      </c>
      <c r="I33" s="4">
        <f t="shared" si="7"/>
        <v>3</v>
      </c>
      <c r="J33" s="4">
        <f t="shared" si="7"/>
        <v>8</v>
      </c>
      <c r="K33" s="4">
        <f t="shared" si="7"/>
        <v>3</v>
      </c>
      <c r="L33" s="6">
        <f t="shared" si="8"/>
        <v>1716</v>
      </c>
      <c r="M33" s="6">
        <f t="shared" si="8"/>
        <v>1677</v>
      </c>
      <c r="N33" s="6">
        <f t="shared" si="8"/>
        <v>1872</v>
      </c>
      <c r="O33" s="6">
        <f>$C33*G33</f>
        <v>1677</v>
      </c>
      <c r="P33" s="4">
        <f t="shared" si="10"/>
        <v>78</v>
      </c>
      <c r="Q33" s="4">
        <f t="shared" si="10"/>
        <v>58.5</v>
      </c>
      <c r="R33" s="4">
        <f t="shared" si="10"/>
        <v>156</v>
      </c>
      <c r="S33" s="4">
        <f t="shared" si="10"/>
        <v>58.5</v>
      </c>
      <c r="T33" s="8">
        <f t="shared" si="9"/>
        <v>1794</v>
      </c>
      <c r="U33" s="8">
        <f t="shared" si="9"/>
        <v>1735.5</v>
      </c>
      <c r="V33" s="8">
        <f t="shared" si="9"/>
        <v>2028</v>
      </c>
      <c r="W33" s="8">
        <f t="shared" si="4"/>
        <v>1735.5</v>
      </c>
      <c r="X33" s="19">
        <f t="shared" si="6"/>
        <v>7293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43</v>
      </c>
      <c r="G34" s="6">
        <v>54</v>
      </c>
      <c r="H34" s="4">
        <f t="shared" si="7"/>
        <v>2</v>
      </c>
      <c r="I34" s="4">
        <f t="shared" si="7"/>
        <v>3</v>
      </c>
      <c r="J34" s="4">
        <f t="shared" si="7"/>
        <v>3</v>
      </c>
      <c r="K34" s="4">
        <f t="shared" si="7"/>
        <v>14</v>
      </c>
      <c r="L34" s="6">
        <f t="shared" ref="L34:O51" si="11">$C34*D34</f>
        <v>1176</v>
      </c>
      <c r="M34" s="6">
        <f t="shared" si="11"/>
        <v>1204</v>
      </c>
      <c r="N34" s="6">
        <f t="shared" si="11"/>
        <v>1204</v>
      </c>
      <c r="O34" s="6">
        <f t="shared" si="11"/>
        <v>1512</v>
      </c>
      <c r="P34" s="4">
        <f t="shared" si="10"/>
        <v>28</v>
      </c>
      <c r="Q34" s="4">
        <f t="shared" si="10"/>
        <v>42</v>
      </c>
      <c r="R34" s="4">
        <f t="shared" si="10"/>
        <v>42</v>
      </c>
      <c r="S34" s="4">
        <f t="shared" si="10"/>
        <v>196</v>
      </c>
      <c r="T34" s="8">
        <f t="shared" ref="T34:V49" si="12">L34+P34</f>
        <v>1204</v>
      </c>
      <c r="U34" s="8">
        <f t="shared" si="12"/>
        <v>1246</v>
      </c>
      <c r="V34" s="8">
        <f t="shared" si="12"/>
        <v>1246</v>
      </c>
      <c r="W34" s="8">
        <f t="shared" ref="W34:W51" si="13">O34+S34</f>
        <v>1708</v>
      </c>
      <c r="X34" s="19">
        <f t="shared" si="6"/>
        <v>5404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54</v>
      </c>
      <c r="F35" s="6">
        <v>54</v>
      </c>
      <c r="G35" s="6">
        <v>43</v>
      </c>
      <c r="H35" s="4">
        <f t="shared" si="7"/>
        <v>6</v>
      </c>
      <c r="I35" s="4">
        <f t="shared" si="7"/>
        <v>14</v>
      </c>
      <c r="J35" s="4">
        <f t="shared" si="7"/>
        <v>14</v>
      </c>
      <c r="K35" s="4">
        <f t="shared" si="7"/>
        <v>3</v>
      </c>
      <c r="L35" s="6">
        <f t="shared" si="11"/>
        <v>1058</v>
      </c>
      <c r="M35" s="6">
        <f t="shared" si="11"/>
        <v>1242</v>
      </c>
      <c r="N35" s="6">
        <f t="shared" si="11"/>
        <v>1242</v>
      </c>
      <c r="O35" s="6">
        <f>$C35*G35</f>
        <v>989</v>
      </c>
      <c r="P35" s="4">
        <f t="shared" si="10"/>
        <v>69</v>
      </c>
      <c r="Q35" s="4">
        <f t="shared" si="10"/>
        <v>161</v>
      </c>
      <c r="R35" s="4">
        <f t="shared" si="10"/>
        <v>161</v>
      </c>
      <c r="S35" s="4">
        <f t="shared" si="10"/>
        <v>34.5</v>
      </c>
      <c r="T35" s="8">
        <f t="shared" si="12"/>
        <v>1127</v>
      </c>
      <c r="U35" s="8">
        <f t="shared" si="12"/>
        <v>1403</v>
      </c>
      <c r="V35" s="8">
        <f t="shared" si="12"/>
        <v>1403</v>
      </c>
      <c r="W35" s="8">
        <f t="shared" si="13"/>
        <v>1023.5</v>
      </c>
      <c r="X35" s="19">
        <f t="shared" si="6"/>
        <v>4956.5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54</v>
      </c>
      <c r="E36" s="6">
        <v>47</v>
      </c>
      <c r="F36" s="6">
        <v>54</v>
      </c>
      <c r="G36" s="6">
        <v>43</v>
      </c>
      <c r="H36" s="4">
        <f t="shared" si="7"/>
        <v>14</v>
      </c>
      <c r="I36" s="4">
        <f t="shared" si="7"/>
        <v>7</v>
      </c>
      <c r="J36" s="4">
        <f t="shared" si="7"/>
        <v>14</v>
      </c>
      <c r="K36" s="4">
        <f t="shared" si="7"/>
        <v>3</v>
      </c>
      <c r="L36" s="6">
        <f t="shared" si="11"/>
        <v>2160</v>
      </c>
      <c r="M36" s="6">
        <f t="shared" si="11"/>
        <v>1880</v>
      </c>
      <c r="N36" s="6">
        <f t="shared" si="11"/>
        <v>2160</v>
      </c>
      <c r="O36" s="6">
        <f t="shared" si="11"/>
        <v>1720</v>
      </c>
      <c r="P36" s="4">
        <f t="shared" si="10"/>
        <v>280</v>
      </c>
      <c r="Q36" s="4">
        <f t="shared" si="10"/>
        <v>140</v>
      </c>
      <c r="R36" s="4">
        <f t="shared" si="10"/>
        <v>280</v>
      </c>
      <c r="S36" s="4">
        <f t="shared" si="10"/>
        <v>60</v>
      </c>
      <c r="T36" s="8">
        <f t="shared" si="12"/>
        <v>2440</v>
      </c>
      <c r="U36" s="8">
        <f t="shared" si="12"/>
        <v>2020</v>
      </c>
      <c r="V36" s="8">
        <f t="shared" si="12"/>
        <v>2440</v>
      </c>
      <c r="W36" s="8">
        <f t="shared" si="13"/>
        <v>1780</v>
      </c>
      <c r="X36" s="19">
        <f t="shared" si="6"/>
        <v>8680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54</v>
      </c>
      <c r="E37" s="6">
        <v>42</v>
      </c>
      <c r="F37" s="6">
        <v>55</v>
      </c>
      <c r="G37" s="6">
        <v>54</v>
      </c>
      <c r="H37" s="4">
        <f t="shared" si="7"/>
        <v>14</v>
      </c>
      <c r="I37" s="4">
        <f t="shared" si="7"/>
        <v>2</v>
      </c>
      <c r="J37" s="4">
        <f t="shared" si="7"/>
        <v>15</v>
      </c>
      <c r="K37" s="4">
        <f t="shared" si="7"/>
        <v>14</v>
      </c>
      <c r="L37" s="6">
        <f t="shared" si="11"/>
        <v>864</v>
      </c>
      <c r="M37" s="6">
        <f t="shared" si="11"/>
        <v>672</v>
      </c>
      <c r="N37" s="6">
        <f t="shared" si="11"/>
        <v>880</v>
      </c>
      <c r="O37" s="6">
        <f t="shared" si="11"/>
        <v>864</v>
      </c>
      <c r="P37" s="4">
        <f t="shared" si="10"/>
        <v>112</v>
      </c>
      <c r="Q37" s="4">
        <f t="shared" si="10"/>
        <v>16</v>
      </c>
      <c r="R37" s="4">
        <f t="shared" si="10"/>
        <v>120</v>
      </c>
      <c r="S37" s="4">
        <f t="shared" si="10"/>
        <v>112</v>
      </c>
      <c r="T37" s="8">
        <f t="shared" si="12"/>
        <v>976</v>
      </c>
      <c r="U37" s="8">
        <f t="shared" si="12"/>
        <v>688</v>
      </c>
      <c r="V37" s="8">
        <f t="shared" si="12"/>
        <v>1000</v>
      </c>
      <c r="W37" s="8">
        <f t="shared" si="13"/>
        <v>976</v>
      </c>
      <c r="X37" s="19">
        <f t="shared" si="6"/>
        <v>3640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54</v>
      </c>
      <c r="E38" s="6">
        <v>43</v>
      </c>
      <c r="F38" s="6">
        <v>54</v>
      </c>
      <c r="G38" s="6">
        <v>41</v>
      </c>
      <c r="H38" s="4">
        <f t="shared" si="7"/>
        <v>14</v>
      </c>
      <c r="I38" s="4">
        <f t="shared" si="7"/>
        <v>3</v>
      </c>
      <c r="J38" s="4">
        <f t="shared" si="7"/>
        <v>14</v>
      </c>
      <c r="K38" s="4">
        <f t="shared" si="7"/>
        <v>1</v>
      </c>
      <c r="L38" s="6">
        <f t="shared" si="11"/>
        <v>1836</v>
      </c>
      <c r="M38" s="6">
        <f t="shared" si="11"/>
        <v>1462</v>
      </c>
      <c r="N38" s="6">
        <f t="shared" si="11"/>
        <v>1836</v>
      </c>
      <c r="O38" s="6">
        <f t="shared" si="11"/>
        <v>1394</v>
      </c>
      <c r="P38" s="4">
        <f t="shared" si="10"/>
        <v>238</v>
      </c>
      <c r="Q38" s="4">
        <f t="shared" si="10"/>
        <v>51</v>
      </c>
      <c r="R38" s="4">
        <f t="shared" si="10"/>
        <v>238</v>
      </c>
      <c r="S38" s="4">
        <f t="shared" si="10"/>
        <v>17</v>
      </c>
      <c r="T38" s="8">
        <f t="shared" si="12"/>
        <v>2074</v>
      </c>
      <c r="U38" s="8">
        <f t="shared" si="12"/>
        <v>1513</v>
      </c>
      <c r="V38" s="8">
        <f t="shared" si="12"/>
        <v>2074</v>
      </c>
      <c r="W38" s="8">
        <f t="shared" si="13"/>
        <v>1411</v>
      </c>
      <c r="X38" s="19">
        <f t="shared" si="6"/>
        <v>7072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44</v>
      </c>
      <c r="E39" s="6">
        <v>54</v>
      </c>
      <c r="F39" s="6">
        <v>43</v>
      </c>
      <c r="G39" s="6">
        <v>47</v>
      </c>
      <c r="H39" s="4">
        <f t="shared" si="7"/>
        <v>4</v>
      </c>
      <c r="I39" s="4">
        <f t="shared" si="7"/>
        <v>14</v>
      </c>
      <c r="J39" s="4">
        <f t="shared" si="7"/>
        <v>3</v>
      </c>
      <c r="K39" s="4">
        <f t="shared" si="7"/>
        <v>7</v>
      </c>
      <c r="L39" s="6">
        <f t="shared" si="11"/>
        <v>1848</v>
      </c>
      <c r="M39" s="6">
        <f t="shared" si="11"/>
        <v>2268</v>
      </c>
      <c r="N39" s="6">
        <f t="shared" si="11"/>
        <v>1806</v>
      </c>
      <c r="O39" s="6">
        <f t="shared" si="11"/>
        <v>1974</v>
      </c>
      <c r="P39" s="4">
        <f t="shared" si="10"/>
        <v>84</v>
      </c>
      <c r="Q39" s="4">
        <f t="shared" si="10"/>
        <v>294</v>
      </c>
      <c r="R39" s="4">
        <f t="shared" si="10"/>
        <v>63</v>
      </c>
      <c r="S39" s="4">
        <f t="shared" si="10"/>
        <v>147</v>
      </c>
      <c r="T39" s="8">
        <f t="shared" si="12"/>
        <v>1932</v>
      </c>
      <c r="U39" s="8">
        <f t="shared" si="12"/>
        <v>2562</v>
      </c>
      <c r="V39" s="8">
        <f t="shared" si="12"/>
        <v>1869</v>
      </c>
      <c r="W39" s="8">
        <f t="shared" si="13"/>
        <v>2121</v>
      </c>
      <c r="X39" s="19">
        <f t="shared" si="6"/>
        <v>8484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54</v>
      </c>
      <c r="F40" s="6">
        <v>43</v>
      </c>
      <c r="G40" s="6">
        <v>34</v>
      </c>
      <c r="H40" s="4">
        <f t="shared" si="7"/>
        <v>14</v>
      </c>
      <c r="I40" s="4">
        <f t="shared" si="7"/>
        <v>14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1134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147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1281</v>
      </c>
      <c r="V40" s="8">
        <f t="shared" si="12"/>
        <v>934.5</v>
      </c>
      <c r="W40" s="8">
        <f t="shared" si="13"/>
        <v>714</v>
      </c>
      <c r="X40" s="19">
        <f t="shared" si="6"/>
        <v>4210.5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54</v>
      </c>
      <c r="F41" s="6">
        <v>39</v>
      </c>
      <c r="G41" s="6">
        <v>54</v>
      </c>
      <c r="H41" s="4">
        <f t="shared" si="7"/>
        <v>0</v>
      </c>
      <c r="I41" s="4">
        <f t="shared" si="7"/>
        <v>14</v>
      </c>
      <c r="J41" s="4">
        <f t="shared" si="7"/>
        <v>0</v>
      </c>
      <c r="K41" s="4">
        <f t="shared" si="7"/>
        <v>14</v>
      </c>
      <c r="L41" s="6">
        <f t="shared" si="11"/>
        <v>748</v>
      </c>
      <c r="M41" s="6">
        <f t="shared" si="11"/>
        <v>1188</v>
      </c>
      <c r="N41" s="6">
        <f t="shared" si="11"/>
        <v>858</v>
      </c>
      <c r="O41" s="6">
        <f t="shared" si="11"/>
        <v>1188</v>
      </c>
      <c r="P41" s="4">
        <f t="shared" si="10"/>
        <v>0</v>
      </c>
      <c r="Q41" s="4">
        <f t="shared" si="10"/>
        <v>154</v>
      </c>
      <c r="R41" s="4">
        <f t="shared" si="10"/>
        <v>0</v>
      </c>
      <c r="S41" s="4">
        <f t="shared" si="10"/>
        <v>154</v>
      </c>
      <c r="T41" s="8">
        <f t="shared" si="12"/>
        <v>748</v>
      </c>
      <c r="U41" s="8">
        <f t="shared" si="12"/>
        <v>1342</v>
      </c>
      <c r="V41" s="8">
        <f t="shared" si="12"/>
        <v>858</v>
      </c>
      <c r="W41" s="8">
        <f t="shared" si="13"/>
        <v>1342</v>
      </c>
      <c r="X41" s="19">
        <f t="shared" si="6"/>
        <v>4290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44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4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2156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98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2254</v>
      </c>
      <c r="W42" s="8">
        <f t="shared" si="13"/>
        <v>3136</v>
      </c>
      <c r="X42" s="19">
        <f t="shared" si="6"/>
        <v>9898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45</v>
      </c>
      <c r="E45" s="6">
        <v>45</v>
      </c>
      <c r="F45" s="6">
        <v>43</v>
      </c>
      <c r="G45" s="6">
        <v>43</v>
      </c>
      <c r="H45" s="4">
        <f t="shared" si="7"/>
        <v>5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810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45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855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3312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50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10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800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80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880</v>
      </c>
      <c r="X46" s="19">
        <f t="shared" si="6"/>
        <v>3184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43</v>
      </c>
      <c r="E47" s="6">
        <v>45</v>
      </c>
      <c r="F47" s="6">
        <v>45</v>
      </c>
      <c r="G47" s="6">
        <v>45</v>
      </c>
      <c r="H47" s="4">
        <f t="shared" si="7"/>
        <v>3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860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30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890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3740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44</v>
      </c>
      <c r="E48" s="6">
        <v>45</v>
      </c>
      <c r="F48" s="6">
        <v>45</v>
      </c>
      <c r="G48" s="6">
        <v>44</v>
      </c>
      <c r="H48" s="4">
        <f t="shared" si="7"/>
        <v>4</v>
      </c>
      <c r="I48" s="4">
        <f t="shared" si="7"/>
        <v>5</v>
      </c>
      <c r="J48" s="4">
        <f t="shared" si="7"/>
        <v>5</v>
      </c>
      <c r="K48" s="4">
        <f t="shared" si="7"/>
        <v>4</v>
      </c>
      <c r="L48" s="6">
        <f t="shared" si="11"/>
        <v>792</v>
      </c>
      <c r="M48" s="6">
        <f t="shared" si="11"/>
        <v>810</v>
      </c>
      <c r="N48" s="6">
        <f t="shared" si="11"/>
        <v>810</v>
      </c>
      <c r="O48" s="6">
        <f t="shared" si="11"/>
        <v>792</v>
      </c>
      <c r="P48" s="4">
        <f t="shared" si="14"/>
        <v>36</v>
      </c>
      <c r="Q48" s="4">
        <f t="shared" si="14"/>
        <v>45</v>
      </c>
      <c r="R48" s="4">
        <f t="shared" si="14"/>
        <v>45</v>
      </c>
      <c r="S48" s="4">
        <f t="shared" si="14"/>
        <v>36</v>
      </c>
      <c r="T48" s="8">
        <f t="shared" si="12"/>
        <v>828</v>
      </c>
      <c r="U48" s="8">
        <f t="shared" si="12"/>
        <v>855</v>
      </c>
      <c r="V48" s="8">
        <f t="shared" si="12"/>
        <v>855</v>
      </c>
      <c r="W48" s="8">
        <f t="shared" si="13"/>
        <v>828</v>
      </c>
      <c r="X48" s="19">
        <f t="shared" si="6"/>
        <v>3366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55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15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2365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322.5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2687.5</v>
      </c>
      <c r="X49" s="19">
        <f t="shared" si="6"/>
        <v>8686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45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5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1440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80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1520</v>
      </c>
      <c r="W50" s="8">
        <f t="shared" si="13"/>
        <v>1424</v>
      </c>
      <c r="X50" s="19">
        <f t="shared" si="6"/>
        <v>5840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44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4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1760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80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1840</v>
      </c>
      <c r="X51" s="19">
        <f t="shared" si="6"/>
        <v>7600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60</v>
      </c>
      <c r="F53" s="13">
        <f t="shared" si="16"/>
        <v>56</v>
      </c>
      <c r="G53" s="13">
        <f t="shared" si="16"/>
        <v>66</v>
      </c>
      <c r="H53" s="13">
        <f t="shared" si="16"/>
        <v>36</v>
      </c>
      <c r="I53" s="13">
        <f t="shared" si="16"/>
        <v>20</v>
      </c>
      <c r="J53" s="13">
        <f t="shared" si="16"/>
        <v>16</v>
      </c>
      <c r="K53" s="13">
        <f t="shared" si="16"/>
        <v>26</v>
      </c>
      <c r="L53" s="13">
        <f t="shared" si="16"/>
        <v>2660</v>
      </c>
      <c r="M53" s="13">
        <f t="shared" si="16"/>
        <v>2580</v>
      </c>
      <c r="N53" s="13">
        <f t="shared" si="16"/>
        <v>2538</v>
      </c>
      <c r="O53" s="13">
        <f t="shared" si="16"/>
        <v>2744</v>
      </c>
      <c r="P53" s="13">
        <f t="shared" si="16"/>
        <v>630</v>
      </c>
      <c r="Q53" s="13">
        <f t="shared" si="16"/>
        <v>430</v>
      </c>
      <c r="R53" s="13">
        <f t="shared" si="16"/>
        <v>329</v>
      </c>
      <c r="S53" s="13">
        <f t="shared" si="16"/>
        <v>507</v>
      </c>
      <c r="T53" s="13">
        <f t="shared" si="16"/>
        <v>3290</v>
      </c>
      <c r="U53" s="13">
        <f t="shared" si="16"/>
        <v>3010</v>
      </c>
      <c r="V53" s="13">
        <f t="shared" si="16"/>
        <v>2867</v>
      </c>
      <c r="W53" s="13">
        <f t="shared" si="16"/>
        <v>3136</v>
      </c>
      <c r="X53" s="13">
        <f t="shared" si="16"/>
        <v>10622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48</v>
      </c>
      <c r="E54" s="11">
        <f t="shared" si="17"/>
        <v>47.2</v>
      </c>
      <c r="F54" s="11">
        <f t="shared" si="17"/>
        <v>46.92</v>
      </c>
      <c r="G54" s="11">
        <f t="shared" si="17"/>
        <v>48.32</v>
      </c>
      <c r="H54" s="11">
        <f t="shared" si="17"/>
        <v>8.6199999999999992</v>
      </c>
      <c r="I54" s="11">
        <f t="shared" si="17"/>
        <v>7.2</v>
      </c>
      <c r="J54" s="11">
        <f t="shared" si="17"/>
        <v>6.94</v>
      </c>
      <c r="K54" s="11">
        <f t="shared" si="17"/>
        <v>8.44</v>
      </c>
      <c r="L54" s="11">
        <f t="shared" si="17"/>
        <v>1459.88</v>
      </c>
      <c r="M54" s="11">
        <f t="shared" si="17"/>
        <v>1438.84</v>
      </c>
      <c r="N54" s="11">
        <f t="shared" si="17"/>
        <v>1434.88</v>
      </c>
      <c r="O54" s="11">
        <f t="shared" si="17"/>
        <v>1482.68</v>
      </c>
      <c r="P54" s="11">
        <f t="shared" si="17"/>
        <v>130.77000000000001</v>
      </c>
      <c r="Q54" s="11">
        <f t="shared" si="17"/>
        <v>110.22</v>
      </c>
      <c r="R54" s="11">
        <f t="shared" si="17"/>
        <v>108.46</v>
      </c>
      <c r="S54" s="11">
        <f t="shared" si="17"/>
        <v>133.4</v>
      </c>
      <c r="T54" s="11">
        <f t="shared" si="17"/>
        <v>1590.65</v>
      </c>
      <c r="U54" s="11">
        <f t="shared" si="17"/>
        <v>1549.06</v>
      </c>
      <c r="V54" s="11">
        <f t="shared" si="17"/>
        <v>1543.34</v>
      </c>
      <c r="W54" s="11">
        <f t="shared" si="17"/>
        <v>1616.08</v>
      </c>
      <c r="X54" s="11">
        <f t="shared" si="17"/>
        <v>6299.13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42</v>
      </c>
      <c r="F55" s="15">
        <f t="shared" si="18"/>
        <v>39</v>
      </c>
      <c r="G55" s="15">
        <f t="shared" si="18"/>
        <v>34</v>
      </c>
      <c r="H55" s="15">
        <f t="shared" si="18"/>
        <v>0</v>
      </c>
      <c r="I55" s="15">
        <f t="shared" si="18"/>
        <v>2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656</v>
      </c>
      <c r="O55" s="15">
        <f t="shared" si="18"/>
        <v>704</v>
      </c>
      <c r="P55" s="15">
        <f t="shared" si="18"/>
        <v>0</v>
      </c>
      <c r="Q55" s="15">
        <f t="shared" si="18"/>
        <v>16</v>
      </c>
      <c r="R55" s="15">
        <f t="shared" si="18"/>
        <v>0</v>
      </c>
      <c r="S55" s="15">
        <f t="shared" si="18"/>
        <v>0</v>
      </c>
      <c r="T55" s="15">
        <f t="shared" si="18"/>
        <v>748</v>
      </c>
      <c r="U55" s="15">
        <f t="shared" si="18"/>
        <v>688</v>
      </c>
      <c r="V55" s="15">
        <f t="shared" si="18"/>
        <v>664</v>
      </c>
      <c r="W55" s="15">
        <f t="shared" si="18"/>
        <v>714</v>
      </c>
      <c r="X55" s="15">
        <f t="shared" si="18"/>
        <v>3184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2400</v>
      </c>
      <c r="E56" s="17">
        <f t="shared" si="19"/>
        <v>2360</v>
      </c>
      <c r="F56" s="17">
        <f t="shared" si="19"/>
        <v>2346</v>
      </c>
      <c r="G56" s="17">
        <f t="shared" si="19"/>
        <v>2416</v>
      </c>
      <c r="H56" s="17">
        <f t="shared" si="19"/>
        <v>431</v>
      </c>
      <c r="I56" s="17">
        <f t="shared" si="19"/>
        <v>360</v>
      </c>
      <c r="J56" s="17">
        <f t="shared" si="19"/>
        <v>347</v>
      </c>
      <c r="K56" s="17">
        <f t="shared" si="19"/>
        <v>422</v>
      </c>
      <c r="L56" s="17">
        <f t="shared" si="19"/>
        <v>72994</v>
      </c>
      <c r="M56" s="17">
        <f t="shared" si="19"/>
        <v>71942</v>
      </c>
      <c r="N56" s="17">
        <f t="shared" si="19"/>
        <v>71744</v>
      </c>
      <c r="O56" s="17">
        <f t="shared" si="19"/>
        <v>74134</v>
      </c>
      <c r="P56" s="17">
        <f t="shared" si="19"/>
        <v>6538.5</v>
      </c>
      <c r="Q56" s="17">
        <f t="shared" si="19"/>
        <v>5511</v>
      </c>
      <c r="R56" s="17">
        <f t="shared" si="19"/>
        <v>5423</v>
      </c>
      <c r="S56" s="17">
        <f t="shared" si="19"/>
        <v>6670</v>
      </c>
      <c r="T56" s="17">
        <f t="shared" si="19"/>
        <v>79532.5</v>
      </c>
      <c r="U56" s="17">
        <f t="shared" si="19"/>
        <v>77453</v>
      </c>
      <c r="V56" s="17">
        <f t="shared" si="19"/>
        <v>77167</v>
      </c>
      <c r="W56" s="17">
        <f t="shared" si="19"/>
        <v>80804</v>
      </c>
      <c r="X56" s="17">
        <f t="shared" si="19"/>
        <v>314956.5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N1" workbookViewId="0">
      <selection activeCell="E42" sqref="E42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45</v>
      </c>
      <c r="E2" s="6">
        <v>34</v>
      </c>
      <c r="F2" s="6">
        <v>45</v>
      </c>
      <c r="G2" s="6">
        <v>44</v>
      </c>
      <c r="H2" s="4">
        <f t="shared" ref="H2:K17" si="0">IF(D2&gt;40,D2-40,0)</f>
        <v>5</v>
      </c>
      <c r="I2" s="4">
        <f t="shared" si="0"/>
        <v>0</v>
      </c>
      <c r="J2" s="4">
        <f t="shared" si="0"/>
        <v>5</v>
      </c>
      <c r="K2" s="4">
        <f>IF(G2&gt;40,G2-40,0)</f>
        <v>4</v>
      </c>
      <c r="L2" s="6">
        <f t="shared" ref="L2:O17" si="1">$C2*D2</f>
        <v>1935</v>
      </c>
      <c r="M2" s="6">
        <f t="shared" si="1"/>
        <v>1462</v>
      </c>
      <c r="N2" s="6">
        <f t="shared" si="1"/>
        <v>1935</v>
      </c>
      <c r="O2" s="6">
        <f>$C2*G2</f>
        <v>1892</v>
      </c>
      <c r="P2" s="4">
        <f>0.5*$C2*H2</f>
        <v>107.5</v>
      </c>
      <c r="Q2" s="4">
        <f t="shared" ref="Q2:S17" si="2">0.5*$C2*I2</f>
        <v>0</v>
      </c>
      <c r="R2" s="4">
        <f t="shared" si="2"/>
        <v>107.5</v>
      </c>
      <c r="S2" s="4">
        <f>0.5*$C2*K2</f>
        <v>86</v>
      </c>
      <c r="T2" s="8">
        <f t="shared" ref="T2:V17" si="3">L2+P2</f>
        <v>2042.5</v>
      </c>
      <c r="U2" s="8">
        <f t="shared" si="3"/>
        <v>1462</v>
      </c>
      <c r="V2" s="8">
        <f t="shared" si="3"/>
        <v>2042.5</v>
      </c>
      <c r="W2" s="8">
        <f t="shared" ref="W2:W33" si="4">O2+S2</f>
        <v>1978</v>
      </c>
      <c r="X2" s="19">
        <f>T2+U2+V2+W2</f>
        <v>7525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43</v>
      </c>
      <c r="E3" s="6">
        <v>45</v>
      </c>
      <c r="F3" s="6">
        <v>45</v>
      </c>
      <c r="G3" s="6">
        <v>43</v>
      </c>
      <c r="H3" s="4">
        <f t="shared" si="0"/>
        <v>3</v>
      </c>
      <c r="I3" s="4">
        <f t="shared" si="0"/>
        <v>5</v>
      </c>
      <c r="J3" s="4">
        <f t="shared" si="0"/>
        <v>5</v>
      </c>
      <c r="K3" s="4">
        <f t="shared" si="0"/>
        <v>3</v>
      </c>
      <c r="L3" s="6">
        <f t="shared" si="1"/>
        <v>1247</v>
      </c>
      <c r="M3" s="6">
        <f t="shared" si="1"/>
        <v>1305</v>
      </c>
      <c r="N3" s="6">
        <f t="shared" si="1"/>
        <v>1305</v>
      </c>
      <c r="O3" s="6">
        <f t="shared" si="1"/>
        <v>1247</v>
      </c>
      <c r="P3" s="4">
        <f t="shared" ref="P3:S18" si="5">0.5*$C3*H3</f>
        <v>43.5</v>
      </c>
      <c r="Q3" s="4">
        <f t="shared" si="2"/>
        <v>72.5</v>
      </c>
      <c r="R3" s="4">
        <f t="shared" si="2"/>
        <v>72.5</v>
      </c>
      <c r="S3" s="4">
        <f t="shared" si="2"/>
        <v>43.5</v>
      </c>
      <c r="T3" s="8">
        <f t="shared" si="3"/>
        <v>1290.5</v>
      </c>
      <c r="U3" s="8">
        <f t="shared" si="3"/>
        <v>1377.5</v>
      </c>
      <c r="V3" s="8">
        <f t="shared" si="3"/>
        <v>1377.5</v>
      </c>
      <c r="W3" s="8">
        <f t="shared" si="4"/>
        <v>1290.5</v>
      </c>
      <c r="X3" s="19">
        <f t="shared" ref="X3:X51" si="6">T3+U3+V3+W3</f>
        <v>5336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45</v>
      </c>
      <c r="F4" s="6">
        <v>54</v>
      </c>
      <c r="G4" s="6">
        <v>45</v>
      </c>
      <c r="H4" s="4">
        <f t="shared" si="0"/>
        <v>5</v>
      </c>
      <c r="I4" s="4">
        <f t="shared" si="0"/>
        <v>5</v>
      </c>
      <c r="J4" s="4">
        <f t="shared" si="0"/>
        <v>14</v>
      </c>
      <c r="K4" s="4">
        <f t="shared" si="0"/>
        <v>5</v>
      </c>
      <c r="L4" s="6">
        <f t="shared" si="1"/>
        <v>990</v>
      </c>
      <c r="M4" s="6">
        <f t="shared" si="1"/>
        <v>990</v>
      </c>
      <c r="N4" s="6">
        <f t="shared" si="1"/>
        <v>1188</v>
      </c>
      <c r="O4" s="6">
        <f t="shared" si="1"/>
        <v>990</v>
      </c>
      <c r="P4" s="4">
        <f t="shared" si="5"/>
        <v>55</v>
      </c>
      <c r="Q4" s="4">
        <f t="shared" si="2"/>
        <v>55</v>
      </c>
      <c r="R4" s="4">
        <f t="shared" si="2"/>
        <v>154</v>
      </c>
      <c r="S4" s="4">
        <f t="shared" si="2"/>
        <v>55</v>
      </c>
      <c r="T4" s="8">
        <f t="shared" si="3"/>
        <v>1045</v>
      </c>
      <c r="U4" s="8">
        <f t="shared" si="3"/>
        <v>1045</v>
      </c>
      <c r="V4" s="8">
        <f t="shared" si="3"/>
        <v>1342</v>
      </c>
      <c r="W4" s="8">
        <f t="shared" si="4"/>
        <v>1045</v>
      </c>
      <c r="X4" s="19">
        <f t="shared" si="6"/>
        <v>4477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54</v>
      </c>
      <c r="E5" s="6">
        <v>56</v>
      </c>
      <c r="F5" s="6">
        <v>54</v>
      </c>
      <c r="G5" s="6">
        <v>39</v>
      </c>
      <c r="H5" s="4">
        <f t="shared" si="0"/>
        <v>14</v>
      </c>
      <c r="I5" s="4">
        <f t="shared" si="0"/>
        <v>16</v>
      </c>
      <c r="J5" s="4">
        <f t="shared" si="0"/>
        <v>14</v>
      </c>
      <c r="K5" s="4">
        <f t="shared" si="0"/>
        <v>0</v>
      </c>
      <c r="L5" s="6">
        <f t="shared" si="1"/>
        <v>1890</v>
      </c>
      <c r="M5" s="6">
        <f t="shared" si="1"/>
        <v>1960</v>
      </c>
      <c r="N5" s="6">
        <f t="shared" si="1"/>
        <v>1890</v>
      </c>
      <c r="O5" s="6">
        <f t="shared" si="1"/>
        <v>1365</v>
      </c>
      <c r="P5" s="4">
        <f t="shared" si="5"/>
        <v>245</v>
      </c>
      <c r="Q5" s="4">
        <f t="shared" si="2"/>
        <v>280</v>
      </c>
      <c r="R5" s="4">
        <f t="shared" si="2"/>
        <v>245</v>
      </c>
      <c r="S5" s="4">
        <f t="shared" si="2"/>
        <v>0</v>
      </c>
      <c r="T5" s="8">
        <f t="shared" si="3"/>
        <v>2135</v>
      </c>
      <c r="U5" s="8">
        <f t="shared" si="3"/>
        <v>2240</v>
      </c>
      <c r="V5" s="8">
        <f t="shared" si="3"/>
        <v>2135</v>
      </c>
      <c r="W5" s="8">
        <f t="shared" si="4"/>
        <v>1365</v>
      </c>
      <c r="X5" s="19">
        <f t="shared" si="6"/>
        <v>7875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54</v>
      </c>
      <c r="F6" s="6">
        <v>45</v>
      </c>
      <c r="G6" s="6">
        <v>44</v>
      </c>
      <c r="H6" s="4">
        <f t="shared" si="0"/>
        <v>4</v>
      </c>
      <c r="I6" s="4">
        <f t="shared" si="0"/>
        <v>14</v>
      </c>
      <c r="J6" s="4">
        <f t="shared" si="0"/>
        <v>5</v>
      </c>
      <c r="K6" s="4">
        <f t="shared" si="0"/>
        <v>4</v>
      </c>
      <c r="L6" s="6">
        <f t="shared" si="1"/>
        <v>1452</v>
      </c>
      <c r="M6" s="6">
        <f t="shared" si="1"/>
        <v>1782</v>
      </c>
      <c r="N6" s="6">
        <f t="shared" si="1"/>
        <v>1485</v>
      </c>
      <c r="O6" s="6">
        <f t="shared" si="1"/>
        <v>1452</v>
      </c>
      <c r="P6" s="4">
        <f t="shared" si="5"/>
        <v>66</v>
      </c>
      <c r="Q6" s="4">
        <f t="shared" si="2"/>
        <v>231</v>
      </c>
      <c r="R6" s="4">
        <f t="shared" si="2"/>
        <v>82.5</v>
      </c>
      <c r="S6" s="4">
        <f t="shared" si="2"/>
        <v>66</v>
      </c>
      <c r="T6" s="8">
        <f t="shared" si="3"/>
        <v>1518</v>
      </c>
      <c r="U6" s="8">
        <f t="shared" si="3"/>
        <v>2013</v>
      </c>
      <c r="V6" s="8">
        <f t="shared" si="3"/>
        <v>1567.5</v>
      </c>
      <c r="W6" s="8">
        <f t="shared" si="4"/>
        <v>1518</v>
      </c>
      <c r="X6" s="19">
        <f t="shared" si="6"/>
        <v>6616.5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42</v>
      </c>
      <c r="E7" s="6">
        <v>54</v>
      </c>
      <c r="F7" s="6">
        <v>45</v>
      </c>
      <c r="G7" s="6">
        <v>46</v>
      </c>
      <c r="H7" s="4">
        <f t="shared" si="0"/>
        <v>2</v>
      </c>
      <c r="I7" s="4">
        <f t="shared" si="0"/>
        <v>14</v>
      </c>
      <c r="J7" s="4">
        <f t="shared" si="0"/>
        <v>5</v>
      </c>
      <c r="K7" s="4">
        <f t="shared" si="0"/>
        <v>6</v>
      </c>
      <c r="L7" s="6">
        <f t="shared" si="1"/>
        <v>1554</v>
      </c>
      <c r="M7" s="6">
        <f t="shared" si="1"/>
        <v>1998</v>
      </c>
      <c r="N7" s="6">
        <f t="shared" si="1"/>
        <v>1665</v>
      </c>
      <c r="O7" s="6">
        <f t="shared" si="1"/>
        <v>1702</v>
      </c>
      <c r="P7" s="4">
        <f t="shared" si="5"/>
        <v>37</v>
      </c>
      <c r="Q7" s="4">
        <f t="shared" si="2"/>
        <v>259</v>
      </c>
      <c r="R7" s="4">
        <f t="shared" si="2"/>
        <v>92.5</v>
      </c>
      <c r="S7" s="4">
        <f t="shared" si="2"/>
        <v>111</v>
      </c>
      <c r="T7" s="8">
        <f t="shared" si="3"/>
        <v>1591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6"/>
        <v>7418.5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45</v>
      </c>
      <c r="E8" s="6">
        <v>53</v>
      </c>
      <c r="F8" s="6">
        <v>45</v>
      </c>
      <c r="G8" s="6">
        <v>40</v>
      </c>
      <c r="H8" s="4">
        <f t="shared" si="0"/>
        <v>5</v>
      </c>
      <c r="I8" s="4">
        <f t="shared" si="0"/>
        <v>13</v>
      </c>
      <c r="J8" s="4">
        <f t="shared" si="0"/>
        <v>5</v>
      </c>
      <c r="K8" s="4">
        <f t="shared" si="0"/>
        <v>0</v>
      </c>
      <c r="L8" s="6">
        <f t="shared" si="1"/>
        <v>1125</v>
      </c>
      <c r="M8" s="6">
        <f t="shared" si="1"/>
        <v>1325</v>
      </c>
      <c r="N8" s="6">
        <f t="shared" si="1"/>
        <v>1125</v>
      </c>
      <c r="O8" s="6">
        <f t="shared" si="1"/>
        <v>1000</v>
      </c>
      <c r="P8" s="4">
        <f t="shared" si="5"/>
        <v>62.5</v>
      </c>
      <c r="Q8" s="4">
        <f t="shared" si="2"/>
        <v>162.5</v>
      </c>
      <c r="R8" s="4">
        <f t="shared" si="2"/>
        <v>62.5</v>
      </c>
      <c r="S8" s="4">
        <f t="shared" si="2"/>
        <v>0</v>
      </c>
      <c r="T8" s="8">
        <f t="shared" si="3"/>
        <v>1187.5</v>
      </c>
      <c r="U8" s="8">
        <f t="shared" si="3"/>
        <v>1487.5</v>
      </c>
      <c r="V8" s="8">
        <f t="shared" si="3"/>
        <v>1187.5</v>
      </c>
      <c r="W8" s="8">
        <f t="shared" si="4"/>
        <v>1000</v>
      </c>
      <c r="X8" s="19">
        <f t="shared" si="6"/>
        <v>4862.5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54</v>
      </c>
      <c r="G9" s="6">
        <v>45</v>
      </c>
      <c r="H9" s="4">
        <f t="shared" si="0"/>
        <v>0</v>
      </c>
      <c r="I9" s="4">
        <f t="shared" si="0"/>
        <v>5</v>
      </c>
      <c r="J9" s="4">
        <f t="shared" si="0"/>
        <v>14</v>
      </c>
      <c r="K9" s="4">
        <f t="shared" si="0"/>
        <v>5</v>
      </c>
      <c r="L9" s="6">
        <f t="shared" si="1"/>
        <v>875</v>
      </c>
      <c r="M9" s="6">
        <f t="shared" si="1"/>
        <v>1125</v>
      </c>
      <c r="N9" s="6">
        <f t="shared" si="1"/>
        <v>1350</v>
      </c>
      <c r="O9" s="6">
        <f t="shared" si="1"/>
        <v>1125</v>
      </c>
      <c r="P9" s="4">
        <f t="shared" si="5"/>
        <v>0</v>
      </c>
      <c r="Q9" s="4">
        <f t="shared" si="2"/>
        <v>62.5</v>
      </c>
      <c r="R9" s="4">
        <f t="shared" si="2"/>
        <v>175</v>
      </c>
      <c r="S9" s="4">
        <f t="shared" si="2"/>
        <v>62.5</v>
      </c>
      <c r="T9" s="8">
        <f t="shared" si="3"/>
        <v>875</v>
      </c>
      <c r="U9" s="8">
        <f t="shared" si="3"/>
        <v>1187.5</v>
      </c>
      <c r="V9" s="8">
        <f t="shared" si="3"/>
        <v>1525</v>
      </c>
      <c r="W9" s="8">
        <f t="shared" si="4"/>
        <v>1187.5</v>
      </c>
      <c r="X9" s="19">
        <f t="shared" si="6"/>
        <v>4775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45</v>
      </c>
      <c r="E10" s="6">
        <v>45</v>
      </c>
      <c r="F10" s="6">
        <v>54</v>
      </c>
      <c r="G10" s="6">
        <v>54</v>
      </c>
      <c r="H10" s="4">
        <f t="shared" si="0"/>
        <v>5</v>
      </c>
      <c r="I10" s="4">
        <f t="shared" si="0"/>
        <v>5</v>
      </c>
      <c r="J10" s="4">
        <f t="shared" si="0"/>
        <v>14</v>
      </c>
      <c r="K10" s="4">
        <f t="shared" si="0"/>
        <v>14</v>
      </c>
      <c r="L10" s="6">
        <f t="shared" si="1"/>
        <v>1710</v>
      </c>
      <c r="M10" s="6">
        <f t="shared" si="1"/>
        <v>1710</v>
      </c>
      <c r="N10" s="6">
        <f t="shared" si="1"/>
        <v>2052</v>
      </c>
      <c r="O10" s="6">
        <f t="shared" si="1"/>
        <v>2052</v>
      </c>
      <c r="P10" s="4">
        <f>0.5*$C10*H10</f>
        <v>95</v>
      </c>
      <c r="Q10" s="4">
        <f t="shared" si="2"/>
        <v>95</v>
      </c>
      <c r="R10" s="4">
        <f t="shared" si="2"/>
        <v>266</v>
      </c>
      <c r="S10" s="4">
        <f t="shared" si="2"/>
        <v>266</v>
      </c>
      <c r="T10" s="8">
        <f t="shared" si="3"/>
        <v>1805</v>
      </c>
      <c r="U10" s="8">
        <f t="shared" si="3"/>
        <v>1805</v>
      </c>
      <c r="V10" s="8">
        <f t="shared" si="3"/>
        <v>2318</v>
      </c>
      <c r="W10" s="8">
        <f t="shared" si="4"/>
        <v>2318</v>
      </c>
      <c r="X10" s="19">
        <f t="shared" si="6"/>
        <v>8246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54</v>
      </c>
      <c r="F11" s="6">
        <v>42</v>
      </c>
      <c r="G11" s="6">
        <v>42</v>
      </c>
      <c r="H11" s="4">
        <f t="shared" si="0"/>
        <v>5</v>
      </c>
      <c r="I11" s="4">
        <f t="shared" si="0"/>
        <v>14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2052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266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2318</v>
      </c>
      <c r="V11" s="8">
        <f t="shared" si="3"/>
        <v>1634</v>
      </c>
      <c r="W11" s="8">
        <f t="shared" si="4"/>
        <v>1634</v>
      </c>
      <c r="X11" s="19">
        <f t="shared" si="6"/>
        <v>7391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54</v>
      </c>
      <c r="F12" s="6">
        <v>41</v>
      </c>
      <c r="G12" s="6">
        <v>48</v>
      </c>
      <c r="H12" s="4">
        <f t="shared" si="0"/>
        <v>16</v>
      </c>
      <c r="I12" s="4">
        <f t="shared" si="0"/>
        <v>14</v>
      </c>
      <c r="J12" s="4">
        <f t="shared" si="0"/>
        <v>1</v>
      </c>
      <c r="K12" s="4">
        <f t="shared" si="0"/>
        <v>8</v>
      </c>
      <c r="L12" s="6">
        <f t="shared" si="1"/>
        <v>952</v>
      </c>
      <c r="M12" s="6">
        <f t="shared" si="1"/>
        <v>918</v>
      </c>
      <c r="N12" s="6">
        <f t="shared" si="1"/>
        <v>697</v>
      </c>
      <c r="O12" s="6">
        <f t="shared" si="1"/>
        <v>816</v>
      </c>
      <c r="P12" s="4">
        <f t="shared" si="5"/>
        <v>136</v>
      </c>
      <c r="Q12" s="4">
        <f t="shared" si="2"/>
        <v>119</v>
      </c>
      <c r="R12" s="4">
        <f t="shared" si="2"/>
        <v>8.5</v>
      </c>
      <c r="S12" s="4">
        <f t="shared" si="2"/>
        <v>68</v>
      </c>
      <c r="T12" s="8">
        <f t="shared" si="3"/>
        <v>1088</v>
      </c>
      <c r="U12" s="8">
        <f t="shared" si="3"/>
        <v>1037</v>
      </c>
      <c r="V12" s="8">
        <f t="shared" si="3"/>
        <v>705.5</v>
      </c>
      <c r="W12" s="8">
        <f t="shared" si="4"/>
        <v>884</v>
      </c>
      <c r="X12" s="19">
        <f t="shared" si="6"/>
        <v>3714.5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46</v>
      </c>
      <c r="F13" s="6">
        <v>41</v>
      </c>
      <c r="G13" s="6">
        <v>38</v>
      </c>
      <c r="H13" s="4">
        <f t="shared" si="0"/>
        <v>14</v>
      </c>
      <c r="I13" s="4">
        <f t="shared" si="0"/>
        <v>6</v>
      </c>
      <c r="J13" s="4">
        <f t="shared" si="0"/>
        <v>1</v>
      </c>
      <c r="K13" s="4">
        <f t="shared" si="0"/>
        <v>0</v>
      </c>
      <c r="L13" s="6">
        <f t="shared" si="1"/>
        <v>1944</v>
      </c>
      <c r="M13" s="6">
        <f t="shared" si="1"/>
        <v>1656</v>
      </c>
      <c r="N13" s="6">
        <f t="shared" si="1"/>
        <v>1476</v>
      </c>
      <c r="O13" s="6">
        <f t="shared" si="1"/>
        <v>1368</v>
      </c>
      <c r="P13" s="4">
        <f t="shared" si="5"/>
        <v>252</v>
      </c>
      <c r="Q13" s="4">
        <f t="shared" si="2"/>
        <v>108</v>
      </c>
      <c r="R13" s="4">
        <f t="shared" si="2"/>
        <v>18</v>
      </c>
      <c r="S13" s="4">
        <f t="shared" si="2"/>
        <v>0</v>
      </c>
      <c r="T13" s="8">
        <f t="shared" si="3"/>
        <v>2196</v>
      </c>
      <c r="U13" s="8">
        <f t="shared" si="3"/>
        <v>1764</v>
      </c>
      <c r="V13" s="8">
        <f t="shared" si="3"/>
        <v>1494</v>
      </c>
      <c r="W13" s="8">
        <f t="shared" si="4"/>
        <v>1368</v>
      </c>
      <c r="X13" s="19">
        <f t="shared" si="6"/>
        <v>6822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42</v>
      </c>
      <c r="F14" s="6">
        <v>41</v>
      </c>
      <c r="G14" s="6">
        <v>44</v>
      </c>
      <c r="H14" s="4">
        <f t="shared" si="0"/>
        <v>14</v>
      </c>
      <c r="I14" s="4">
        <f t="shared" si="0"/>
        <v>2</v>
      </c>
      <c r="J14" s="4">
        <f t="shared" si="0"/>
        <v>1</v>
      </c>
      <c r="K14" s="4">
        <f t="shared" si="0"/>
        <v>4</v>
      </c>
      <c r="L14" s="6">
        <f t="shared" si="1"/>
        <v>864</v>
      </c>
      <c r="M14" s="6">
        <f t="shared" si="1"/>
        <v>672</v>
      </c>
      <c r="N14" s="6">
        <f t="shared" si="1"/>
        <v>656</v>
      </c>
      <c r="O14" s="6">
        <f>$C14*G14</f>
        <v>704</v>
      </c>
      <c r="P14" s="4">
        <f t="shared" si="5"/>
        <v>112</v>
      </c>
      <c r="Q14" s="4">
        <f t="shared" si="2"/>
        <v>16</v>
      </c>
      <c r="R14" s="4">
        <f t="shared" si="2"/>
        <v>8</v>
      </c>
      <c r="S14" s="4">
        <f t="shared" si="2"/>
        <v>32</v>
      </c>
      <c r="T14" s="8">
        <f t="shared" si="3"/>
        <v>976</v>
      </c>
      <c r="U14" s="8">
        <f t="shared" si="3"/>
        <v>688</v>
      </c>
      <c r="V14" s="8">
        <f t="shared" si="3"/>
        <v>664</v>
      </c>
      <c r="W14" s="8">
        <f t="shared" si="4"/>
        <v>736</v>
      </c>
      <c r="X14" s="19">
        <f t="shared" si="6"/>
        <v>3064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34</v>
      </c>
      <c r="E15" s="6">
        <v>46</v>
      </c>
      <c r="F15" s="6">
        <v>40</v>
      </c>
      <c r="G15" s="6">
        <v>50</v>
      </c>
      <c r="H15" s="4">
        <f t="shared" si="0"/>
        <v>0</v>
      </c>
      <c r="I15" s="4">
        <f t="shared" si="0"/>
        <v>6</v>
      </c>
      <c r="J15" s="4">
        <f t="shared" si="0"/>
        <v>0</v>
      </c>
      <c r="K15" s="4">
        <f t="shared" si="0"/>
        <v>10</v>
      </c>
      <c r="L15" s="6">
        <f t="shared" si="1"/>
        <v>1292</v>
      </c>
      <c r="M15" s="6">
        <f t="shared" si="1"/>
        <v>1748</v>
      </c>
      <c r="N15" s="6">
        <f t="shared" si="1"/>
        <v>1520</v>
      </c>
      <c r="O15" s="6">
        <f t="shared" si="1"/>
        <v>1900</v>
      </c>
      <c r="P15" s="4">
        <f t="shared" si="5"/>
        <v>0</v>
      </c>
      <c r="Q15" s="4">
        <f t="shared" si="2"/>
        <v>114</v>
      </c>
      <c r="R15" s="4">
        <f t="shared" si="2"/>
        <v>0</v>
      </c>
      <c r="S15" s="4">
        <f t="shared" si="2"/>
        <v>190</v>
      </c>
      <c r="T15" s="8">
        <f t="shared" si="3"/>
        <v>1292</v>
      </c>
      <c r="U15" s="8">
        <f t="shared" si="3"/>
        <v>1862</v>
      </c>
      <c r="V15" s="8">
        <f t="shared" si="3"/>
        <v>1520</v>
      </c>
      <c r="W15" s="8">
        <f t="shared" si="4"/>
        <v>2090</v>
      </c>
      <c r="X15" s="19">
        <f t="shared" si="6"/>
        <v>6764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34</v>
      </c>
      <c r="E16" s="6">
        <v>45</v>
      </c>
      <c r="F16" s="6">
        <v>40</v>
      </c>
      <c r="G16" s="6">
        <v>48</v>
      </c>
      <c r="H16" s="4">
        <f t="shared" si="0"/>
        <v>0</v>
      </c>
      <c r="I16" s="4">
        <f t="shared" si="0"/>
        <v>5</v>
      </c>
      <c r="J16" s="4">
        <f t="shared" si="0"/>
        <v>0</v>
      </c>
      <c r="K16" s="4">
        <f t="shared" si="0"/>
        <v>8</v>
      </c>
      <c r="L16" s="6">
        <f t="shared" si="1"/>
        <v>1496</v>
      </c>
      <c r="M16" s="6">
        <f t="shared" si="1"/>
        <v>1980</v>
      </c>
      <c r="N16" s="6">
        <f t="shared" si="1"/>
        <v>1760</v>
      </c>
      <c r="O16" s="6">
        <f t="shared" si="1"/>
        <v>2112</v>
      </c>
      <c r="P16" s="4">
        <f t="shared" si="5"/>
        <v>0</v>
      </c>
      <c r="Q16" s="4">
        <f t="shared" si="2"/>
        <v>110</v>
      </c>
      <c r="R16" s="4">
        <f t="shared" si="2"/>
        <v>0</v>
      </c>
      <c r="S16" s="4">
        <f t="shared" si="2"/>
        <v>176</v>
      </c>
      <c r="T16" s="8">
        <f t="shared" si="3"/>
        <v>1496</v>
      </c>
      <c r="U16" s="8">
        <f t="shared" si="3"/>
        <v>2090</v>
      </c>
      <c r="V16" s="8">
        <f t="shared" si="3"/>
        <v>1760</v>
      </c>
      <c r="W16" s="8">
        <f t="shared" si="4"/>
        <v>2288</v>
      </c>
      <c r="X16" s="19">
        <f t="shared" si="6"/>
        <v>7634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34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0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544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0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544</v>
      </c>
      <c r="W17" s="8">
        <f t="shared" si="4"/>
        <v>976</v>
      </c>
      <c r="X17" s="19">
        <f t="shared" si="6"/>
        <v>3304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46</v>
      </c>
      <c r="F18" s="6">
        <v>35</v>
      </c>
      <c r="G18" s="6">
        <v>43</v>
      </c>
      <c r="H18" s="4">
        <f t="shared" ref="H18:K51" si="7">IF(D18&gt;40,D18-40,0)</f>
        <v>36</v>
      </c>
      <c r="I18" s="4">
        <f t="shared" si="7"/>
        <v>6</v>
      </c>
      <c r="J18" s="4">
        <f t="shared" si="7"/>
        <v>0</v>
      </c>
      <c r="K18" s="4">
        <f t="shared" si="7"/>
        <v>3</v>
      </c>
      <c r="L18" s="6">
        <f t="shared" ref="L18:O33" si="8">$C18*D18</f>
        <v>2660</v>
      </c>
      <c r="M18" s="6">
        <f t="shared" si="8"/>
        <v>1610</v>
      </c>
      <c r="N18" s="6">
        <f t="shared" si="8"/>
        <v>1225</v>
      </c>
      <c r="O18" s="6">
        <f t="shared" si="8"/>
        <v>1505</v>
      </c>
      <c r="P18" s="4">
        <f t="shared" si="5"/>
        <v>630</v>
      </c>
      <c r="Q18" s="4">
        <f t="shared" si="5"/>
        <v>105</v>
      </c>
      <c r="R18" s="4">
        <f t="shared" si="5"/>
        <v>0</v>
      </c>
      <c r="S18" s="4">
        <f t="shared" si="5"/>
        <v>52.5</v>
      </c>
      <c r="T18" s="8">
        <f t="shared" ref="T18:V33" si="9">L18+P18</f>
        <v>3290</v>
      </c>
      <c r="U18" s="8">
        <f t="shared" si="9"/>
        <v>1715</v>
      </c>
      <c r="V18" s="8">
        <f t="shared" si="9"/>
        <v>1225</v>
      </c>
      <c r="W18" s="8">
        <f t="shared" si="4"/>
        <v>1557.5</v>
      </c>
      <c r="X18" s="19">
        <f t="shared" si="6"/>
        <v>7787.5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45</v>
      </c>
      <c r="H22" s="4">
        <f t="shared" si="7"/>
        <v>0</v>
      </c>
      <c r="I22" s="4">
        <f t="shared" si="7"/>
        <v>3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1677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58.5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1735.5</v>
      </c>
      <c r="V22" s="8">
        <f t="shared" si="9"/>
        <v>1852.5</v>
      </c>
      <c r="W22" s="8">
        <f t="shared" si="4"/>
        <v>1852.5</v>
      </c>
      <c r="X22" s="19">
        <f t="shared" si="6"/>
        <v>6337.5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46</v>
      </c>
      <c r="F23" s="6">
        <v>46</v>
      </c>
      <c r="G23" s="6">
        <v>45</v>
      </c>
      <c r="H23" s="4">
        <f t="shared" si="7"/>
        <v>5</v>
      </c>
      <c r="I23" s="4">
        <f t="shared" si="7"/>
        <v>6</v>
      </c>
      <c r="J23" s="4">
        <f t="shared" si="7"/>
        <v>6</v>
      </c>
      <c r="K23" s="4">
        <f t="shared" si="7"/>
        <v>5</v>
      </c>
      <c r="L23" s="6">
        <f t="shared" si="8"/>
        <v>1845</v>
      </c>
      <c r="M23" s="6">
        <f t="shared" si="8"/>
        <v>1886</v>
      </c>
      <c r="N23" s="6">
        <f t="shared" si="8"/>
        <v>1886</v>
      </c>
      <c r="O23" s="6">
        <f t="shared" si="8"/>
        <v>1845</v>
      </c>
      <c r="P23" s="4">
        <f t="shared" si="10"/>
        <v>102.5</v>
      </c>
      <c r="Q23" s="4">
        <f t="shared" si="10"/>
        <v>123</v>
      </c>
      <c r="R23" s="4">
        <f t="shared" si="10"/>
        <v>123</v>
      </c>
      <c r="S23" s="4">
        <f t="shared" si="10"/>
        <v>102.5</v>
      </c>
      <c r="T23" s="8">
        <f t="shared" si="9"/>
        <v>1947.5</v>
      </c>
      <c r="U23" s="8">
        <f t="shared" si="9"/>
        <v>2009</v>
      </c>
      <c r="V23" s="8">
        <f t="shared" si="9"/>
        <v>2009</v>
      </c>
      <c r="W23" s="8">
        <f t="shared" si="4"/>
        <v>1947.5</v>
      </c>
      <c r="X23" s="19">
        <f t="shared" si="6"/>
        <v>7913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66</v>
      </c>
      <c r="E24" s="6">
        <v>46</v>
      </c>
      <c r="F24" s="6">
        <v>45</v>
      </c>
      <c r="G24" s="6">
        <v>45</v>
      </c>
      <c r="H24" s="4">
        <f t="shared" si="7"/>
        <v>26</v>
      </c>
      <c r="I24" s="4">
        <f t="shared" si="7"/>
        <v>6</v>
      </c>
      <c r="J24" s="4">
        <f t="shared" si="7"/>
        <v>5</v>
      </c>
      <c r="K24" s="4">
        <f t="shared" si="7"/>
        <v>5</v>
      </c>
      <c r="L24" s="6">
        <f t="shared" si="8"/>
        <v>2772</v>
      </c>
      <c r="M24" s="6">
        <f t="shared" si="8"/>
        <v>1932</v>
      </c>
      <c r="N24" s="6">
        <f t="shared" si="8"/>
        <v>1890</v>
      </c>
      <c r="O24" s="6">
        <f t="shared" si="8"/>
        <v>1890</v>
      </c>
      <c r="P24" s="4">
        <f t="shared" si="10"/>
        <v>546</v>
      </c>
      <c r="Q24" s="4">
        <f t="shared" si="10"/>
        <v>126</v>
      </c>
      <c r="R24" s="4">
        <f t="shared" si="10"/>
        <v>105</v>
      </c>
      <c r="S24" s="4">
        <f t="shared" si="10"/>
        <v>105</v>
      </c>
      <c r="T24" s="8">
        <f t="shared" si="9"/>
        <v>3318</v>
      </c>
      <c r="U24" s="8">
        <f t="shared" si="9"/>
        <v>2058</v>
      </c>
      <c r="V24" s="8">
        <f t="shared" si="9"/>
        <v>1995</v>
      </c>
      <c r="W24" s="8">
        <f t="shared" si="4"/>
        <v>1995</v>
      </c>
      <c r="X24" s="19">
        <f t="shared" si="6"/>
        <v>9366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1335</v>
      </c>
      <c r="W25" s="8">
        <f t="shared" si="4"/>
        <v>1830</v>
      </c>
      <c r="X25" s="19">
        <f t="shared" si="6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56</v>
      </c>
      <c r="E26" s="6">
        <v>45</v>
      </c>
      <c r="F26" s="6">
        <v>42</v>
      </c>
      <c r="G26" s="6">
        <v>45</v>
      </c>
      <c r="H26" s="4">
        <f t="shared" si="7"/>
        <v>16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1624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232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1856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5858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45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5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945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52.5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997.5</v>
      </c>
      <c r="X28" s="19">
        <f t="shared" si="6"/>
        <v>3927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45</v>
      </c>
      <c r="E29" s="6">
        <v>43</v>
      </c>
      <c r="F29" s="6">
        <v>41</v>
      </c>
      <c r="G29" s="6">
        <v>45</v>
      </c>
      <c r="H29" s="4">
        <f t="shared" si="7"/>
        <v>5</v>
      </c>
      <c r="I29" s="4">
        <f t="shared" si="7"/>
        <v>3</v>
      </c>
      <c r="J29" s="4">
        <f t="shared" si="7"/>
        <v>1</v>
      </c>
      <c r="K29" s="4">
        <f t="shared" si="7"/>
        <v>5</v>
      </c>
      <c r="L29" s="6">
        <f t="shared" si="8"/>
        <v>1575</v>
      </c>
      <c r="M29" s="6">
        <f t="shared" si="8"/>
        <v>1505</v>
      </c>
      <c r="N29" s="6">
        <f t="shared" si="8"/>
        <v>1435</v>
      </c>
      <c r="O29" s="6">
        <f t="shared" si="8"/>
        <v>1575</v>
      </c>
      <c r="P29" s="4">
        <f t="shared" si="10"/>
        <v>87.5</v>
      </c>
      <c r="Q29" s="4">
        <f t="shared" si="10"/>
        <v>52.5</v>
      </c>
      <c r="R29" s="4">
        <f t="shared" si="10"/>
        <v>17.5</v>
      </c>
      <c r="S29" s="4">
        <f>0.5*$C29*K29</f>
        <v>87.5</v>
      </c>
      <c r="T29" s="8">
        <f t="shared" si="9"/>
        <v>1662.5</v>
      </c>
      <c r="U29" s="8">
        <f t="shared" si="9"/>
        <v>1557.5</v>
      </c>
      <c r="V29" s="8">
        <f t="shared" si="9"/>
        <v>1452.5</v>
      </c>
      <c r="W29" s="8">
        <f t="shared" si="4"/>
        <v>1662.5</v>
      </c>
      <c r="X29" s="19">
        <f t="shared" si="6"/>
        <v>6335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45</v>
      </c>
      <c r="E32" s="6">
        <v>47</v>
      </c>
      <c r="F32" s="6">
        <v>49</v>
      </c>
      <c r="G32" s="6">
        <v>42</v>
      </c>
      <c r="H32" s="4">
        <f t="shared" si="7"/>
        <v>5</v>
      </c>
      <c r="I32" s="4">
        <f t="shared" si="7"/>
        <v>7</v>
      </c>
      <c r="J32" s="4">
        <f t="shared" si="7"/>
        <v>9</v>
      </c>
      <c r="K32" s="4">
        <f t="shared" si="7"/>
        <v>2</v>
      </c>
      <c r="L32" s="6">
        <f t="shared" si="8"/>
        <v>810</v>
      </c>
      <c r="M32" s="6">
        <f t="shared" si="8"/>
        <v>846</v>
      </c>
      <c r="N32" s="6">
        <f t="shared" si="8"/>
        <v>882</v>
      </c>
      <c r="O32" s="6">
        <f t="shared" si="8"/>
        <v>756</v>
      </c>
      <c r="P32" s="4">
        <f t="shared" si="10"/>
        <v>45</v>
      </c>
      <c r="Q32" s="4">
        <f t="shared" si="10"/>
        <v>63</v>
      </c>
      <c r="R32" s="4">
        <f t="shared" si="10"/>
        <v>81</v>
      </c>
      <c r="S32" s="4">
        <f t="shared" si="10"/>
        <v>18</v>
      </c>
      <c r="T32" s="8">
        <f t="shared" si="9"/>
        <v>855</v>
      </c>
      <c r="U32" s="8">
        <f t="shared" si="9"/>
        <v>909</v>
      </c>
      <c r="V32" s="8">
        <f t="shared" si="9"/>
        <v>963</v>
      </c>
      <c r="W32" s="8">
        <f t="shared" si="4"/>
        <v>774</v>
      </c>
      <c r="X32" s="19">
        <f t="shared" si="6"/>
        <v>3501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45</v>
      </c>
      <c r="F33" s="6">
        <v>48</v>
      </c>
      <c r="G33" s="6">
        <v>45</v>
      </c>
      <c r="H33" s="4">
        <f t="shared" si="7"/>
        <v>4</v>
      </c>
      <c r="I33" s="4">
        <f t="shared" si="7"/>
        <v>5</v>
      </c>
      <c r="J33" s="4">
        <f t="shared" si="7"/>
        <v>8</v>
      </c>
      <c r="K33" s="4">
        <f t="shared" si="7"/>
        <v>5</v>
      </c>
      <c r="L33" s="6">
        <f t="shared" si="8"/>
        <v>1716</v>
      </c>
      <c r="M33" s="6">
        <f t="shared" si="8"/>
        <v>1755</v>
      </c>
      <c r="N33" s="6">
        <f t="shared" si="8"/>
        <v>1872</v>
      </c>
      <c r="O33" s="6">
        <f>$C33*G33</f>
        <v>1755</v>
      </c>
      <c r="P33" s="4">
        <f t="shared" si="10"/>
        <v>78</v>
      </c>
      <c r="Q33" s="4">
        <f t="shared" si="10"/>
        <v>97.5</v>
      </c>
      <c r="R33" s="4">
        <f t="shared" si="10"/>
        <v>156</v>
      </c>
      <c r="S33" s="4">
        <f t="shared" si="10"/>
        <v>97.5</v>
      </c>
      <c r="T33" s="8">
        <f t="shared" si="9"/>
        <v>1794</v>
      </c>
      <c r="U33" s="8">
        <f t="shared" si="9"/>
        <v>1852.5</v>
      </c>
      <c r="V33" s="8">
        <f t="shared" si="9"/>
        <v>2028</v>
      </c>
      <c r="W33" s="8">
        <f t="shared" si="4"/>
        <v>1852.5</v>
      </c>
      <c r="X33" s="19">
        <f t="shared" si="6"/>
        <v>7527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45</v>
      </c>
      <c r="F34" s="6">
        <v>40</v>
      </c>
      <c r="G34" s="6">
        <v>45</v>
      </c>
      <c r="H34" s="4">
        <f t="shared" si="7"/>
        <v>2</v>
      </c>
      <c r="I34" s="4">
        <f t="shared" si="7"/>
        <v>5</v>
      </c>
      <c r="J34" s="4">
        <f t="shared" si="7"/>
        <v>0</v>
      </c>
      <c r="K34" s="4">
        <f t="shared" si="7"/>
        <v>5</v>
      </c>
      <c r="L34" s="6">
        <f t="shared" ref="L34:O51" si="11">$C34*D34</f>
        <v>1176</v>
      </c>
      <c r="M34" s="6">
        <f t="shared" si="11"/>
        <v>1260</v>
      </c>
      <c r="N34" s="6">
        <f t="shared" si="11"/>
        <v>1120</v>
      </c>
      <c r="O34" s="6">
        <f t="shared" si="11"/>
        <v>1260</v>
      </c>
      <c r="P34" s="4">
        <f t="shared" si="10"/>
        <v>28</v>
      </c>
      <c r="Q34" s="4">
        <f t="shared" si="10"/>
        <v>70</v>
      </c>
      <c r="R34" s="4">
        <f t="shared" si="10"/>
        <v>0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1330</v>
      </c>
      <c r="V34" s="8">
        <f t="shared" si="12"/>
        <v>1120</v>
      </c>
      <c r="W34" s="8">
        <f t="shared" ref="W34:W51" si="13">O34+S34</f>
        <v>1330</v>
      </c>
      <c r="X34" s="19">
        <f t="shared" si="6"/>
        <v>4984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45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5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1035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57.5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1092.5</v>
      </c>
      <c r="X35" s="19">
        <f t="shared" si="6"/>
        <v>4404.5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53</v>
      </c>
      <c r="G36" s="6">
        <v>53</v>
      </c>
      <c r="H36" s="4">
        <f t="shared" si="7"/>
        <v>5</v>
      </c>
      <c r="I36" s="4">
        <f t="shared" si="7"/>
        <v>7</v>
      </c>
      <c r="J36" s="4">
        <f t="shared" si="7"/>
        <v>13</v>
      </c>
      <c r="K36" s="4">
        <f t="shared" si="7"/>
        <v>13</v>
      </c>
      <c r="L36" s="6">
        <f t="shared" si="11"/>
        <v>1800</v>
      </c>
      <c r="M36" s="6">
        <f t="shared" si="11"/>
        <v>1880</v>
      </c>
      <c r="N36" s="6">
        <f t="shared" si="11"/>
        <v>2120</v>
      </c>
      <c r="O36" s="6">
        <f t="shared" si="11"/>
        <v>2120</v>
      </c>
      <c r="P36" s="4">
        <f t="shared" si="10"/>
        <v>100</v>
      </c>
      <c r="Q36" s="4">
        <f t="shared" si="10"/>
        <v>140</v>
      </c>
      <c r="R36" s="4">
        <f t="shared" si="10"/>
        <v>260</v>
      </c>
      <c r="S36" s="4">
        <f t="shared" si="10"/>
        <v>260</v>
      </c>
      <c r="T36" s="8">
        <f t="shared" si="12"/>
        <v>1900</v>
      </c>
      <c r="U36" s="8">
        <f t="shared" si="12"/>
        <v>2020</v>
      </c>
      <c r="V36" s="8">
        <f t="shared" si="12"/>
        <v>2380</v>
      </c>
      <c r="W36" s="8">
        <f t="shared" si="13"/>
        <v>2380</v>
      </c>
      <c r="X36" s="19">
        <f t="shared" si="6"/>
        <v>8680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53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13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848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104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952</v>
      </c>
      <c r="W37" s="8">
        <f t="shared" si="13"/>
        <v>760</v>
      </c>
      <c r="X37" s="19">
        <f t="shared" si="6"/>
        <v>3160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46</v>
      </c>
      <c r="F38" s="6">
        <v>45</v>
      </c>
      <c r="G38" s="6">
        <v>41</v>
      </c>
      <c r="H38" s="4">
        <f t="shared" si="7"/>
        <v>5</v>
      </c>
      <c r="I38" s="4">
        <f t="shared" si="7"/>
        <v>6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1564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102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1666</v>
      </c>
      <c r="V38" s="8">
        <f t="shared" si="12"/>
        <v>1615</v>
      </c>
      <c r="W38" s="8">
        <f t="shared" si="13"/>
        <v>1411</v>
      </c>
      <c r="X38" s="19">
        <f t="shared" si="6"/>
        <v>6307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65</v>
      </c>
      <c r="E39" s="6">
        <v>45</v>
      </c>
      <c r="F39" s="6">
        <v>46</v>
      </c>
      <c r="G39" s="6">
        <v>30</v>
      </c>
      <c r="H39" s="4">
        <f t="shared" si="7"/>
        <v>25</v>
      </c>
      <c r="I39" s="4">
        <f t="shared" si="7"/>
        <v>5</v>
      </c>
      <c r="J39" s="4">
        <f t="shared" si="7"/>
        <v>6</v>
      </c>
      <c r="K39" s="4">
        <f t="shared" si="7"/>
        <v>0</v>
      </c>
      <c r="L39" s="6">
        <f t="shared" si="11"/>
        <v>2730</v>
      </c>
      <c r="M39" s="6">
        <f t="shared" si="11"/>
        <v>1890</v>
      </c>
      <c r="N39" s="6">
        <f t="shared" si="11"/>
        <v>1932</v>
      </c>
      <c r="O39" s="6">
        <f t="shared" si="11"/>
        <v>1260</v>
      </c>
      <c r="P39" s="4">
        <f t="shared" si="10"/>
        <v>525</v>
      </c>
      <c r="Q39" s="4">
        <f t="shared" si="10"/>
        <v>105</v>
      </c>
      <c r="R39" s="4">
        <f t="shared" si="10"/>
        <v>126</v>
      </c>
      <c r="S39" s="4">
        <f t="shared" si="10"/>
        <v>0</v>
      </c>
      <c r="T39" s="8">
        <f t="shared" si="12"/>
        <v>3255</v>
      </c>
      <c r="U39" s="8">
        <f t="shared" si="12"/>
        <v>1995</v>
      </c>
      <c r="V39" s="8">
        <f t="shared" si="12"/>
        <v>2058</v>
      </c>
      <c r="W39" s="8">
        <f t="shared" si="13"/>
        <v>1260</v>
      </c>
      <c r="X39" s="19">
        <f t="shared" si="6"/>
        <v>8568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46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6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966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63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1029</v>
      </c>
      <c r="W40" s="8">
        <f t="shared" si="13"/>
        <v>714</v>
      </c>
      <c r="X40" s="19">
        <f t="shared" si="6"/>
        <v>4021.5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42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2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924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22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946</v>
      </c>
      <c r="W41" s="8">
        <f t="shared" si="13"/>
        <v>1045</v>
      </c>
      <c r="X41" s="19">
        <f t="shared" si="6"/>
        <v>3784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45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5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2205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122.5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2327.5</v>
      </c>
      <c r="W42" s="8">
        <f t="shared" si="13"/>
        <v>3136</v>
      </c>
      <c r="X42" s="19">
        <f t="shared" si="6"/>
        <v>9971.5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34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544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544</v>
      </c>
      <c r="X46" s="19">
        <f t="shared" si="6"/>
        <v>2848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40</v>
      </c>
      <c r="E47" s="6">
        <v>45</v>
      </c>
      <c r="F47" s="6">
        <v>45</v>
      </c>
      <c r="G47" s="6">
        <v>45</v>
      </c>
      <c r="H47" s="4">
        <f t="shared" si="7"/>
        <v>0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800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800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3650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40</v>
      </c>
      <c r="E48" s="6">
        <v>45</v>
      </c>
      <c r="F48" s="6">
        <v>45</v>
      </c>
      <c r="G48" s="6">
        <v>45</v>
      </c>
      <c r="H48" s="4">
        <f t="shared" si="7"/>
        <v>0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720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0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720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3285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58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18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2320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360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2680</v>
      </c>
      <c r="X51" s="19">
        <f t="shared" si="6"/>
        <v>8440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56</v>
      </c>
      <c r="G53" s="13">
        <f t="shared" si="16"/>
        <v>58</v>
      </c>
      <c r="H53" s="13">
        <f t="shared" si="16"/>
        <v>36</v>
      </c>
      <c r="I53" s="13">
        <f t="shared" si="16"/>
        <v>16</v>
      </c>
      <c r="J53" s="13">
        <f t="shared" si="16"/>
        <v>16</v>
      </c>
      <c r="K53" s="13">
        <f t="shared" si="16"/>
        <v>18</v>
      </c>
      <c r="L53" s="13">
        <f t="shared" si="16"/>
        <v>2772</v>
      </c>
      <c r="M53" s="13">
        <f t="shared" si="16"/>
        <v>2115</v>
      </c>
      <c r="N53" s="13">
        <f t="shared" si="16"/>
        <v>2205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266</v>
      </c>
      <c r="S53" s="13">
        <f t="shared" si="16"/>
        <v>392</v>
      </c>
      <c r="T53" s="13">
        <f t="shared" si="16"/>
        <v>3318</v>
      </c>
      <c r="U53" s="13">
        <f t="shared" si="16"/>
        <v>2318</v>
      </c>
      <c r="V53" s="13">
        <f t="shared" si="16"/>
        <v>2380</v>
      </c>
      <c r="W53" s="13">
        <f t="shared" si="16"/>
        <v>3136</v>
      </c>
      <c r="X53" s="13">
        <f t="shared" si="16"/>
        <v>9971.5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45.9</v>
      </c>
      <c r="E54" s="11">
        <f t="shared" si="17"/>
        <v>45.78</v>
      </c>
      <c r="F54" s="11">
        <f t="shared" si="17"/>
        <v>44.8</v>
      </c>
      <c r="G54" s="11">
        <f t="shared" si="17"/>
        <v>44.62</v>
      </c>
      <c r="H54" s="11">
        <f t="shared" si="17"/>
        <v>6.98</v>
      </c>
      <c r="I54" s="11">
        <f t="shared" si="17"/>
        <v>5.9</v>
      </c>
      <c r="J54" s="11">
        <f t="shared" si="17"/>
        <v>5.0199999999999996</v>
      </c>
      <c r="K54" s="11">
        <f t="shared" si="17"/>
        <v>5.12</v>
      </c>
      <c r="L54" s="11">
        <f t="shared" si="17"/>
        <v>1401.06</v>
      </c>
      <c r="M54" s="11">
        <f t="shared" si="17"/>
        <v>1392.54</v>
      </c>
      <c r="N54" s="11">
        <f t="shared" si="17"/>
        <v>1366.7</v>
      </c>
      <c r="O54" s="11">
        <f t="shared" si="17"/>
        <v>1367.4</v>
      </c>
      <c r="P54" s="11">
        <f t="shared" si="17"/>
        <v>109.69</v>
      </c>
      <c r="Q54" s="11">
        <f t="shared" si="17"/>
        <v>89.65</v>
      </c>
      <c r="R54" s="11">
        <f t="shared" si="17"/>
        <v>76.86</v>
      </c>
      <c r="S54" s="11">
        <f t="shared" si="17"/>
        <v>81.99</v>
      </c>
      <c r="T54" s="11">
        <f t="shared" si="17"/>
        <v>1510.75</v>
      </c>
      <c r="U54" s="11">
        <f t="shared" si="17"/>
        <v>1482.19</v>
      </c>
      <c r="V54" s="11">
        <f t="shared" si="17"/>
        <v>1443.56</v>
      </c>
      <c r="W54" s="11">
        <f t="shared" si="17"/>
        <v>1449.39</v>
      </c>
      <c r="X54" s="11">
        <f t="shared" si="17"/>
        <v>5885.89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34</v>
      </c>
      <c r="F55" s="15">
        <f t="shared" si="18"/>
        <v>34</v>
      </c>
      <c r="G55" s="15">
        <f t="shared" si="18"/>
        <v>30</v>
      </c>
      <c r="H55" s="15">
        <f t="shared" si="18"/>
        <v>0</v>
      </c>
      <c r="I55" s="15">
        <f t="shared" si="18"/>
        <v>0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544</v>
      </c>
      <c r="O55" s="15">
        <f t="shared" si="18"/>
        <v>544</v>
      </c>
      <c r="P55" s="15">
        <f t="shared" si="18"/>
        <v>0</v>
      </c>
      <c r="Q55" s="15">
        <f t="shared" si="18"/>
        <v>0</v>
      </c>
      <c r="R55" s="15">
        <f t="shared" si="18"/>
        <v>0</v>
      </c>
      <c r="S55" s="15">
        <f t="shared" si="18"/>
        <v>0</v>
      </c>
      <c r="T55" s="15">
        <f t="shared" si="18"/>
        <v>720</v>
      </c>
      <c r="U55" s="15">
        <f t="shared" si="18"/>
        <v>688</v>
      </c>
      <c r="V55" s="15">
        <f t="shared" si="18"/>
        <v>544</v>
      </c>
      <c r="W55" s="15">
        <f t="shared" si="18"/>
        <v>544</v>
      </c>
      <c r="X55" s="15">
        <f t="shared" si="18"/>
        <v>2848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2295</v>
      </c>
      <c r="E56" s="17">
        <f t="shared" si="19"/>
        <v>2289</v>
      </c>
      <c r="F56" s="17">
        <f t="shared" si="19"/>
        <v>2240</v>
      </c>
      <c r="G56" s="17">
        <f t="shared" si="19"/>
        <v>2231</v>
      </c>
      <c r="H56" s="17">
        <f t="shared" si="19"/>
        <v>349</v>
      </c>
      <c r="I56" s="17">
        <f t="shared" si="19"/>
        <v>295</v>
      </c>
      <c r="J56" s="17">
        <f t="shared" si="19"/>
        <v>251</v>
      </c>
      <c r="K56" s="17">
        <f t="shared" si="19"/>
        <v>256</v>
      </c>
      <c r="L56" s="17">
        <f t="shared" si="19"/>
        <v>70053</v>
      </c>
      <c r="M56" s="17">
        <f t="shared" si="19"/>
        <v>69627</v>
      </c>
      <c r="N56" s="17">
        <f t="shared" si="19"/>
        <v>68335</v>
      </c>
      <c r="O56" s="17">
        <f t="shared" si="19"/>
        <v>68370</v>
      </c>
      <c r="P56" s="17">
        <f t="shared" si="19"/>
        <v>5484.5</v>
      </c>
      <c r="Q56" s="17">
        <f t="shared" si="19"/>
        <v>4482.5</v>
      </c>
      <c r="R56" s="17">
        <f t="shared" si="19"/>
        <v>3843</v>
      </c>
      <c r="S56" s="17">
        <f t="shared" si="19"/>
        <v>4099.5</v>
      </c>
      <c r="T56" s="17">
        <f t="shared" si="19"/>
        <v>75537.5</v>
      </c>
      <c r="U56" s="17">
        <f t="shared" si="19"/>
        <v>74109.5</v>
      </c>
      <c r="V56" s="17">
        <f t="shared" si="19"/>
        <v>72178</v>
      </c>
      <c r="W56" s="17">
        <f t="shared" si="19"/>
        <v>72469.5</v>
      </c>
      <c r="X56" s="17">
        <f t="shared" si="19"/>
        <v>294294.5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N30" workbookViewId="0">
      <selection activeCell="F15" sqref="F15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45</v>
      </c>
      <c r="E2" s="6">
        <v>46</v>
      </c>
      <c r="F2" s="6">
        <v>45</v>
      </c>
      <c r="G2" s="6">
        <v>44</v>
      </c>
      <c r="H2" s="4">
        <f t="shared" ref="H2:K17" si="0">IF(D2&gt;40,D2-40,0)</f>
        <v>5</v>
      </c>
      <c r="I2" s="4">
        <f t="shared" si="0"/>
        <v>6</v>
      </c>
      <c r="J2" s="4">
        <f t="shared" si="0"/>
        <v>5</v>
      </c>
      <c r="K2" s="4">
        <f>IF(G2&gt;40,G2-40,0)</f>
        <v>4</v>
      </c>
      <c r="L2" s="6">
        <f t="shared" ref="L2:O17" si="1">$C2*D2</f>
        <v>1935</v>
      </c>
      <c r="M2" s="6">
        <f t="shared" si="1"/>
        <v>1978</v>
      </c>
      <c r="N2" s="6">
        <f t="shared" si="1"/>
        <v>1935</v>
      </c>
      <c r="O2" s="6">
        <f>$C2*G2</f>
        <v>1892</v>
      </c>
      <c r="P2" s="4">
        <f>0.5*$C2*H2</f>
        <v>107.5</v>
      </c>
      <c r="Q2" s="4">
        <f t="shared" ref="Q2:S17" si="2">0.5*$C2*I2</f>
        <v>129</v>
      </c>
      <c r="R2" s="4">
        <f t="shared" si="2"/>
        <v>107.5</v>
      </c>
      <c r="S2" s="4">
        <f>0.5*$C2*K2</f>
        <v>86</v>
      </c>
      <c r="T2" s="8">
        <f t="shared" ref="T2:V17" si="3">L2+P2</f>
        <v>2042.5</v>
      </c>
      <c r="U2" s="8">
        <f t="shared" si="3"/>
        <v>2107</v>
      </c>
      <c r="V2" s="8">
        <f t="shared" si="3"/>
        <v>2042.5</v>
      </c>
      <c r="W2" s="8">
        <f t="shared" ref="W2:W33" si="4">O2+S2</f>
        <v>1978</v>
      </c>
      <c r="X2" s="19">
        <f>T2+U2+V2+W2</f>
        <v>8170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43</v>
      </c>
      <c r="E3" s="6">
        <v>45</v>
      </c>
      <c r="F3" s="6">
        <v>45</v>
      </c>
      <c r="G3" s="6">
        <v>43</v>
      </c>
      <c r="H3" s="4">
        <f t="shared" si="0"/>
        <v>3</v>
      </c>
      <c r="I3" s="4">
        <f t="shared" si="0"/>
        <v>5</v>
      </c>
      <c r="J3" s="4">
        <f t="shared" si="0"/>
        <v>5</v>
      </c>
      <c r="K3" s="4">
        <f t="shared" si="0"/>
        <v>3</v>
      </c>
      <c r="L3" s="6">
        <f t="shared" si="1"/>
        <v>1247</v>
      </c>
      <c r="M3" s="6">
        <f t="shared" si="1"/>
        <v>1305</v>
      </c>
      <c r="N3" s="6">
        <f t="shared" si="1"/>
        <v>1305</v>
      </c>
      <c r="O3" s="6">
        <f t="shared" si="1"/>
        <v>1247</v>
      </c>
      <c r="P3" s="4">
        <f t="shared" ref="P3:S18" si="5">0.5*$C3*H3</f>
        <v>43.5</v>
      </c>
      <c r="Q3" s="4">
        <f t="shared" si="2"/>
        <v>72.5</v>
      </c>
      <c r="R3" s="4">
        <f t="shared" si="2"/>
        <v>72.5</v>
      </c>
      <c r="S3" s="4">
        <f t="shared" si="2"/>
        <v>43.5</v>
      </c>
      <c r="T3" s="8">
        <f t="shared" si="3"/>
        <v>1290.5</v>
      </c>
      <c r="U3" s="8">
        <f t="shared" si="3"/>
        <v>1377.5</v>
      </c>
      <c r="V3" s="8">
        <f t="shared" si="3"/>
        <v>1377.5</v>
      </c>
      <c r="W3" s="8">
        <f t="shared" si="4"/>
        <v>1290.5</v>
      </c>
      <c r="X3" s="19">
        <f t="shared" ref="X3:X51" si="6">T3+U3+V3+W3</f>
        <v>5336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45</v>
      </c>
      <c r="F4" s="6">
        <v>43</v>
      </c>
      <c r="G4" s="6">
        <v>45</v>
      </c>
      <c r="H4" s="4">
        <f t="shared" si="0"/>
        <v>5</v>
      </c>
      <c r="I4" s="4">
        <f t="shared" si="0"/>
        <v>5</v>
      </c>
      <c r="J4" s="4">
        <f t="shared" si="0"/>
        <v>3</v>
      </c>
      <c r="K4" s="4">
        <f t="shared" si="0"/>
        <v>5</v>
      </c>
      <c r="L4" s="6">
        <f t="shared" si="1"/>
        <v>990</v>
      </c>
      <c r="M4" s="6">
        <f t="shared" si="1"/>
        <v>990</v>
      </c>
      <c r="N4" s="6">
        <f t="shared" si="1"/>
        <v>946</v>
      </c>
      <c r="O4" s="6">
        <f t="shared" si="1"/>
        <v>990</v>
      </c>
      <c r="P4" s="4">
        <f t="shared" si="5"/>
        <v>55</v>
      </c>
      <c r="Q4" s="4">
        <f t="shared" si="2"/>
        <v>55</v>
      </c>
      <c r="R4" s="4">
        <f t="shared" si="2"/>
        <v>33</v>
      </c>
      <c r="S4" s="4">
        <f t="shared" si="2"/>
        <v>55</v>
      </c>
      <c r="T4" s="8">
        <f t="shared" si="3"/>
        <v>1045</v>
      </c>
      <c r="U4" s="8">
        <f t="shared" si="3"/>
        <v>1045</v>
      </c>
      <c r="V4" s="8">
        <f t="shared" si="3"/>
        <v>979</v>
      </c>
      <c r="W4" s="8">
        <f t="shared" si="4"/>
        <v>1045</v>
      </c>
      <c r="X4" s="19">
        <f t="shared" si="6"/>
        <v>4114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39</v>
      </c>
      <c r="H5" s="4">
        <f t="shared" si="0"/>
        <v>3</v>
      </c>
      <c r="I5" s="4">
        <f t="shared" si="0"/>
        <v>16</v>
      </c>
      <c r="J5" s="4">
        <f t="shared" si="0"/>
        <v>3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1505</v>
      </c>
      <c r="O5" s="6">
        <f t="shared" si="1"/>
        <v>1365</v>
      </c>
      <c r="P5" s="4">
        <f t="shared" si="5"/>
        <v>52.5</v>
      </c>
      <c r="Q5" s="4">
        <f t="shared" si="2"/>
        <v>280</v>
      </c>
      <c r="R5" s="4">
        <f t="shared" si="2"/>
        <v>52.5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1365</v>
      </c>
      <c r="X5" s="19">
        <f t="shared" si="6"/>
        <v>6720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46</v>
      </c>
      <c r="F6" s="6">
        <v>45</v>
      </c>
      <c r="G6" s="6">
        <v>44</v>
      </c>
      <c r="H6" s="4">
        <f t="shared" si="0"/>
        <v>4</v>
      </c>
      <c r="I6" s="4">
        <f t="shared" si="0"/>
        <v>6</v>
      </c>
      <c r="J6" s="4">
        <f t="shared" si="0"/>
        <v>5</v>
      </c>
      <c r="K6" s="4">
        <f t="shared" si="0"/>
        <v>4</v>
      </c>
      <c r="L6" s="6">
        <f t="shared" si="1"/>
        <v>1452</v>
      </c>
      <c r="M6" s="6">
        <f t="shared" si="1"/>
        <v>1518</v>
      </c>
      <c r="N6" s="6">
        <f t="shared" si="1"/>
        <v>1485</v>
      </c>
      <c r="O6" s="6">
        <f t="shared" si="1"/>
        <v>1452</v>
      </c>
      <c r="P6" s="4">
        <f t="shared" si="5"/>
        <v>66</v>
      </c>
      <c r="Q6" s="4">
        <f t="shared" si="2"/>
        <v>99</v>
      </c>
      <c r="R6" s="4">
        <f t="shared" si="2"/>
        <v>82.5</v>
      </c>
      <c r="S6" s="4">
        <f t="shared" si="2"/>
        <v>66</v>
      </c>
      <c r="T6" s="8">
        <f t="shared" si="3"/>
        <v>1518</v>
      </c>
      <c r="U6" s="8">
        <f t="shared" si="3"/>
        <v>1617</v>
      </c>
      <c r="V6" s="8">
        <f t="shared" si="3"/>
        <v>1567.5</v>
      </c>
      <c r="W6" s="8">
        <f t="shared" si="4"/>
        <v>1518</v>
      </c>
      <c r="X6" s="19">
        <f t="shared" si="6"/>
        <v>6220.5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42</v>
      </c>
      <c r="E7" s="6">
        <v>48</v>
      </c>
      <c r="F7" s="6">
        <v>45</v>
      </c>
      <c r="G7" s="6">
        <v>46</v>
      </c>
      <c r="H7" s="4">
        <f t="shared" si="0"/>
        <v>2</v>
      </c>
      <c r="I7" s="4">
        <f t="shared" si="0"/>
        <v>8</v>
      </c>
      <c r="J7" s="4">
        <f t="shared" si="0"/>
        <v>5</v>
      </c>
      <c r="K7" s="4">
        <f t="shared" si="0"/>
        <v>6</v>
      </c>
      <c r="L7" s="6">
        <f t="shared" si="1"/>
        <v>1554</v>
      </c>
      <c r="M7" s="6">
        <f t="shared" si="1"/>
        <v>1776</v>
      </c>
      <c r="N7" s="6">
        <f t="shared" si="1"/>
        <v>1665</v>
      </c>
      <c r="O7" s="6">
        <f t="shared" si="1"/>
        <v>1702</v>
      </c>
      <c r="P7" s="4">
        <f t="shared" si="5"/>
        <v>37</v>
      </c>
      <c r="Q7" s="4">
        <f t="shared" si="2"/>
        <v>148</v>
      </c>
      <c r="R7" s="4">
        <f t="shared" si="2"/>
        <v>92.5</v>
      </c>
      <c r="S7" s="4">
        <f t="shared" si="2"/>
        <v>111</v>
      </c>
      <c r="T7" s="8">
        <f t="shared" si="3"/>
        <v>1591</v>
      </c>
      <c r="U7" s="8">
        <f t="shared" si="3"/>
        <v>1924</v>
      </c>
      <c r="V7" s="8">
        <f t="shared" si="3"/>
        <v>1757.5</v>
      </c>
      <c r="W7" s="8">
        <f t="shared" si="4"/>
        <v>1813</v>
      </c>
      <c r="X7" s="19">
        <f t="shared" si="6"/>
        <v>7085.5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45</v>
      </c>
      <c r="E8" s="6">
        <v>53</v>
      </c>
      <c r="F8" s="6">
        <v>45</v>
      </c>
      <c r="G8" s="6">
        <v>40</v>
      </c>
      <c r="H8" s="4">
        <f t="shared" si="0"/>
        <v>5</v>
      </c>
      <c r="I8" s="4">
        <f t="shared" si="0"/>
        <v>13</v>
      </c>
      <c r="J8" s="4">
        <f t="shared" si="0"/>
        <v>5</v>
      </c>
      <c r="K8" s="4">
        <f t="shared" si="0"/>
        <v>0</v>
      </c>
      <c r="L8" s="6">
        <f t="shared" si="1"/>
        <v>1125</v>
      </c>
      <c r="M8" s="6">
        <f t="shared" si="1"/>
        <v>1325</v>
      </c>
      <c r="N8" s="6">
        <f t="shared" si="1"/>
        <v>1125</v>
      </c>
      <c r="O8" s="6">
        <f t="shared" si="1"/>
        <v>1000</v>
      </c>
      <c r="P8" s="4">
        <f t="shared" si="5"/>
        <v>62.5</v>
      </c>
      <c r="Q8" s="4">
        <f t="shared" si="2"/>
        <v>162.5</v>
      </c>
      <c r="R8" s="4">
        <f t="shared" si="2"/>
        <v>62.5</v>
      </c>
      <c r="S8" s="4">
        <f t="shared" si="2"/>
        <v>0</v>
      </c>
      <c r="T8" s="8">
        <f t="shared" si="3"/>
        <v>1187.5</v>
      </c>
      <c r="U8" s="8">
        <f t="shared" si="3"/>
        <v>1487.5</v>
      </c>
      <c r="V8" s="8">
        <f t="shared" si="3"/>
        <v>1187.5</v>
      </c>
      <c r="W8" s="8">
        <f t="shared" si="4"/>
        <v>1000</v>
      </c>
      <c r="X8" s="19">
        <f t="shared" si="6"/>
        <v>4862.5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0"/>
        <v>0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875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0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43</v>
      </c>
      <c r="E10" s="6">
        <v>43</v>
      </c>
      <c r="F10" s="6">
        <v>43</v>
      </c>
      <c r="G10" s="6">
        <v>43</v>
      </c>
      <c r="H10" s="4">
        <f t="shared" si="0"/>
        <v>3</v>
      </c>
      <c r="I10" s="4">
        <f t="shared" si="0"/>
        <v>3</v>
      </c>
      <c r="J10" s="4">
        <f t="shared" si="0"/>
        <v>3</v>
      </c>
      <c r="K10" s="4">
        <f t="shared" si="0"/>
        <v>3</v>
      </c>
      <c r="L10" s="6">
        <f t="shared" si="1"/>
        <v>1634</v>
      </c>
      <c r="M10" s="6">
        <f t="shared" si="1"/>
        <v>1634</v>
      </c>
      <c r="N10" s="6">
        <f t="shared" si="1"/>
        <v>1634</v>
      </c>
      <c r="O10" s="6">
        <f t="shared" si="1"/>
        <v>1634</v>
      </c>
      <c r="P10" s="4">
        <f>0.5*$C10*H10</f>
        <v>57</v>
      </c>
      <c r="Q10" s="4">
        <f t="shared" si="2"/>
        <v>57</v>
      </c>
      <c r="R10" s="4">
        <f t="shared" si="2"/>
        <v>57</v>
      </c>
      <c r="S10" s="4">
        <f t="shared" si="2"/>
        <v>57</v>
      </c>
      <c r="T10" s="8">
        <f t="shared" si="3"/>
        <v>1691</v>
      </c>
      <c r="U10" s="8">
        <f t="shared" si="3"/>
        <v>1691</v>
      </c>
      <c r="V10" s="8">
        <f t="shared" si="3"/>
        <v>1691</v>
      </c>
      <c r="W10" s="8">
        <f t="shared" si="4"/>
        <v>1691</v>
      </c>
      <c r="X10" s="19">
        <f t="shared" si="6"/>
        <v>6764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43</v>
      </c>
      <c r="F11" s="6">
        <v>42</v>
      </c>
      <c r="G11" s="6">
        <v>42</v>
      </c>
      <c r="H11" s="4">
        <f t="shared" si="0"/>
        <v>5</v>
      </c>
      <c r="I11" s="4">
        <f t="shared" si="0"/>
        <v>3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1634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57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6"/>
        <v>6764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41</v>
      </c>
      <c r="G12" s="6">
        <v>48</v>
      </c>
      <c r="H12" s="4">
        <f t="shared" si="0"/>
        <v>16</v>
      </c>
      <c r="I12" s="4">
        <f t="shared" si="0"/>
        <v>3</v>
      </c>
      <c r="J12" s="4">
        <f t="shared" si="0"/>
        <v>1</v>
      </c>
      <c r="K12" s="4">
        <f t="shared" si="0"/>
        <v>8</v>
      </c>
      <c r="L12" s="6">
        <f t="shared" si="1"/>
        <v>952</v>
      </c>
      <c r="M12" s="6">
        <f t="shared" si="1"/>
        <v>731</v>
      </c>
      <c r="N12" s="6">
        <f t="shared" si="1"/>
        <v>697</v>
      </c>
      <c r="O12" s="6">
        <f t="shared" si="1"/>
        <v>816</v>
      </c>
      <c r="P12" s="4">
        <f t="shared" si="5"/>
        <v>136</v>
      </c>
      <c r="Q12" s="4">
        <f t="shared" si="2"/>
        <v>25.5</v>
      </c>
      <c r="R12" s="4">
        <f t="shared" si="2"/>
        <v>8.5</v>
      </c>
      <c r="S12" s="4">
        <f t="shared" si="2"/>
        <v>68</v>
      </c>
      <c r="T12" s="8">
        <f t="shared" si="3"/>
        <v>1088</v>
      </c>
      <c r="U12" s="8">
        <f t="shared" si="3"/>
        <v>756.5</v>
      </c>
      <c r="V12" s="8">
        <f t="shared" si="3"/>
        <v>705.5</v>
      </c>
      <c r="W12" s="8">
        <f t="shared" si="4"/>
        <v>884</v>
      </c>
      <c r="X12" s="19">
        <f t="shared" si="6"/>
        <v>3434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48</v>
      </c>
      <c r="E13" s="6">
        <v>43</v>
      </c>
      <c r="F13" s="6">
        <v>41</v>
      </c>
      <c r="G13" s="6">
        <v>38</v>
      </c>
      <c r="H13" s="4">
        <f t="shared" si="0"/>
        <v>8</v>
      </c>
      <c r="I13" s="4">
        <f t="shared" si="0"/>
        <v>3</v>
      </c>
      <c r="J13" s="4">
        <f t="shared" si="0"/>
        <v>1</v>
      </c>
      <c r="K13" s="4">
        <f t="shared" si="0"/>
        <v>0</v>
      </c>
      <c r="L13" s="6">
        <f t="shared" si="1"/>
        <v>1728</v>
      </c>
      <c r="M13" s="6">
        <f t="shared" si="1"/>
        <v>1548</v>
      </c>
      <c r="N13" s="6">
        <f t="shared" si="1"/>
        <v>1476</v>
      </c>
      <c r="O13" s="6">
        <f t="shared" si="1"/>
        <v>1368</v>
      </c>
      <c r="P13" s="4">
        <f t="shared" si="5"/>
        <v>144</v>
      </c>
      <c r="Q13" s="4">
        <f t="shared" si="2"/>
        <v>54</v>
      </c>
      <c r="R13" s="4">
        <f t="shared" si="2"/>
        <v>18</v>
      </c>
      <c r="S13" s="4">
        <f t="shared" si="2"/>
        <v>0</v>
      </c>
      <c r="T13" s="8">
        <f t="shared" si="3"/>
        <v>1872</v>
      </c>
      <c r="U13" s="8">
        <f t="shared" si="3"/>
        <v>1602</v>
      </c>
      <c r="V13" s="8">
        <f t="shared" si="3"/>
        <v>1494</v>
      </c>
      <c r="W13" s="8">
        <f t="shared" si="4"/>
        <v>1368</v>
      </c>
      <c r="X13" s="19">
        <f t="shared" si="6"/>
        <v>6336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48</v>
      </c>
      <c r="E14" s="6">
        <v>42</v>
      </c>
      <c r="F14" s="6">
        <v>45</v>
      </c>
      <c r="G14" s="6">
        <v>44</v>
      </c>
      <c r="H14" s="4">
        <f t="shared" si="0"/>
        <v>8</v>
      </c>
      <c r="I14" s="4">
        <f t="shared" si="0"/>
        <v>2</v>
      </c>
      <c r="J14" s="4">
        <f t="shared" si="0"/>
        <v>5</v>
      </c>
      <c r="K14" s="4">
        <f t="shared" si="0"/>
        <v>4</v>
      </c>
      <c r="L14" s="6">
        <f t="shared" si="1"/>
        <v>768</v>
      </c>
      <c r="M14" s="6">
        <f t="shared" si="1"/>
        <v>672</v>
      </c>
      <c r="N14" s="6">
        <f t="shared" si="1"/>
        <v>720</v>
      </c>
      <c r="O14" s="6">
        <f>$C14*G14</f>
        <v>704</v>
      </c>
      <c r="P14" s="4">
        <f t="shared" si="5"/>
        <v>64</v>
      </c>
      <c r="Q14" s="4">
        <f t="shared" si="2"/>
        <v>16</v>
      </c>
      <c r="R14" s="4">
        <f t="shared" si="2"/>
        <v>40</v>
      </c>
      <c r="S14" s="4">
        <f t="shared" si="2"/>
        <v>32</v>
      </c>
      <c r="T14" s="8">
        <f t="shared" si="3"/>
        <v>832</v>
      </c>
      <c r="U14" s="8">
        <f t="shared" si="3"/>
        <v>688</v>
      </c>
      <c r="V14" s="8">
        <f t="shared" si="3"/>
        <v>760</v>
      </c>
      <c r="W14" s="8">
        <f t="shared" si="4"/>
        <v>736</v>
      </c>
      <c r="X14" s="19">
        <f t="shared" si="6"/>
        <v>3016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46</v>
      </c>
      <c r="E15" s="6">
        <v>43</v>
      </c>
      <c r="F15" s="6">
        <v>40</v>
      </c>
      <c r="G15" s="6">
        <v>50</v>
      </c>
      <c r="H15" s="4">
        <f t="shared" si="0"/>
        <v>6</v>
      </c>
      <c r="I15" s="4">
        <f t="shared" si="0"/>
        <v>3</v>
      </c>
      <c r="J15" s="4">
        <f t="shared" si="0"/>
        <v>0</v>
      </c>
      <c r="K15" s="4">
        <f t="shared" si="0"/>
        <v>10</v>
      </c>
      <c r="L15" s="6">
        <f t="shared" si="1"/>
        <v>1748</v>
      </c>
      <c r="M15" s="6">
        <f t="shared" si="1"/>
        <v>1634</v>
      </c>
      <c r="N15" s="6">
        <f t="shared" si="1"/>
        <v>1520</v>
      </c>
      <c r="O15" s="6">
        <f t="shared" si="1"/>
        <v>1900</v>
      </c>
      <c r="P15" s="4">
        <f t="shared" si="5"/>
        <v>114</v>
      </c>
      <c r="Q15" s="4">
        <f t="shared" si="2"/>
        <v>57</v>
      </c>
      <c r="R15" s="4">
        <f t="shared" si="2"/>
        <v>0</v>
      </c>
      <c r="S15" s="4">
        <f t="shared" si="2"/>
        <v>190</v>
      </c>
      <c r="T15" s="8">
        <f t="shared" si="3"/>
        <v>1862</v>
      </c>
      <c r="U15" s="8">
        <f t="shared" si="3"/>
        <v>1691</v>
      </c>
      <c r="V15" s="8">
        <f t="shared" si="3"/>
        <v>1520</v>
      </c>
      <c r="W15" s="8">
        <f t="shared" si="4"/>
        <v>2090</v>
      </c>
      <c r="X15" s="19">
        <f t="shared" si="6"/>
        <v>7163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46</v>
      </c>
      <c r="E16" s="6">
        <v>45</v>
      </c>
      <c r="F16" s="6">
        <v>40</v>
      </c>
      <c r="G16" s="6">
        <v>48</v>
      </c>
      <c r="H16" s="4">
        <f t="shared" si="0"/>
        <v>6</v>
      </c>
      <c r="I16" s="4">
        <f t="shared" si="0"/>
        <v>5</v>
      </c>
      <c r="J16" s="4">
        <f t="shared" si="0"/>
        <v>0</v>
      </c>
      <c r="K16" s="4">
        <f t="shared" si="0"/>
        <v>8</v>
      </c>
      <c r="L16" s="6">
        <f t="shared" si="1"/>
        <v>2024</v>
      </c>
      <c r="M16" s="6">
        <f t="shared" si="1"/>
        <v>1980</v>
      </c>
      <c r="N16" s="6">
        <f t="shared" si="1"/>
        <v>1760</v>
      </c>
      <c r="O16" s="6">
        <f t="shared" si="1"/>
        <v>2112</v>
      </c>
      <c r="P16" s="4">
        <f t="shared" si="5"/>
        <v>132</v>
      </c>
      <c r="Q16" s="4">
        <f t="shared" si="2"/>
        <v>110</v>
      </c>
      <c r="R16" s="4">
        <f t="shared" si="2"/>
        <v>0</v>
      </c>
      <c r="S16" s="4">
        <f t="shared" si="2"/>
        <v>176</v>
      </c>
      <c r="T16" s="8">
        <f t="shared" si="3"/>
        <v>2156</v>
      </c>
      <c r="U16" s="8">
        <f t="shared" si="3"/>
        <v>2090</v>
      </c>
      <c r="V16" s="8">
        <f t="shared" si="3"/>
        <v>1760</v>
      </c>
      <c r="W16" s="8">
        <f t="shared" si="4"/>
        <v>2288</v>
      </c>
      <c r="X16" s="19">
        <f t="shared" si="6"/>
        <v>8294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46</v>
      </c>
      <c r="G17" s="6">
        <v>48</v>
      </c>
      <c r="H17" s="4">
        <f t="shared" si="0"/>
        <v>16</v>
      </c>
      <c r="I17" s="4">
        <f t="shared" si="0"/>
        <v>5</v>
      </c>
      <c r="J17" s="4">
        <f t="shared" si="0"/>
        <v>6</v>
      </c>
      <c r="K17" s="4">
        <f t="shared" si="0"/>
        <v>8</v>
      </c>
      <c r="L17" s="6">
        <f t="shared" si="1"/>
        <v>896</v>
      </c>
      <c r="M17" s="6">
        <f t="shared" si="1"/>
        <v>720</v>
      </c>
      <c r="N17" s="6">
        <f t="shared" si="1"/>
        <v>736</v>
      </c>
      <c r="O17" s="6">
        <f t="shared" si="1"/>
        <v>768</v>
      </c>
      <c r="P17" s="4">
        <f t="shared" si="5"/>
        <v>128</v>
      </c>
      <c r="Q17" s="4">
        <f t="shared" si="2"/>
        <v>40</v>
      </c>
      <c r="R17" s="4">
        <f t="shared" si="2"/>
        <v>48</v>
      </c>
      <c r="S17" s="4">
        <f t="shared" si="2"/>
        <v>64</v>
      </c>
      <c r="T17" s="8">
        <f t="shared" si="3"/>
        <v>1024</v>
      </c>
      <c r="U17" s="8">
        <f t="shared" si="3"/>
        <v>760</v>
      </c>
      <c r="V17" s="8">
        <f t="shared" si="3"/>
        <v>784</v>
      </c>
      <c r="W17" s="8">
        <f t="shared" si="4"/>
        <v>832</v>
      </c>
      <c r="X17" s="19">
        <f t="shared" si="6"/>
        <v>3400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46</v>
      </c>
      <c r="F18" s="6">
        <v>35</v>
      </c>
      <c r="G18" s="6">
        <v>43</v>
      </c>
      <c r="H18" s="4">
        <f t="shared" ref="H18:K51" si="7">IF(D18&gt;40,D18-40,0)</f>
        <v>36</v>
      </c>
      <c r="I18" s="4">
        <f t="shared" si="7"/>
        <v>6</v>
      </c>
      <c r="J18" s="4">
        <f t="shared" si="7"/>
        <v>0</v>
      </c>
      <c r="K18" s="4">
        <f t="shared" si="7"/>
        <v>3</v>
      </c>
      <c r="L18" s="6">
        <f t="shared" ref="L18:O33" si="8">$C18*D18</f>
        <v>2660</v>
      </c>
      <c r="M18" s="6">
        <f t="shared" si="8"/>
        <v>1610</v>
      </c>
      <c r="N18" s="6">
        <f t="shared" si="8"/>
        <v>1225</v>
      </c>
      <c r="O18" s="6">
        <f t="shared" si="8"/>
        <v>1505</v>
      </c>
      <c r="P18" s="4">
        <f t="shared" si="5"/>
        <v>630</v>
      </c>
      <c r="Q18" s="4">
        <f t="shared" si="5"/>
        <v>105</v>
      </c>
      <c r="R18" s="4">
        <f t="shared" si="5"/>
        <v>0</v>
      </c>
      <c r="S18" s="4">
        <f t="shared" si="5"/>
        <v>52.5</v>
      </c>
      <c r="T18" s="8">
        <f t="shared" ref="T18:V33" si="9">L18+P18</f>
        <v>3290</v>
      </c>
      <c r="U18" s="8">
        <f t="shared" si="9"/>
        <v>1715</v>
      </c>
      <c r="V18" s="8">
        <f t="shared" si="9"/>
        <v>1225</v>
      </c>
      <c r="W18" s="8">
        <f t="shared" si="4"/>
        <v>1557.5</v>
      </c>
      <c r="X18" s="19">
        <f t="shared" si="6"/>
        <v>7787.5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46</v>
      </c>
      <c r="E21" s="6">
        <v>45</v>
      </c>
      <c r="F21" s="6">
        <v>45</v>
      </c>
      <c r="G21" s="6">
        <v>41</v>
      </c>
      <c r="H21" s="4">
        <f t="shared" si="7"/>
        <v>6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1656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108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1764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6678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45</v>
      </c>
      <c r="H22" s="4">
        <f t="shared" si="7"/>
        <v>0</v>
      </c>
      <c r="I22" s="4">
        <f t="shared" si="7"/>
        <v>3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1677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58.5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1735.5</v>
      </c>
      <c r="V22" s="8">
        <f t="shared" si="9"/>
        <v>1852.5</v>
      </c>
      <c r="W22" s="8">
        <f t="shared" si="4"/>
        <v>1852.5</v>
      </c>
      <c r="X22" s="19">
        <f t="shared" si="6"/>
        <v>6337.5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43</v>
      </c>
      <c r="F23" s="6">
        <v>43</v>
      </c>
      <c r="G23" s="6">
        <v>45</v>
      </c>
      <c r="H23" s="4">
        <f t="shared" si="7"/>
        <v>5</v>
      </c>
      <c r="I23" s="4">
        <f t="shared" si="7"/>
        <v>3</v>
      </c>
      <c r="J23" s="4">
        <f t="shared" si="7"/>
        <v>3</v>
      </c>
      <c r="K23" s="4">
        <f t="shared" si="7"/>
        <v>5</v>
      </c>
      <c r="L23" s="6">
        <f t="shared" si="8"/>
        <v>1845</v>
      </c>
      <c r="M23" s="6">
        <f t="shared" si="8"/>
        <v>1763</v>
      </c>
      <c r="N23" s="6">
        <f t="shared" si="8"/>
        <v>1763</v>
      </c>
      <c r="O23" s="6">
        <f t="shared" si="8"/>
        <v>1845</v>
      </c>
      <c r="P23" s="4">
        <f t="shared" si="10"/>
        <v>102.5</v>
      </c>
      <c r="Q23" s="4">
        <f t="shared" si="10"/>
        <v>61.5</v>
      </c>
      <c r="R23" s="4">
        <f t="shared" si="10"/>
        <v>61.5</v>
      </c>
      <c r="S23" s="4">
        <f t="shared" si="10"/>
        <v>102.5</v>
      </c>
      <c r="T23" s="8">
        <f t="shared" si="9"/>
        <v>1947.5</v>
      </c>
      <c r="U23" s="8">
        <f t="shared" si="9"/>
        <v>1824.5</v>
      </c>
      <c r="V23" s="8">
        <f t="shared" si="9"/>
        <v>1824.5</v>
      </c>
      <c r="W23" s="8">
        <f t="shared" si="4"/>
        <v>1947.5</v>
      </c>
      <c r="X23" s="19">
        <f t="shared" si="6"/>
        <v>7544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44</v>
      </c>
      <c r="E24" s="6">
        <v>43</v>
      </c>
      <c r="F24" s="6">
        <v>45</v>
      </c>
      <c r="G24" s="6">
        <v>60</v>
      </c>
      <c r="H24" s="4">
        <f t="shared" si="7"/>
        <v>4</v>
      </c>
      <c r="I24" s="4">
        <f t="shared" si="7"/>
        <v>3</v>
      </c>
      <c r="J24" s="4">
        <f t="shared" si="7"/>
        <v>5</v>
      </c>
      <c r="K24" s="4">
        <f t="shared" si="7"/>
        <v>20</v>
      </c>
      <c r="L24" s="6">
        <f t="shared" si="8"/>
        <v>1848</v>
      </c>
      <c r="M24" s="6">
        <f t="shared" si="8"/>
        <v>1806</v>
      </c>
      <c r="N24" s="6">
        <f t="shared" si="8"/>
        <v>1890</v>
      </c>
      <c r="O24" s="6">
        <f t="shared" si="8"/>
        <v>2520</v>
      </c>
      <c r="P24" s="4">
        <f t="shared" si="10"/>
        <v>84</v>
      </c>
      <c r="Q24" s="4">
        <f t="shared" si="10"/>
        <v>63</v>
      </c>
      <c r="R24" s="4">
        <f t="shared" si="10"/>
        <v>105</v>
      </c>
      <c r="S24" s="4">
        <f t="shared" si="10"/>
        <v>420</v>
      </c>
      <c r="T24" s="8">
        <f t="shared" si="9"/>
        <v>1932</v>
      </c>
      <c r="U24" s="8">
        <f t="shared" si="9"/>
        <v>1869</v>
      </c>
      <c r="V24" s="8">
        <f t="shared" si="9"/>
        <v>1995</v>
      </c>
      <c r="W24" s="8">
        <f t="shared" si="4"/>
        <v>2940</v>
      </c>
      <c r="X24" s="19">
        <f t="shared" si="6"/>
        <v>8736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1335</v>
      </c>
      <c r="W25" s="8">
        <f t="shared" si="4"/>
        <v>1830</v>
      </c>
      <c r="X25" s="19">
        <f t="shared" si="6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56</v>
      </c>
      <c r="E26" s="6">
        <v>45</v>
      </c>
      <c r="F26" s="6">
        <v>42</v>
      </c>
      <c r="G26" s="6">
        <v>45</v>
      </c>
      <c r="H26" s="4">
        <f t="shared" si="7"/>
        <v>16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1624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232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1856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5858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43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3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903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31.5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934.5</v>
      </c>
      <c r="X28" s="19">
        <f t="shared" si="6"/>
        <v>3864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41</v>
      </c>
      <c r="G29" s="6">
        <v>43</v>
      </c>
      <c r="H29" s="4">
        <f t="shared" si="7"/>
        <v>3</v>
      </c>
      <c r="I29" s="4">
        <f t="shared" si="7"/>
        <v>3</v>
      </c>
      <c r="J29" s="4">
        <f t="shared" si="7"/>
        <v>1</v>
      </c>
      <c r="K29" s="4">
        <f t="shared" si="7"/>
        <v>3</v>
      </c>
      <c r="L29" s="6">
        <f t="shared" si="8"/>
        <v>1505</v>
      </c>
      <c r="M29" s="6">
        <f t="shared" si="8"/>
        <v>1505</v>
      </c>
      <c r="N29" s="6">
        <f t="shared" si="8"/>
        <v>1435</v>
      </c>
      <c r="O29" s="6">
        <f t="shared" si="8"/>
        <v>1505</v>
      </c>
      <c r="P29" s="4">
        <f t="shared" si="10"/>
        <v>52.5</v>
      </c>
      <c r="Q29" s="4">
        <f t="shared" si="10"/>
        <v>52.5</v>
      </c>
      <c r="R29" s="4">
        <f t="shared" si="10"/>
        <v>17.5</v>
      </c>
      <c r="S29" s="4">
        <f>0.5*$C29*K29</f>
        <v>52.5</v>
      </c>
      <c r="T29" s="8">
        <f t="shared" si="9"/>
        <v>1557.5</v>
      </c>
      <c r="U29" s="8">
        <f t="shared" si="9"/>
        <v>1557.5</v>
      </c>
      <c r="V29" s="8">
        <f t="shared" si="9"/>
        <v>1452.5</v>
      </c>
      <c r="W29" s="8">
        <f t="shared" si="4"/>
        <v>1557.5</v>
      </c>
      <c r="X29" s="19">
        <f t="shared" si="6"/>
        <v>6125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49</v>
      </c>
      <c r="G32" s="6">
        <v>42</v>
      </c>
      <c r="H32" s="4">
        <f t="shared" si="7"/>
        <v>3</v>
      </c>
      <c r="I32" s="4">
        <f t="shared" si="7"/>
        <v>7</v>
      </c>
      <c r="J32" s="4">
        <f t="shared" si="7"/>
        <v>9</v>
      </c>
      <c r="K32" s="4">
        <f t="shared" si="7"/>
        <v>2</v>
      </c>
      <c r="L32" s="6">
        <f t="shared" si="8"/>
        <v>774</v>
      </c>
      <c r="M32" s="6">
        <f t="shared" si="8"/>
        <v>846</v>
      </c>
      <c r="N32" s="6">
        <f t="shared" si="8"/>
        <v>882</v>
      </c>
      <c r="O32" s="6">
        <f t="shared" si="8"/>
        <v>756</v>
      </c>
      <c r="P32" s="4">
        <f t="shared" si="10"/>
        <v>27</v>
      </c>
      <c r="Q32" s="4">
        <f t="shared" si="10"/>
        <v>63</v>
      </c>
      <c r="R32" s="4">
        <f t="shared" si="10"/>
        <v>81</v>
      </c>
      <c r="S32" s="4">
        <f t="shared" si="10"/>
        <v>18</v>
      </c>
      <c r="T32" s="8">
        <f t="shared" si="9"/>
        <v>801</v>
      </c>
      <c r="U32" s="8">
        <f t="shared" si="9"/>
        <v>909</v>
      </c>
      <c r="V32" s="8">
        <f t="shared" si="9"/>
        <v>963</v>
      </c>
      <c r="W32" s="8">
        <f t="shared" si="4"/>
        <v>774</v>
      </c>
      <c r="X32" s="19">
        <f t="shared" si="6"/>
        <v>3447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54</v>
      </c>
      <c r="G33" s="6">
        <v>43</v>
      </c>
      <c r="H33" s="4">
        <f t="shared" si="7"/>
        <v>4</v>
      </c>
      <c r="I33" s="4">
        <f t="shared" si="7"/>
        <v>3</v>
      </c>
      <c r="J33" s="4">
        <f t="shared" si="7"/>
        <v>14</v>
      </c>
      <c r="K33" s="4">
        <f t="shared" si="7"/>
        <v>3</v>
      </c>
      <c r="L33" s="6">
        <f t="shared" si="8"/>
        <v>1716</v>
      </c>
      <c r="M33" s="6">
        <f t="shared" si="8"/>
        <v>1677</v>
      </c>
      <c r="N33" s="6">
        <f t="shared" si="8"/>
        <v>2106</v>
      </c>
      <c r="O33" s="6">
        <f>$C33*G33</f>
        <v>1677</v>
      </c>
      <c r="P33" s="4">
        <f t="shared" si="10"/>
        <v>78</v>
      </c>
      <c r="Q33" s="4">
        <f t="shared" si="10"/>
        <v>58.5</v>
      </c>
      <c r="R33" s="4">
        <f t="shared" si="10"/>
        <v>273</v>
      </c>
      <c r="S33" s="4">
        <f t="shared" si="10"/>
        <v>58.5</v>
      </c>
      <c r="T33" s="8">
        <f t="shared" si="9"/>
        <v>1794</v>
      </c>
      <c r="U33" s="8">
        <f t="shared" si="9"/>
        <v>1735.5</v>
      </c>
      <c r="V33" s="8">
        <f t="shared" si="9"/>
        <v>2379</v>
      </c>
      <c r="W33" s="8">
        <f t="shared" si="4"/>
        <v>1735.5</v>
      </c>
      <c r="X33" s="19">
        <f t="shared" si="6"/>
        <v>7644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40</v>
      </c>
      <c r="G34" s="6">
        <v>45</v>
      </c>
      <c r="H34" s="4">
        <f>IF(D46&gt;40,D46-40,0)</f>
        <v>5</v>
      </c>
      <c r="I34" s="4">
        <f t="shared" si="7"/>
        <v>3</v>
      </c>
      <c r="J34" s="4">
        <f t="shared" si="7"/>
        <v>0</v>
      </c>
      <c r="K34" s="4">
        <f t="shared" si="7"/>
        <v>5</v>
      </c>
      <c r="L34" s="6">
        <f t="shared" ref="L34:O51" si="11">$C34*D34</f>
        <v>1176</v>
      </c>
      <c r="M34" s="6">
        <f t="shared" si="11"/>
        <v>1204</v>
      </c>
      <c r="N34" s="6">
        <f t="shared" si="11"/>
        <v>1120</v>
      </c>
      <c r="O34" s="6">
        <f t="shared" si="11"/>
        <v>1260</v>
      </c>
      <c r="P34" s="4">
        <f t="shared" si="10"/>
        <v>70</v>
      </c>
      <c r="Q34" s="4">
        <f t="shared" si="10"/>
        <v>42</v>
      </c>
      <c r="R34" s="4">
        <f t="shared" si="10"/>
        <v>0</v>
      </c>
      <c r="S34" s="4">
        <f t="shared" si="10"/>
        <v>70</v>
      </c>
      <c r="T34" s="8">
        <f t="shared" ref="T34:V49" si="12">L34+P34</f>
        <v>1246</v>
      </c>
      <c r="U34" s="8">
        <f t="shared" si="12"/>
        <v>1246</v>
      </c>
      <c r="V34" s="8">
        <f t="shared" si="12"/>
        <v>1120</v>
      </c>
      <c r="W34" s="8">
        <f t="shared" ref="W34:W51" si="13">O34+S34</f>
        <v>1330</v>
      </c>
      <c r="X34" s="19">
        <f t="shared" si="6"/>
        <v>4942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43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3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989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34.5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1023.5</v>
      </c>
      <c r="X35" s="19">
        <f t="shared" si="6"/>
        <v>4335.5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43</v>
      </c>
      <c r="G36" s="6">
        <v>43</v>
      </c>
      <c r="H36" s="4">
        <f t="shared" si="7"/>
        <v>5</v>
      </c>
      <c r="I36" s="4">
        <f t="shared" si="7"/>
        <v>7</v>
      </c>
      <c r="J36" s="4">
        <f t="shared" si="7"/>
        <v>3</v>
      </c>
      <c r="K36" s="4">
        <f t="shared" si="7"/>
        <v>3</v>
      </c>
      <c r="L36" s="6">
        <f t="shared" si="11"/>
        <v>1800</v>
      </c>
      <c r="M36" s="6">
        <f t="shared" si="11"/>
        <v>1880</v>
      </c>
      <c r="N36" s="6">
        <f t="shared" si="11"/>
        <v>1720</v>
      </c>
      <c r="O36" s="6">
        <f t="shared" si="11"/>
        <v>1720</v>
      </c>
      <c r="P36" s="4">
        <f t="shared" si="10"/>
        <v>100</v>
      </c>
      <c r="Q36" s="4">
        <f t="shared" si="10"/>
        <v>140</v>
      </c>
      <c r="R36" s="4">
        <f t="shared" si="10"/>
        <v>60</v>
      </c>
      <c r="S36" s="4">
        <f t="shared" si="10"/>
        <v>60</v>
      </c>
      <c r="T36" s="8">
        <f t="shared" si="12"/>
        <v>1900</v>
      </c>
      <c r="U36" s="8">
        <f t="shared" si="12"/>
        <v>2020</v>
      </c>
      <c r="V36" s="8">
        <f t="shared" si="12"/>
        <v>1780</v>
      </c>
      <c r="W36" s="8">
        <f t="shared" si="13"/>
        <v>1780</v>
      </c>
      <c r="X36" s="19">
        <f t="shared" si="6"/>
        <v>7480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55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15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880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120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1000</v>
      </c>
      <c r="W37" s="8">
        <f t="shared" si="13"/>
        <v>760</v>
      </c>
      <c r="X37" s="19">
        <f t="shared" si="6"/>
        <v>3208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43</v>
      </c>
      <c r="F38" s="6">
        <v>45</v>
      </c>
      <c r="G38" s="6">
        <v>41</v>
      </c>
      <c r="H38" s="4">
        <f t="shared" si="7"/>
        <v>5</v>
      </c>
      <c r="I38" s="4">
        <f t="shared" si="7"/>
        <v>3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1462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51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1513</v>
      </c>
      <c r="V38" s="8">
        <f t="shared" si="12"/>
        <v>1615</v>
      </c>
      <c r="W38" s="8">
        <f t="shared" si="13"/>
        <v>1411</v>
      </c>
      <c r="X38" s="19">
        <f t="shared" si="6"/>
        <v>6154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65</v>
      </c>
      <c r="E39" s="6">
        <v>45</v>
      </c>
      <c r="F39" s="6">
        <v>43</v>
      </c>
      <c r="G39" s="6">
        <v>30</v>
      </c>
      <c r="H39" s="4">
        <f t="shared" si="7"/>
        <v>25</v>
      </c>
      <c r="I39" s="4">
        <f t="shared" si="7"/>
        <v>5</v>
      </c>
      <c r="J39" s="4">
        <f t="shared" si="7"/>
        <v>3</v>
      </c>
      <c r="K39" s="4">
        <f t="shared" si="7"/>
        <v>0</v>
      </c>
      <c r="L39" s="6">
        <f t="shared" si="11"/>
        <v>2730</v>
      </c>
      <c r="M39" s="6">
        <f t="shared" si="11"/>
        <v>1890</v>
      </c>
      <c r="N39" s="6">
        <f t="shared" si="11"/>
        <v>1806</v>
      </c>
      <c r="O39" s="6">
        <f t="shared" si="11"/>
        <v>1260</v>
      </c>
      <c r="P39" s="4">
        <f t="shared" si="10"/>
        <v>525</v>
      </c>
      <c r="Q39" s="4">
        <f t="shared" si="10"/>
        <v>105</v>
      </c>
      <c r="R39" s="4">
        <f t="shared" si="10"/>
        <v>63</v>
      </c>
      <c r="S39" s="4">
        <f t="shared" si="10"/>
        <v>0</v>
      </c>
      <c r="T39" s="8">
        <f t="shared" si="12"/>
        <v>3255</v>
      </c>
      <c r="U39" s="8">
        <f t="shared" si="12"/>
        <v>1995</v>
      </c>
      <c r="V39" s="8">
        <f t="shared" si="12"/>
        <v>1869</v>
      </c>
      <c r="W39" s="8">
        <f t="shared" si="13"/>
        <v>1260</v>
      </c>
      <c r="X39" s="19">
        <f t="shared" si="6"/>
        <v>8379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46</v>
      </c>
      <c r="E40" s="6">
        <v>45</v>
      </c>
      <c r="F40" s="6">
        <v>43</v>
      </c>
      <c r="G40" s="6">
        <v>34</v>
      </c>
      <c r="H40" s="4">
        <f t="shared" si="7"/>
        <v>6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966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63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1029</v>
      </c>
      <c r="U40" s="8">
        <f t="shared" si="12"/>
        <v>997.5</v>
      </c>
      <c r="V40" s="8">
        <f t="shared" si="12"/>
        <v>934.5</v>
      </c>
      <c r="W40" s="8">
        <f t="shared" si="13"/>
        <v>714</v>
      </c>
      <c r="X40" s="19">
        <f t="shared" si="6"/>
        <v>3675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42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2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924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22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946</v>
      </c>
      <c r="W41" s="8">
        <f t="shared" si="13"/>
        <v>1045</v>
      </c>
      <c r="X41" s="19">
        <f t="shared" si="6"/>
        <v>3784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45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5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2205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122.5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2327.5</v>
      </c>
      <c r="W42" s="8">
        <f t="shared" si="13"/>
        <v>3136</v>
      </c>
      <c r="X42" s="19">
        <f t="shared" si="6"/>
        <v>9971.5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54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14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864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112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976</v>
      </c>
      <c r="X46" s="19">
        <f t="shared" si="6"/>
        <v>3280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40</v>
      </c>
      <c r="E47" s="6">
        <v>45</v>
      </c>
      <c r="F47" s="6">
        <v>45</v>
      </c>
      <c r="G47" s="6">
        <v>45</v>
      </c>
      <c r="H47" s="4">
        <f t="shared" si="7"/>
        <v>0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800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800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3650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40</v>
      </c>
      <c r="E48" s="6">
        <v>45</v>
      </c>
      <c r="F48" s="6">
        <v>45</v>
      </c>
      <c r="G48" s="6">
        <v>45</v>
      </c>
      <c r="H48" s="4">
        <f t="shared" si="7"/>
        <v>0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720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0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720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3285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58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18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2320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360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2680</v>
      </c>
      <c r="X51" s="19">
        <f t="shared" si="6"/>
        <v>8440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56</v>
      </c>
      <c r="G53" s="13">
        <f t="shared" si="16"/>
        <v>60</v>
      </c>
      <c r="H53" s="13">
        <f t="shared" si="16"/>
        <v>36</v>
      </c>
      <c r="I53" s="13">
        <f t="shared" si="16"/>
        <v>16</v>
      </c>
      <c r="J53" s="13">
        <f t="shared" si="16"/>
        <v>16</v>
      </c>
      <c r="K53" s="13">
        <f t="shared" si="16"/>
        <v>20</v>
      </c>
      <c r="L53" s="13">
        <f t="shared" si="16"/>
        <v>2730</v>
      </c>
      <c r="M53" s="13">
        <f t="shared" si="16"/>
        <v>2115</v>
      </c>
      <c r="N53" s="13">
        <f t="shared" si="16"/>
        <v>2205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273</v>
      </c>
      <c r="S53" s="13">
        <f t="shared" si="16"/>
        <v>420</v>
      </c>
      <c r="T53" s="13">
        <f t="shared" si="16"/>
        <v>3290</v>
      </c>
      <c r="U53" s="13">
        <f t="shared" si="16"/>
        <v>2240</v>
      </c>
      <c r="V53" s="13">
        <f t="shared" si="16"/>
        <v>2379</v>
      </c>
      <c r="W53" s="13">
        <f t="shared" si="16"/>
        <v>3136</v>
      </c>
      <c r="X53" s="13">
        <f t="shared" si="16"/>
        <v>9971.5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45.44</v>
      </c>
      <c r="E54" s="11">
        <f t="shared" si="17"/>
        <v>44.88</v>
      </c>
      <c r="F54" s="11">
        <f t="shared" si="17"/>
        <v>44.02</v>
      </c>
      <c r="G54" s="11">
        <f t="shared" si="17"/>
        <v>44.58</v>
      </c>
      <c r="H54" s="11">
        <f t="shared" si="17"/>
        <v>6.22</v>
      </c>
      <c r="I54" s="11">
        <f t="shared" si="17"/>
        <v>4.88</v>
      </c>
      <c r="J54" s="11">
        <f t="shared" si="17"/>
        <v>4.12</v>
      </c>
      <c r="K54" s="11">
        <f t="shared" si="17"/>
        <v>4.96</v>
      </c>
      <c r="L54" s="11">
        <f t="shared" si="17"/>
        <v>1389.96</v>
      </c>
      <c r="M54" s="11">
        <f t="shared" si="17"/>
        <v>1365.38</v>
      </c>
      <c r="N54" s="11">
        <f t="shared" si="17"/>
        <v>1336.5</v>
      </c>
      <c r="O54" s="11">
        <f t="shared" si="17"/>
        <v>1362.4</v>
      </c>
      <c r="P54" s="11">
        <f t="shared" si="17"/>
        <v>97.9</v>
      </c>
      <c r="Q54" s="11">
        <f t="shared" si="17"/>
        <v>73.489999999999995</v>
      </c>
      <c r="R54" s="11">
        <f t="shared" si="17"/>
        <v>60.8</v>
      </c>
      <c r="S54" s="11">
        <f t="shared" si="17"/>
        <v>78.53</v>
      </c>
      <c r="T54" s="11">
        <f t="shared" si="17"/>
        <v>1487.86</v>
      </c>
      <c r="U54" s="11">
        <f t="shared" si="17"/>
        <v>1438.87</v>
      </c>
      <c r="V54" s="11">
        <f t="shared" si="17"/>
        <v>1397.3</v>
      </c>
      <c r="W54" s="11">
        <f t="shared" si="17"/>
        <v>1440.93</v>
      </c>
      <c r="X54" s="11">
        <f t="shared" si="17"/>
        <v>5764.96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42</v>
      </c>
      <c r="F55" s="15">
        <f t="shared" si="18"/>
        <v>35</v>
      </c>
      <c r="G55" s="15">
        <f t="shared" si="18"/>
        <v>30</v>
      </c>
      <c r="H55" s="15">
        <f t="shared" si="18"/>
        <v>0</v>
      </c>
      <c r="I55" s="15">
        <f t="shared" si="18"/>
        <v>2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697</v>
      </c>
      <c r="O55" s="15">
        <f t="shared" si="18"/>
        <v>704</v>
      </c>
      <c r="P55" s="15">
        <f t="shared" si="18"/>
        <v>0</v>
      </c>
      <c r="Q55" s="15">
        <f t="shared" si="18"/>
        <v>16</v>
      </c>
      <c r="R55" s="15">
        <f t="shared" si="18"/>
        <v>0</v>
      </c>
      <c r="S55" s="15">
        <f t="shared" si="18"/>
        <v>0</v>
      </c>
      <c r="T55" s="15">
        <f t="shared" si="18"/>
        <v>720</v>
      </c>
      <c r="U55" s="15">
        <f t="shared" si="18"/>
        <v>688</v>
      </c>
      <c r="V55" s="15">
        <f t="shared" si="18"/>
        <v>705.5</v>
      </c>
      <c r="W55" s="15">
        <f t="shared" si="18"/>
        <v>714</v>
      </c>
      <c r="X55" s="15">
        <f t="shared" si="18"/>
        <v>3016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2272</v>
      </c>
      <c r="E56" s="17">
        <f t="shared" si="19"/>
        <v>2244</v>
      </c>
      <c r="F56" s="17">
        <f t="shared" si="19"/>
        <v>2201</v>
      </c>
      <c r="G56" s="17">
        <f t="shared" si="19"/>
        <v>2229</v>
      </c>
      <c r="H56" s="17">
        <f t="shared" si="19"/>
        <v>311</v>
      </c>
      <c r="I56" s="17">
        <f t="shared" si="19"/>
        <v>244</v>
      </c>
      <c r="J56" s="17">
        <f t="shared" si="19"/>
        <v>206</v>
      </c>
      <c r="K56" s="17">
        <f t="shared" si="19"/>
        <v>248</v>
      </c>
      <c r="L56" s="17">
        <f t="shared" si="19"/>
        <v>69498</v>
      </c>
      <c r="M56" s="17">
        <f t="shared" si="19"/>
        <v>68269</v>
      </c>
      <c r="N56" s="17">
        <f t="shared" si="19"/>
        <v>66825</v>
      </c>
      <c r="O56" s="17">
        <f t="shared" si="19"/>
        <v>68120</v>
      </c>
      <c r="P56" s="17">
        <f t="shared" si="19"/>
        <v>4895</v>
      </c>
      <c r="Q56" s="17">
        <f t="shared" si="19"/>
        <v>3674.5</v>
      </c>
      <c r="R56" s="17">
        <f t="shared" si="19"/>
        <v>3040</v>
      </c>
      <c r="S56" s="17">
        <f t="shared" si="19"/>
        <v>3926.5</v>
      </c>
      <c r="T56" s="17">
        <f t="shared" si="19"/>
        <v>74393</v>
      </c>
      <c r="U56" s="17">
        <f t="shared" si="19"/>
        <v>71943.5</v>
      </c>
      <c r="V56" s="17">
        <f t="shared" si="19"/>
        <v>69865</v>
      </c>
      <c r="W56" s="17">
        <f t="shared" si="19"/>
        <v>72046.5</v>
      </c>
      <c r="X56" s="17">
        <f t="shared" si="19"/>
        <v>288248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C6" sqref="A1:XFD1048576"/>
    </sheetView>
  </sheetViews>
  <sheetFormatPr defaultRowHeight="14.4" x14ac:dyDescent="0.3"/>
  <cols>
    <col min="1" max="1" width="12.6640625" bestFit="1" customWidth="1"/>
    <col min="2" max="2" width="16.21875" bestFit="1" customWidth="1"/>
    <col min="3" max="3" width="15.10937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45</v>
      </c>
      <c r="E2" s="6">
        <v>34</v>
      </c>
      <c r="F2" s="6">
        <v>45</v>
      </c>
      <c r="G2" s="6">
        <v>54</v>
      </c>
      <c r="H2" s="4">
        <f t="shared" ref="H2:K17" si="0">IF(D2&gt;40,D2-40,0)</f>
        <v>5</v>
      </c>
      <c r="I2" s="4">
        <f t="shared" si="0"/>
        <v>0</v>
      </c>
      <c r="J2" s="4">
        <f t="shared" si="0"/>
        <v>5</v>
      </c>
      <c r="K2" s="4">
        <f>IF(G2&gt;40,G2-40,0)</f>
        <v>14</v>
      </c>
      <c r="L2" s="6">
        <f t="shared" ref="L2:O17" si="1">$C2*D2</f>
        <v>1935</v>
      </c>
      <c r="M2" s="6">
        <f t="shared" si="1"/>
        <v>1462</v>
      </c>
      <c r="N2" s="6">
        <f t="shared" si="1"/>
        <v>1935</v>
      </c>
      <c r="O2" s="6">
        <f>$C2*G2</f>
        <v>2322</v>
      </c>
      <c r="P2" s="4">
        <f>0.5*$C2*H2</f>
        <v>107.5</v>
      </c>
      <c r="Q2" s="4">
        <f t="shared" ref="Q2:S17" si="2">0.5*$C2*I2</f>
        <v>0</v>
      </c>
      <c r="R2" s="4">
        <f t="shared" si="2"/>
        <v>107.5</v>
      </c>
      <c r="S2" s="4">
        <f>0.5*$C2*K2</f>
        <v>301</v>
      </c>
      <c r="T2" s="8">
        <f t="shared" ref="T2:V17" si="3">L2+P2</f>
        <v>2042.5</v>
      </c>
      <c r="U2" s="8">
        <f t="shared" si="3"/>
        <v>1462</v>
      </c>
      <c r="V2" s="8">
        <f t="shared" si="3"/>
        <v>2042.5</v>
      </c>
      <c r="W2" s="8">
        <f t="shared" ref="W2:W43" si="4">O2+S2</f>
        <v>2623</v>
      </c>
      <c r="X2" s="19">
        <f>T2+U2+V2+W2</f>
        <v>8170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43</v>
      </c>
      <c r="E3" s="6">
        <v>45</v>
      </c>
      <c r="F3" s="6">
        <v>45</v>
      </c>
      <c r="G3" s="6">
        <v>43</v>
      </c>
      <c r="H3" s="4">
        <f t="shared" si="0"/>
        <v>3</v>
      </c>
      <c r="I3" s="4">
        <f t="shared" si="0"/>
        <v>5</v>
      </c>
      <c r="J3" s="4">
        <f t="shared" si="0"/>
        <v>5</v>
      </c>
      <c r="K3" s="4">
        <f t="shared" si="0"/>
        <v>3</v>
      </c>
      <c r="L3" s="6">
        <f t="shared" si="1"/>
        <v>1247</v>
      </c>
      <c r="M3" s="6">
        <f t="shared" si="1"/>
        <v>1305</v>
      </c>
      <c r="N3" s="6">
        <f t="shared" si="1"/>
        <v>1305</v>
      </c>
      <c r="O3" s="6">
        <f t="shared" si="1"/>
        <v>1247</v>
      </c>
      <c r="P3" s="4">
        <f t="shared" ref="P3:S18" si="5">0.5*$C3*H3</f>
        <v>43.5</v>
      </c>
      <c r="Q3" s="4">
        <f t="shared" si="2"/>
        <v>72.5</v>
      </c>
      <c r="R3" s="4">
        <f t="shared" si="2"/>
        <v>72.5</v>
      </c>
      <c r="S3" s="4">
        <f t="shared" si="2"/>
        <v>43.5</v>
      </c>
      <c r="T3" s="8">
        <f t="shared" si="3"/>
        <v>1290.5</v>
      </c>
      <c r="U3" s="8">
        <f t="shared" si="3"/>
        <v>1377.5</v>
      </c>
      <c r="V3" s="8">
        <f t="shared" si="3"/>
        <v>1377.5</v>
      </c>
      <c r="W3" s="8">
        <f t="shared" si="4"/>
        <v>1290.5</v>
      </c>
      <c r="X3" s="19">
        <f t="shared" ref="X3:X51" si="6">T3+U3+V3+W3</f>
        <v>5336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45</v>
      </c>
      <c r="F4" s="6">
        <v>43</v>
      </c>
      <c r="G4" s="6">
        <v>45</v>
      </c>
      <c r="H4" s="4">
        <f t="shared" si="0"/>
        <v>5</v>
      </c>
      <c r="I4" s="4">
        <f t="shared" si="0"/>
        <v>5</v>
      </c>
      <c r="J4" s="4">
        <f t="shared" si="0"/>
        <v>3</v>
      </c>
      <c r="K4" s="4">
        <f t="shared" si="0"/>
        <v>5</v>
      </c>
      <c r="L4" s="6">
        <f t="shared" si="1"/>
        <v>990</v>
      </c>
      <c r="M4" s="6">
        <f t="shared" si="1"/>
        <v>990</v>
      </c>
      <c r="N4" s="6">
        <f t="shared" si="1"/>
        <v>946</v>
      </c>
      <c r="O4" s="6">
        <f t="shared" si="1"/>
        <v>990</v>
      </c>
      <c r="P4" s="4">
        <f t="shared" si="5"/>
        <v>55</v>
      </c>
      <c r="Q4" s="4">
        <f t="shared" si="2"/>
        <v>55</v>
      </c>
      <c r="R4" s="4">
        <f t="shared" si="2"/>
        <v>33</v>
      </c>
      <c r="S4" s="4">
        <f t="shared" si="2"/>
        <v>55</v>
      </c>
      <c r="T4" s="8">
        <f t="shared" si="3"/>
        <v>1045</v>
      </c>
      <c r="U4" s="8">
        <f t="shared" si="3"/>
        <v>1045</v>
      </c>
      <c r="V4" s="8">
        <f t="shared" si="3"/>
        <v>979</v>
      </c>
      <c r="W4" s="8">
        <f t="shared" si="4"/>
        <v>1045</v>
      </c>
      <c r="X4" s="19">
        <f t="shared" si="6"/>
        <v>4114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39</v>
      </c>
      <c r="H5" s="4">
        <f t="shared" si="0"/>
        <v>3</v>
      </c>
      <c r="I5" s="4">
        <f t="shared" si="0"/>
        <v>16</v>
      </c>
      <c r="J5" s="4">
        <f t="shared" si="0"/>
        <v>3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1505</v>
      </c>
      <c r="O5" s="6">
        <f t="shared" si="1"/>
        <v>1365</v>
      </c>
      <c r="P5" s="4">
        <f t="shared" si="5"/>
        <v>52.5</v>
      </c>
      <c r="Q5" s="4">
        <f t="shared" si="2"/>
        <v>280</v>
      </c>
      <c r="R5" s="4">
        <f t="shared" si="2"/>
        <v>52.5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1365</v>
      </c>
      <c r="X5" s="19">
        <f t="shared" si="6"/>
        <v>6720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54</v>
      </c>
      <c r="E6" s="6">
        <v>54</v>
      </c>
      <c r="F6" s="6">
        <v>45</v>
      </c>
      <c r="G6" s="6">
        <v>54</v>
      </c>
      <c r="H6" s="4">
        <f t="shared" si="0"/>
        <v>14</v>
      </c>
      <c r="I6" s="4">
        <f t="shared" si="0"/>
        <v>14</v>
      </c>
      <c r="J6" s="4">
        <f t="shared" si="0"/>
        <v>5</v>
      </c>
      <c r="K6" s="4">
        <f t="shared" si="0"/>
        <v>14</v>
      </c>
      <c r="L6" s="6">
        <f t="shared" si="1"/>
        <v>1782</v>
      </c>
      <c r="M6" s="6">
        <f t="shared" si="1"/>
        <v>1782</v>
      </c>
      <c r="N6" s="6">
        <f t="shared" si="1"/>
        <v>1485</v>
      </c>
      <c r="O6" s="6">
        <f t="shared" si="1"/>
        <v>1782</v>
      </c>
      <c r="P6" s="4">
        <f t="shared" si="5"/>
        <v>231</v>
      </c>
      <c r="Q6" s="4">
        <f t="shared" si="2"/>
        <v>231</v>
      </c>
      <c r="R6" s="4">
        <f t="shared" si="2"/>
        <v>82.5</v>
      </c>
      <c r="S6" s="4">
        <f t="shared" si="2"/>
        <v>231</v>
      </c>
      <c r="T6" s="8">
        <f t="shared" si="3"/>
        <v>2013</v>
      </c>
      <c r="U6" s="8">
        <f t="shared" si="3"/>
        <v>2013</v>
      </c>
      <c r="V6" s="8">
        <f t="shared" si="3"/>
        <v>1567.5</v>
      </c>
      <c r="W6" s="8">
        <f t="shared" si="4"/>
        <v>2013</v>
      </c>
      <c r="X6" s="19">
        <f t="shared" si="6"/>
        <v>7606.5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42</v>
      </c>
      <c r="E7" s="6">
        <v>54</v>
      </c>
      <c r="F7" s="6">
        <v>45</v>
      </c>
      <c r="G7" s="6">
        <v>46</v>
      </c>
      <c r="H7" s="4">
        <f t="shared" si="0"/>
        <v>2</v>
      </c>
      <c r="I7" s="4">
        <f t="shared" si="0"/>
        <v>14</v>
      </c>
      <c r="J7" s="4">
        <f t="shared" si="0"/>
        <v>5</v>
      </c>
      <c r="K7" s="4">
        <f t="shared" si="0"/>
        <v>6</v>
      </c>
      <c r="L7" s="6">
        <f t="shared" si="1"/>
        <v>1554</v>
      </c>
      <c r="M7" s="6">
        <f t="shared" si="1"/>
        <v>1998</v>
      </c>
      <c r="N7" s="6">
        <f t="shared" si="1"/>
        <v>1665</v>
      </c>
      <c r="O7" s="6">
        <f t="shared" si="1"/>
        <v>1702</v>
      </c>
      <c r="P7" s="4">
        <f t="shared" si="5"/>
        <v>37</v>
      </c>
      <c r="Q7" s="4">
        <f t="shared" si="2"/>
        <v>259</v>
      </c>
      <c r="R7" s="4">
        <f t="shared" si="2"/>
        <v>92.5</v>
      </c>
      <c r="S7" s="4">
        <f t="shared" si="2"/>
        <v>111</v>
      </c>
      <c r="T7" s="8">
        <f t="shared" si="3"/>
        <v>1591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6"/>
        <v>7418.5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45</v>
      </c>
      <c r="E8" s="6">
        <v>53</v>
      </c>
      <c r="F8" s="6">
        <v>45</v>
      </c>
      <c r="G8" s="6">
        <v>40</v>
      </c>
      <c r="H8" s="4">
        <f t="shared" si="0"/>
        <v>5</v>
      </c>
      <c r="I8" s="4">
        <f t="shared" si="0"/>
        <v>13</v>
      </c>
      <c r="J8" s="4">
        <f t="shared" si="0"/>
        <v>5</v>
      </c>
      <c r="K8" s="4">
        <f t="shared" si="0"/>
        <v>0</v>
      </c>
      <c r="L8" s="6">
        <f t="shared" si="1"/>
        <v>1125</v>
      </c>
      <c r="M8" s="6">
        <f t="shared" si="1"/>
        <v>1325</v>
      </c>
      <c r="N8" s="6">
        <f t="shared" si="1"/>
        <v>1125</v>
      </c>
      <c r="O8" s="6">
        <f t="shared" si="1"/>
        <v>1000</v>
      </c>
      <c r="P8" s="4">
        <f t="shared" si="5"/>
        <v>62.5</v>
      </c>
      <c r="Q8" s="4">
        <f t="shared" si="2"/>
        <v>162.5</v>
      </c>
      <c r="R8" s="4">
        <f t="shared" si="2"/>
        <v>62.5</v>
      </c>
      <c r="S8" s="4">
        <f t="shared" si="2"/>
        <v>0</v>
      </c>
      <c r="T8" s="8">
        <f t="shared" si="3"/>
        <v>1187.5</v>
      </c>
      <c r="U8" s="8">
        <f t="shared" si="3"/>
        <v>1487.5</v>
      </c>
      <c r="V8" s="8">
        <f t="shared" si="3"/>
        <v>1187.5</v>
      </c>
      <c r="W8" s="8">
        <f t="shared" si="4"/>
        <v>1000</v>
      </c>
      <c r="X8" s="19">
        <f t="shared" si="6"/>
        <v>4862.5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0"/>
        <v>0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875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0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40</v>
      </c>
      <c r="E10" s="6">
        <v>40</v>
      </c>
      <c r="F10" s="6">
        <v>40</v>
      </c>
      <c r="G10" s="6">
        <v>40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6">
        <f t="shared" si="1"/>
        <v>1520</v>
      </c>
      <c r="M10" s="6">
        <f t="shared" si="1"/>
        <v>1520</v>
      </c>
      <c r="N10" s="6">
        <f t="shared" si="1"/>
        <v>1520</v>
      </c>
      <c r="O10" s="6">
        <f t="shared" si="1"/>
        <v>1520</v>
      </c>
      <c r="P10" s="4">
        <f>0.5*$C10*H10</f>
        <v>0</v>
      </c>
      <c r="Q10" s="4">
        <f t="shared" si="2"/>
        <v>0</v>
      </c>
      <c r="R10" s="4">
        <f t="shared" si="2"/>
        <v>0</v>
      </c>
      <c r="S10" s="4">
        <f t="shared" si="2"/>
        <v>0</v>
      </c>
      <c r="T10" s="8">
        <f t="shared" si="3"/>
        <v>1520</v>
      </c>
      <c r="U10" s="8">
        <f t="shared" si="3"/>
        <v>1520</v>
      </c>
      <c r="V10" s="8">
        <f t="shared" si="3"/>
        <v>1520</v>
      </c>
      <c r="W10" s="8">
        <f t="shared" si="4"/>
        <v>1520</v>
      </c>
      <c r="X10" s="19">
        <f t="shared" si="6"/>
        <v>6080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40</v>
      </c>
      <c r="F11" s="6">
        <v>42</v>
      </c>
      <c r="G11" s="6">
        <v>42</v>
      </c>
      <c r="H11" s="4">
        <f t="shared" si="0"/>
        <v>5</v>
      </c>
      <c r="I11" s="4">
        <f t="shared" si="0"/>
        <v>0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1520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0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1520</v>
      </c>
      <c r="V11" s="8">
        <f t="shared" si="3"/>
        <v>1634</v>
      </c>
      <c r="W11" s="8">
        <f t="shared" si="4"/>
        <v>1634</v>
      </c>
      <c r="X11" s="19">
        <f t="shared" si="6"/>
        <v>6593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40</v>
      </c>
      <c r="F12" s="6">
        <v>41</v>
      </c>
      <c r="G12" s="6">
        <v>48</v>
      </c>
      <c r="H12" s="4">
        <f t="shared" si="0"/>
        <v>16</v>
      </c>
      <c r="I12" s="4">
        <f t="shared" si="0"/>
        <v>0</v>
      </c>
      <c r="J12" s="4">
        <f t="shared" si="0"/>
        <v>1</v>
      </c>
      <c r="K12" s="4">
        <f t="shared" si="0"/>
        <v>8</v>
      </c>
      <c r="L12" s="6">
        <f t="shared" si="1"/>
        <v>952</v>
      </c>
      <c r="M12" s="6">
        <f t="shared" si="1"/>
        <v>680</v>
      </c>
      <c r="N12" s="6">
        <f t="shared" si="1"/>
        <v>697</v>
      </c>
      <c r="O12" s="6">
        <f t="shared" si="1"/>
        <v>816</v>
      </c>
      <c r="P12" s="4">
        <f t="shared" si="5"/>
        <v>136</v>
      </c>
      <c r="Q12" s="4">
        <f t="shared" si="2"/>
        <v>0</v>
      </c>
      <c r="R12" s="4">
        <f t="shared" si="2"/>
        <v>8.5</v>
      </c>
      <c r="S12" s="4">
        <f t="shared" si="2"/>
        <v>68</v>
      </c>
      <c r="T12" s="8">
        <f t="shared" si="3"/>
        <v>1088</v>
      </c>
      <c r="U12" s="8">
        <f t="shared" si="3"/>
        <v>680</v>
      </c>
      <c r="V12" s="8">
        <f t="shared" si="3"/>
        <v>705.5</v>
      </c>
      <c r="W12" s="8">
        <f t="shared" si="4"/>
        <v>884</v>
      </c>
      <c r="X12" s="19">
        <f t="shared" si="6"/>
        <v>3357.5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40</v>
      </c>
      <c r="F13" s="6">
        <v>41</v>
      </c>
      <c r="G13" s="6">
        <v>38</v>
      </c>
      <c r="H13" s="4">
        <f t="shared" si="0"/>
        <v>14</v>
      </c>
      <c r="I13" s="4">
        <f t="shared" si="0"/>
        <v>0</v>
      </c>
      <c r="J13" s="4">
        <f t="shared" si="0"/>
        <v>1</v>
      </c>
      <c r="K13" s="4">
        <f t="shared" si="0"/>
        <v>0</v>
      </c>
      <c r="L13" s="6">
        <f t="shared" si="1"/>
        <v>1944</v>
      </c>
      <c r="M13" s="6">
        <f t="shared" si="1"/>
        <v>1440</v>
      </c>
      <c r="N13" s="6">
        <f t="shared" si="1"/>
        <v>1476</v>
      </c>
      <c r="O13" s="6">
        <f t="shared" si="1"/>
        <v>1368</v>
      </c>
      <c r="P13" s="4">
        <f t="shared" si="5"/>
        <v>252</v>
      </c>
      <c r="Q13" s="4">
        <f t="shared" si="2"/>
        <v>0</v>
      </c>
      <c r="R13" s="4">
        <f t="shared" si="2"/>
        <v>18</v>
      </c>
      <c r="S13" s="4">
        <f t="shared" si="2"/>
        <v>0</v>
      </c>
      <c r="T13" s="8">
        <f t="shared" si="3"/>
        <v>2196</v>
      </c>
      <c r="U13" s="8">
        <f t="shared" si="3"/>
        <v>1440</v>
      </c>
      <c r="V13" s="8">
        <f t="shared" si="3"/>
        <v>1494</v>
      </c>
      <c r="W13" s="8">
        <f t="shared" si="4"/>
        <v>1368</v>
      </c>
      <c r="X13" s="19">
        <f t="shared" si="6"/>
        <v>6498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42</v>
      </c>
      <c r="F14" s="6">
        <v>41</v>
      </c>
      <c r="G14" s="6">
        <v>54</v>
      </c>
      <c r="H14" s="4">
        <f t="shared" si="0"/>
        <v>14</v>
      </c>
      <c r="I14" s="4">
        <f t="shared" si="0"/>
        <v>2</v>
      </c>
      <c r="J14" s="4">
        <f t="shared" si="0"/>
        <v>1</v>
      </c>
      <c r="K14" s="4">
        <f t="shared" si="0"/>
        <v>14</v>
      </c>
      <c r="L14" s="6">
        <f t="shared" si="1"/>
        <v>864</v>
      </c>
      <c r="M14" s="6">
        <f t="shared" si="1"/>
        <v>672</v>
      </c>
      <c r="N14" s="6">
        <f t="shared" si="1"/>
        <v>656</v>
      </c>
      <c r="O14" s="6">
        <f>$C14*G14</f>
        <v>864</v>
      </c>
      <c r="P14" s="4">
        <f t="shared" si="5"/>
        <v>112</v>
      </c>
      <c r="Q14" s="4">
        <f t="shared" si="2"/>
        <v>16</v>
      </c>
      <c r="R14" s="4">
        <f t="shared" si="2"/>
        <v>8</v>
      </c>
      <c r="S14" s="4">
        <f t="shared" si="2"/>
        <v>112</v>
      </c>
      <c r="T14" s="8">
        <f t="shared" si="3"/>
        <v>976</v>
      </c>
      <c r="U14" s="8">
        <f t="shared" si="3"/>
        <v>688</v>
      </c>
      <c r="V14" s="8">
        <f t="shared" si="3"/>
        <v>664</v>
      </c>
      <c r="W14" s="8">
        <f t="shared" si="4"/>
        <v>976</v>
      </c>
      <c r="X14" s="19">
        <f t="shared" si="6"/>
        <v>3304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34</v>
      </c>
      <c r="E15" s="6">
        <v>40</v>
      </c>
      <c r="F15" s="6">
        <v>40</v>
      </c>
      <c r="G15" s="6">
        <v>50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10</v>
      </c>
      <c r="L15" s="6">
        <f t="shared" si="1"/>
        <v>1292</v>
      </c>
      <c r="M15" s="6">
        <f t="shared" si="1"/>
        <v>1520</v>
      </c>
      <c r="N15" s="6">
        <f t="shared" si="1"/>
        <v>1520</v>
      </c>
      <c r="O15" s="6">
        <f t="shared" si="1"/>
        <v>1900</v>
      </c>
      <c r="P15" s="4">
        <f t="shared" si="5"/>
        <v>0</v>
      </c>
      <c r="Q15" s="4">
        <f t="shared" si="2"/>
        <v>0</v>
      </c>
      <c r="R15" s="4">
        <f t="shared" si="2"/>
        <v>0</v>
      </c>
      <c r="S15" s="4">
        <f t="shared" si="2"/>
        <v>190</v>
      </c>
      <c r="T15" s="8">
        <f t="shared" si="3"/>
        <v>1292</v>
      </c>
      <c r="U15" s="8">
        <f t="shared" si="3"/>
        <v>1520</v>
      </c>
      <c r="V15" s="8">
        <f t="shared" si="3"/>
        <v>1520</v>
      </c>
      <c r="W15" s="8">
        <f t="shared" si="4"/>
        <v>2090</v>
      </c>
      <c r="X15" s="19">
        <f t="shared" si="6"/>
        <v>6422</v>
      </c>
    </row>
    <row r="16" spans="1:24" ht="15.6" x14ac:dyDescent="0.3">
      <c r="A16" s="2" t="s">
        <v>17</v>
      </c>
      <c r="B16" s="2" t="s">
        <v>67</v>
      </c>
      <c r="C16" s="2">
        <v>54</v>
      </c>
      <c r="D16" s="6">
        <v>34</v>
      </c>
      <c r="E16" s="6">
        <v>45</v>
      </c>
      <c r="F16" s="6">
        <v>40</v>
      </c>
      <c r="G16" s="6">
        <v>48</v>
      </c>
      <c r="H16" s="4">
        <f t="shared" si="0"/>
        <v>0</v>
      </c>
      <c r="I16" s="4">
        <f t="shared" si="0"/>
        <v>5</v>
      </c>
      <c r="J16" s="4">
        <f t="shared" si="0"/>
        <v>0</v>
      </c>
      <c r="K16" s="4">
        <f t="shared" si="0"/>
        <v>8</v>
      </c>
      <c r="L16" s="6">
        <f t="shared" si="1"/>
        <v>1836</v>
      </c>
      <c r="M16" s="6">
        <f t="shared" si="1"/>
        <v>2430</v>
      </c>
      <c r="N16" s="6">
        <f t="shared" si="1"/>
        <v>2160</v>
      </c>
      <c r="O16" s="6">
        <f t="shared" si="1"/>
        <v>2592</v>
      </c>
      <c r="P16" s="4">
        <f t="shared" si="5"/>
        <v>0</v>
      </c>
      <c r="Q16" s="4">
        <f t="shared" si="2"/>
        <v>135</v>
      </c>
      <c r="R16" s="4">
        <f t="shared" si="2"/>
        <v>0</v>
      </c>
      <c r="S16" s="4">
        <f t="shared" si="2"/>
        <v>216</v>
      </c>
      <c r="T16" s="8">
        <f t="shared" si="3"/>
        <v>1836</v>
      </c>
      <c r="U16" s="8">
        <f t="shared" si="3"/>
        <v>2565</v>
      </c>
      <c r="V16" s="8">
        <f t="shared" si="3"/>
        <v>2160</v>
      </c>
      <c r="W16" s="8">
        <f t="shared" si="4"/>
        <v>2808</v>
      </c>
      <c r="X16" s="19">
        <f t="shared" si="6"/>
        <v>9369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34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0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544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0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544</v>
      </c>
      <c r="W17" s="8">
        <f t="shared" si="4"/>
        <v>976</v>
      </c>
      <c r="X17" s="19">
        <f t="shared" si="6"/>
        <v>3304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46</v>
      </c>
      <c r="F18" s="6">
        <v>35</v>
      </c>
      <c r="G18" s="6">
        <v>40</v>
      </c>
      <c r="H18" s="4">
        <f t="shared" ref="H18:K51" si="7">IF(D18&gt;40,D18-40,0)</f>
        <v>36</v>
      </c>
      <c r="I18" s="4">
        <f t="shared" si="7"/>
        <v>6</v>
      </c>
      <c r="J18" s="4">
        <f t="shared" si="7"/>
        <v>0</v>
      </c>
      <c r="K18" s="4">
        <f t="shared" si="7"/>
        <v>0</v>
      </c>
      <c r="L18" s="6">
        <f t="shared" ref="L18:O33" si="8">$C18*D18</f>
        <v>2660</v>
      </c>
      <c r="M18" s="6">
        <f t="shared" si="8"/>
        <v>1610</v>
      </c>
      <c r="N18" s="6">
        <f t="shared" si="8"/>
        <v>1225</v>
      </c>
      <c r="O18" s="6">
        <f t="shared" si="8"/>
        <v>1400</v>
      </c>
      <c r="P18" s="4">
        <f t="shared" si="5"/>
        <v>630</v>
      </c>
      <c r="Q18" s="4">
        <f t="shared" si="5"/>
        <v>105</v>
      </c>
      <c r="R18" s="4">
        <f t="shared" si="5"/>
        <v>0</v>
      </c>
      <c r="S18" s="4">
        <f t="shared" si="5"/>
        <v>0</v>
      </c>
      <c r="T18" s="8">
        <f t="shared" ref="T18:V33" si="9">L18+P18</f>
        <v>3290</v>
      </c>
      <c r="U18" s="8">
        <f t="shared" si="9"/>
        <v>1715</v>
      </c>
      <c r="V18" s="8">
        <f t="shared" si="9"/>
        <v>1225</v>
      </c>
      <c r="W18" s="8">
        <f t="shared" si="4"/>
        <v>1400</v>
      </c>
      <c r="X18" s="19">
        <f t="shared" si="6"/>
        <v>7630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40</v>
      </c>
      <c r="F22" s="6">
        <v>45</v>
      </c>
      <c r="G22" s="6">
        <v>45</v>
      </c>
      <c r="H22" s="4">
        <f t="shared" si="7"/>
        <v>0</v>
      </c>
      <c r="I22" s="4">
        <f t="shared" si="7"/>
        <v>0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1560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0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1560</v>
      </c>
      <c r="V22" s="8">
        <f t="shared" si="9"/>
        <v>1852.5</v>
      </c>
      <c r="W22" s="8">
        <f t="shared" si="4"/>
        <v>1852.5</v>
      </c>
      <c r="X22" s="19">
        <f t="shared" si="6"/>
        <v>6162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40</v>
      </c>
      <c r="F23" s="6">
        <v>40</v>
      </c>
      <c r="G23" s="6">
        <v>45</v>
      </c>
      <c r="H23" s="4">
        <f t="shared" si="7"/>
        <v>5</v>
      </c>
      <c r="I23" s="4">
        <f t="shared" si="7"/>
        <v>0</v>
      </c>
      <c r="J23" s="4">
        <f t="shared" si="7"/>
        <v>0</v>
      </c>
      <c r="K23" s="4">
        <f t="shared" si="7"/>
        <v>5</v>
      </c>
      <c r="L23" s="6">
        <f t="shared" si="8"/>
        <v>1845</v>
      </c>
      <c r="M23" s="6">
        <f t="shared" si="8"/>
        <v>1640</v>
      </c>
      <c r="N23" s="6">
        <f t="shared" si="8"/>
        <v>1640</v>
      </c>
      <c r="O23" s="6">
        <f t="shared" si="8"/>
        <v>1845</v>
      </c>
      <c r="P23" s="4">
        <f t="shared" si="10"/>
        <v>102.5</v>
      </c>
      <c r="Q23" s="4">
        <f t="shared" si="10"/>
        <v>0</v>
      </c>
      <c r="R23" s="4">
        <f t="shared" si="10"/>
        <v>0</v>
      </c>
      <c r="S23" s="4">
        <f t="shared" si="10"/>
        <v>102.5</v>
      </c>
      <c r="T23" s="8">
        <f t="shared" si="9"/>
        <v>1947.5</v>
      </c>
      <c r="U23" s="8">
        <f t="shared" si="9"/>
        <v>1640</v>
      </c>
      <c r="V23" s="8">
        <f t="shared" si="9"/>
        <v>1640</v>
      </c>
      <c r="W23" s="8">
        <f t="shared" si="4"/>
        <v>1947.5</v>
      </c>
      <c r="X23" s="19">
        <f t="shared" si="6"/>
        <v>7175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66</v>
      </c>
      <c r="E24" s="6">
        <v>40</v>
      </c>
      <c r="F24" s="6">
        <v>45</v>
      </c>
      <c r="G24" s="6">
        <v>60</v>
      </c>
      <c r="H24" s="4">
        <f t="shared" si="7"/>
        <v>26</v>
      </c>
      <c r="I24" s="4">
        <f t="shared" si="7"/>
        <v>0</v>
      </c>
      <c r="J24" s="4">
        <f t="shared" si="7"/>
        <v>5</v>
      </c>
      <c r="K24" s="4">
        <f t="shared" si="7"/>
        <v>20</v>
      </c>
      <c r="L24" s="6">
        <f t="shared" si="8"/>
        <v>2772</v>
      </c>
      <c r="M24" s="6">
        <f t="shared" si="8"/>
        <v>1680</v>
      </c>
      <c r="N24" s="6">
        <f t="shared" si="8"/>
        <v>1890</v>
      </c>
      <c r="O24" s="6">
        <f t="shared" si="8"/>
        <v>2520</v>
      </c>
      <c r="P24" s="4">
        <f t="shared" si="10"/>
        <v>546</v>
      </c>
      <c r="Q24" s="4">
        <f t="shared" si="10"/>
        <v>0</v>
      </c>
      <c r="R24" s="4">
        <f t="shared" si="10"/>
        <v>105</v>
      </c>
      <c r="S24" s="4">
        <f t="shared" si="10"/>
        <v>420</v>
      </c>
      <c r="T24" s="8">
        <f t="shared" si="9"/>
        <v>3318</v>
      </c>
      <c r="U24" s="8">
        <f t="shared" si="9"/>
        <v>1680</v>
      </c>
      <c r="V24" s="8">
        <f t="shared" si="9"/>
        <v>1995</v>
      </c>
      <c r="W24" s="8">
        <f t="shared" si="4"/>
        <v>2940</v>
      </c>
      <c r="X24" s="19">
        <f t="shared" si="6"/>
        <v>9933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40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0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1200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0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1200</v>
      </c>
      <c r="W25" s="8">
        <f t="shared" si="4"/>
        <v>1830</v>
      </c>
      <c r="X25" s="19">
        <f t="shared" si="6"/>
        <v>6285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56</v>
      </c>
      <c r="E26" s="6">
        <v>45</v>
      </c>
      <c r="F26" s="6">
        <v>42</v>
      </c>
      <c r="G26" s="6">
        <v>45</v>
      </c>
      <c r="H26" s="4">
        <f t="shared" si="7"/>
        <v>16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1624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232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1856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5858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40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0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840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0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840</v>
      </c>
      <c r="X28" s="19">
        <f t="shared" si="6"/>
        <v>3769.5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40</v>
      </c>
      <c r="E29" s="6">
        <v>40</v>
      </c>
      <c r="F29" s="6">
        <v>41</v>
      </c>
      <c r="G29" s="6">
        <v>40</v>
      </c>
      <c r="H29" s="4">
        <f t="shared" si="7"/>
        <v>0</v>
      </c>
      <c r="I29" s="4">
        <f t="shared" si="7"/>
        <v>0</v>
      </c>
      <c r="J29" s="4">
        <f t="shared" si="7"/>
        <v>1</v>
      </c>
      <c r="K29" s="4">
        <f t="shared" si="7"/>
        <v>0</v>
      </c>
      <c r="L29" s="6">
        <f t="shared" si="8"/>
        <v>1400</v>
      </c>
      <c r="M29" s="6">
        <f t="shared" si="8"/>
        <v>1400</v>
      </c>
      <c r="N29" s="6">
        <f t="shared" si="8"/>
        <v>1435</v>
      </c>
      <c r="O29" s="6">
        <f t="shared" si="8"/>
        <v>1400</v>
      </c>
      <c r="P29" s="4">
        <f t="shared" si="10"/>
        <v>0</v>
      </c>
      <c r="Q29" s="4">
        <f t="shared" si="10"/>
        <v>0</v>
      </c>
      <c r="R29" s="4">
        <f t="shared" si="10"/>
        <v>17.5</v>
      </c>
      <c r="S29" s="4">
        <f>0.5*$C29*K29</f>
        <v>0</v>
      </c>
      <c r="T29" s="8">
        <f t="shared" si="9"/>
        <v>1400</v>
      </c>
      <c r="U29" s="8">
        <f t="shared" si="9"/>
        <v>1400</v>
      </c>
      <c r="V29" s="8">
        <f t="shared" si="9"/>
        <v>1452.5</v>
      </c>
      <c r="W29" s="8">
        <f t="shared" si="4"/>
        <v>1400</v>
      </c>
      <c r="X29" s="19">
        <f t="shared" si="6"/>
        <v>5652.5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40</v>
      </c>
      <c r="E32" s="6">
        <v>47</v>
      </c>
      <c r="F32" s="6">
        <v>49</v>
      </c>
      <c r="G32" s="6">
        <v>42</v>
      </c>
      <c r="H32" s="4">
        <f t="shared" si="7"/>
        <v>0</v>
      </c>
      <c r="I32" s="4">
        <f t="shared" si="7"/>
        <v>7</v>
      </c>
      <c r="J32" s="4">
        <f t="shared" si="7"/>
        <v>9</v>
      </c>
      <c r="K32" s="4">
        <f t="shared" si="7"/>
        <v>2</v>
      </c>
      <c r="L32" s="6">
        <f t="shared" si="8"/>
        <v>720</v>
      </c>
      <c r="M32" s="6">
        <f t="shared" si="8"/>
        <v>846</v>
      </c>
      <c r="N32" s="6">
        <f t="shared" si="8"/>
        <v>882</v>
      </c>
      <c r="O32" s="6">
        <f t="shared" si="8"/>
        <v>756</v>
      </c>
      <c r="P32" s="4">
        <f t="shared" si="10"/>
        <v>0</v>
      </c>
      <c r="Q32" s="4">
        <f t="shared" si="10"/>
        <v>63</v>
      </c>
      <c r="R32" s="4">
        <f t="shared" si="10"/>
        <v>81</v>
      </c>
      <c r="S32" s="4">
        <f t="shared" si="10"/>
        <v>18</v>
      </c>
      <c r="T32" s="8">
        <f t="shared" si="9"/>
        <v>720</v>
      </c>
      <c r="U32" s="8">
        <f t="shared" si="9"/>
        <v>909</v>
      </c>
      <c r="V32" s="8">
        <f t="shared" si="9"/>
        <v>963</v>
      </c>
      <c r="W32" s="8">
        <f t="shared" si="4"/>
        <v>774</v>
      </c>
      <c r="X32" s="19">
        <f t="shared" si="6"/>
        <v>3366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54</v>
      </c>
      <c r="E33" s="6">
        <v>40</v>
      </c>
      <c r="F33" s="6">
        <v>48</v>
      </c>
      <c r="G33" s="6">
        <v>40</v>
      </c>
      <c r="H33" s="4">
        <f t="shared" si="7"/>
        <v>14</v>
      </c>
      <c r="I33" s="4">
        <f t="shared" si="7"/>
        <v>0</v>
      </c>
      <c r="J33" s="4">
        <f t="shared" si="7"/>
        <v>8</v>
      </c>
      <c r="K33" s="4">
        <f t="shared" si="7"/>
        <v>0</v>
      </c>
      <c r="L33" s="6">
        <f t="shared" si="8"/>
        <v>2106</v>
      </c>
      <c r="M33" s="6">
        <f t="shared" si="8"/>
        <v>1560</v>
      </c>
      <c r="N33" s="6">
        <f t="shared" si="8"/>
        <v>1872</v>
      </c>
      <c r="O33" s="6">
        <f>$C33*G33</f>
        <v>1560</v>
      </c>
      <c r="P33" s="4">
        <f t="shared" si="10"/>
        <v>273</v>
      </c>
      <c r="Q33" s="4">
        <f t="shared" si="10"/>
        <v>0</v>
      </c>
      <c r="R33" s="4">
        <f t="shared" si="10"/>
        <v>156</v>
      </c>
      <c r="S33" s="4">
        <f t="shared" si="10"/>
        <v>0</v>
      </c>
      <c r="T33" s="8">
        <f t="shared" si="9"/>
        <v>2379</v>
      </c>
      <c r="U33" s="8">
        <f t="shared" si="9"/>
        <v>1560</v>
      </c>
      <c r="V33" s="8">
        <f t="shared" si="9"/>
        <v>2028</v>
      </c>
      <c r="W33" s="8">
        <f t="shared" si="4"/>
        <v>1560</v>
      </c>
      <c r="X33" s="19">
        <f t="shared" si="6"/>
        <v>7527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40</v>
      </c>
      <c r="F34" s="6">
        <v>40</v>
      </c>
      <c r="G34" s="6">
        <v>45</v>
      </c>
      <c r="H34" s="4">
        <f t="shared" si="7"/>
        <v>2</v>
      </c>
      <c r="I34" s="4">
        <f t="shared" si="7"/>
        <v>0</v>
      </c>
      <c r="J34" s="4">
        <f t="shared" si="7"/>
        <v>0</v>
      </c>
      <c r="K34" s="4">
        <f t="shared" si="7"/>
        <v>5</v>
      </c>
      <c r="L34" s="6">
        <f t="shared" ref="L34:O51" si="11">$C34*D34</f>
        <v>1176</v>
      </c>
      <c r="M34" s="6">
        <f t="shared" si="11"/>
        <v>1120</v>
      </c>
      <c r="N34" s="6">
        <f t="shared" si="11"/>
        <v>1120</v>
      </c>
      <c r="O34" s="6">
        <f t="shared" si="11"/>
        <v>1260</v>
      </c>
      <c r="P34" s="4">
        <f t="shared" si="10"/>
        <v>28</v>
      </c>
      <c r="Q34" s="4">
        <f t="shared" si="10"/>
        <v>0</v>
      </c>
      <c r="R34" s="4">
        <f t="shared" si="10"/>
        <v>0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1120</v>
      </c>
      <c r="V34" s="8">
        <f t="shared" si="12"/>
        <v>1120</v>
      </c>
      <c r="W34" s="8">
        <f t="shared" si="4"/>
        <v>1330</v>
      </c>
      <c r="X34" s="19">
        <f t="shared" si="6"/>
        <v>4774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40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0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920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0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4"/>
        <v>920</v>
      </c>
      <c r="X35" s="19">
        <f t="shared" si="6"/>
        <v>4232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40</v>
      </c>
      <c r="G36" s="6">
        <v>40</v>
      </c>
      <c r="H36" s="4">
        <f t="shared" si="7"/>
        <v>5</v>
      </c>
      <c r="I36" s="4">
        <f t="shared" si="7"/>
        <v>7</v>
      </c>
      <c r="J36" s="4">
        <f t="shared" si="7"/>
        <v>0</v>
      </c>
      <c r="K36" s="4">
        <f t="shared" si="7"/>
        <v>0</v>
      </c>
      <c r="L36" s="6">
        <f t="shared" si="11"/>
        <v>1800</v>
      </c>
      <c r="M36" s="6">
        <f t="shared" si="11"/>
        <v>1880</v>
      </c>
      <c r="N36" s="6">
        <f t="shared" si="11"/>
        <v>1600</v>
      </c>
      <c r="O36" s="6">
        <f t="shared" si="11"/>
        <v>1600</v>
      </c>
      <c r="P36" s="4">
        <f t="shared" si="10"/>
        <v>100</v>
      </c>
      <c r="Q36" s="4">
        <f t="shared" si="10"/>
        <v>140</v>
      </c>
      <c r="R36" s="4">
        <f t="shared" si="10"/>
        <v>0</v>
      </c>
      <c r="S36" s="4">
        <f t="shared" si="10"/>
        <v>0</v>
      </c>
      <c r="T36" s="8">
        <f t="shared" si="12"/>
        <v>1900</v>
      </c>
      <c r="U36" s="8">
        <f t="shared" si="12"/>
        <v>2020</v>
      </c>
      <c r="V36" s="8">
        <f t="shared" si="12"/>
        <v>1600</v>
      </c>
      <c r="W36" s="8">
        <f t="shared" si="4"/>
        <v>1600</v>
      </c>
      <c r="X36" s="19">
        <f t="shared" si="6"/>
        <v>7120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40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0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640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0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640</v>
      </c>
      <c r="W37" s="8">
        <f t="shared" si="4"/>
        <v>760</v>
      </c>
      <c r="X37" s="19">
        <f t="shared" si="6"/>
        <v>2848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40</v>
      </c>
      <c r="F38" s="6">
        <v>45</v>
      </c>
      <c r="G38" s="6">
        <v>41</v>
      </c>
      <c r="H38" s="4">
        <f t="shared" si="7"/>
        <v>5</v>
      </c>
      <c r="I38" s="4">
        <f t="shared" si="7"/>
        <v>0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1360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0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1360</v>
      </c>
      <c r="V38" s="8">
        <f t="shared" si="12"/>
        <v>1615</v>
      </c>
      <c r="W38" s="8">
        <f t="shared" si="4"/>
        <v>1411</v>
      </c>
      <c r="X38" s="19">
        <f t="shared" si="6"/>
        <v>6001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65</v>
      </c>
      <c r="E39" s="6">
        <v>45</v>
      </c>
      <c r="F39" s="6">
        <v>40</v>
      </c>
      <c r="G39" s="6">
        <v>30</v>
      </c>
      <c r="H39" s="4">
        <f t="shared" si="7"/>
        <v>25</v>
      </c>
      <c r="I39" s="4">
        <f t="shared" si="7"/>
        <v>5</v>
      </c>
      <c r="J39" s="4">
        <f t="shared" si="7"/>
        <v>0</v>
      </c>
      <c r="K39" s="4">
        <f t="shared" si="7"/>
        <v>0</v>
      </c>
      <c r="L39" s="6">
        <f t="shared" si="11"/>
        <v>2730</v>
      </c>
      <c r="M39" s="6">
        <f t="shared" si="11"/>
        <v>1890</v>
      </c>
      <c r="N39" s="6">
        <f t="shared" si="11"/>
        <v>1680</v>
      </c>
      <c r="O39" s="6">
        <f t="shared" si="11"/>
        <v>1260</v>
      </c>
      <c r="P39" s="4">
        <f t="shared" si="10"/>
        <v>525</v>
      </c>
      <c r="Q39" s="4">
        <f t="shared" si="10"/>
        <v>105</v>
      </c>
      <c r="R39" s="4">
        <f t="shared" si="10"/>
        <v>0</v>
      </c>
      <c r="S39" s="4">
        <f t="shared" si="10"/>
        <v>0</v>
      </c>
      <c r="T39" s="8">
        <f t="shared" si="12"/>
        <v>3255</v>
      </c>
      <c r="U39" s="8">
        <f t="shared" si="12"/>
        <v>1995</v>
      </c>
      <c r="V39" s="8">
        <f t="shared" si="12"/>
        <v>1680</v>
      </c>
      <c r="W39" s="8">
        <f t="shared" si="4"/>
        <v>1260</v>
      </c>
      <c r="X39" s="19">
        <f t="shared" si="6"/>
        <v>8190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934.5</v>
      </c>
      <c r="W40" s="8">
        <f t="shared" si="4"/>
        <v>714</v>
      </c>
      <c r="X40" s="19">
        <f t="shared" si="6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42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2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924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22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946</v>
      </c>
      <c r="W41" s="8">
        <f t="shared" si="4"/>
        <v>1045</v>
      </c>
      <c r="X41" s="19">
        <f t="shared" si="6"/>
        <v>3784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45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5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2205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122.5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2327.5</v>
      </c>
      <c r="W42" s="8">
        <f t="shared" si="4"/>
        <v>3136</v>
      </c>
      <c r="X42" s="19">
        <f t="shared" si="6"/>
        <v>9971.5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54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14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1512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196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4"/>
        <v>1708</v>
      </c>
      <c r="X43" s="19">
        <f t="shared" si="6"/>
        <v>5614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>IF(D54&gt;40,D54-40,0)</f>
        <v>5.7800000000000011</v>
      </c>
      <c r="I44" s="4">
        <f>IF(E54&gt;40,E54-40,0)</f>
        <v>4.2000000000000028</v>
      </c>
      <c r="J44" s="4">
        <f>IF(F54&gt;40,F54-40,0)</f>
        <v>2.9799999999999969</v>
      </c>
      <c r="K44" s="4">
        <f>IF(G54&gt;40,G54-40,0)</f>
        <v>4.68</v>
      </c>
      <c r="L44" s="6">
        <f>$C54*D54</f>
        <v>1403.6148000000001</v>
      </c>
      <c r="M44" s="6">
        <f>$C54*E54</f>
        <v>1355.172</v>
      </c>
      <c r="N44" s="6">
        <f>$C54*F54</f>
        <v>1317.7667999999999</v>
      </c>
      <c r="O44" s="6">
        <f>$C54*G54</f>
        <v>1369.8887999999999</v>
      </c>
      <c r="P44" s="4">
        <f>0.5*$C54*H54</f>
        <v>106.01614799999999</v>
      </c>
      <c r="Q44" s="4">
        <f>0.5*$C54*I54</f>
        <v>66.900120000000001</v>
      </c>
      <c r="R44" s="4">
        <f>0.5*$C54*J54</f>
        <v>49.049867999999996</v>
      </c>
      <c r="S44" s="4">
        <f>0.5*$C54*K54</f>
        <v>79.924488000000011</v>
      </c>
      <c r="T44" s="8">
        <f>L54+P54</f>
        <v>1516.5526189600002</v>
      </c>
      <c r="U44" s="8">
        <f>M54+Q54</f>
        <v>1413.5814423999998</v>
      </c>
      <c r="V44" s="8">
        <f>N54+R54</f>
        <v>1366.91633336</v>
      </c>
      <c r="W44" s="8">
        <f>O54+S54</f>
        <v>1462.18626576</v>
      </c>
      <c r="X44" s="19">
        <f>T54+U54+V54+W54</f>
        <v>5759.4547332095999</v>
      </c>
    </row>
    <row r="45" spans="1:24" ht="15.6" x14ac:dyDescent="0.3">
      <c r="A45" s="2" t="s">
        <v>128</v>
      </c>
      <c r="B45" s="2" t="s">
        <v>129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ref="W45:W51" si="13">O45+S45</f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34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544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544</v>
      </c>
      <c r="X46" s="19">
        <f t="shared" si="6"/>
        <v>2848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40</v>
      </c>
      <c r="E47" s="6">
        <v>45</v>
      </c>
      <c r="F47" s="6">
        <v>45</v>
      </c>
      <c r="G47" s="6">
        <v>45</v>
      </c>
      <c r="H47" s="4">
        <f t="shared" si="7"/>
        <v>0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800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800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3650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40</v>
      </c>
      <c r="E48" s="6">
        <v>45</v>
      </c>
      <c r="F48" s="6">
        <v>45</v>
      </c>
      <c r="G48" s="6">
        <v>45</v>
      </c>
      <c r="H48" s="4">
        <f t="shared" si="7"/>
        <v>0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720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0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720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3285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58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18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2320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360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2680</v>
      </c>
      <c r="X51" s="19">
        <f t="shared" si="6"/>
        <v>8440</v>
      </c>
    </row>
    <row r="53" spans="1:24" ht="15.6" x14ac:dyDescent="0.3">
      <c r="B53" s="12" t="s">
        <v>123</v>
      </c>
      <c r="C53" s="13">
        <f>MAX(C2:C51)</f>
        <v>54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56</v>
      </c>
      <c r="G53" s="13">
        <f t="shared" si="16"/>
        <v>60</v>
      </c>
      <c r="H53" s="13">
        <f t="shared" si="16"/>
        <v>36</v>
      </c>
      <c r="I53" s="13">
        <f t="shared" si="16"/>
        <v>16</v>
      </c>
      <c r="J53" s="13">
        <f t="shared" si="16"/>
        <v>16</v>
      </c>
      <c r="K53" s="13">
        <f t="shared" si="16"/>
        <v>20</v>
      </c>
      <c r="L53" s="13">
        <f t="shared" si="16"/>
        <v>2772</v>
      </c>
      <c r="M53" s="13">
        <f t="shared" si="16"/>
        <v>2430</v>
      </c>
      <c r="N53" s="13">
        <f t="shared" si="16"/>
        <v>2205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208</v>
      </c>
      <c r="S53" s="13">
        <f t="shared" si="16"/>
        <v>420</v>
      </c>
      <c r="T53" s="13">
        <f t="shared" si="16"/>
        <v>3318</v>
      </c>
      <c r="U53" s="13">
        <f t="shared" si="16"/>
        <v>2565</v>
      </c>
      <c r="V53" s="13">
        <f t="shared" si="16"/>
        <v>2327.5</v>
      </c>
      <c r="W53" s="13">
        <f t="shared" si="16"/>
        <v>3136</v>
      </c>
      <c r="X53" s="13">
        <f t="shared" si="16"/>
        <v>9971.5</v>
      </c>
    </row>
    <row r="54" spans="1:24" ht="15.6" x14ac:dyDescent="0.3">
      <c r="B54" s="10" t="s">
        <v>124</v>
      </c>
      <c r="C54" s="11">
        <f>AVERAGE(C2:C51)</f>
        <v>30.66</v>
      </c>
      <c r="D54" s="11">
        <f t="shared" ref="D54:X54" si="17">AVERAGE(D2:D51)</f>
        <v>45.78</v>
      </c>
      <c r="E54" s="11">
        <f t="shared" si="17"/>
        <v>44.2</v>
      </c>
      <c r="F54" s="11">
        <f t="shared" si="17"/>
        <v>42.98</v>
      </c>
      <c r="G54" s="11">
        <f t="shared" si="17"/>
        <v>44.68</v>
      </c>
      <c r="H54" s="11">
        <f t="shared" si="17"/>
        <v>6.9155999999999995</v>
      </c>
      <c r="I54" s="11">
        <f t="shared" si="17"/>
        <v>4.3639999999999999</v>
      </c>
      <c r="J54" s="11">
        <f t="shared" si="17"/>
        <v>3.1995999999999998</v>
      </c>
      <c r="K54" s="11">
        <f t="shared" si="17"/>
        <v>5.2136000000000005</v>
      </c>
      <c r="L54" s="11">
        <f t="shared" si="17"/>
        <v>1406.8722960000002</v>
      </c>
      <c r="M54" s="11">
        <f t="shared" si="17"/>
        <v>1349.3434399999999</v>
      </c>
      <c r="N54" s="11">
        <f t="shared" si="17"/>
        <v>1318.1353360000001</v>
      </c>
      <c r="O54" s="11">
        <f t="shared" si="17"/>
        <v>1378.397776</v>
      </c>
      <c r="P54" s="11">
        <f t="shared" si="17"/>
        <v>109.68032296</v>
      </c>
      <c r="Q54" s="11">
        <f t="shared" si="17"/>
        <v>64.238002399999999</v>
      </c>
      <c r="R54" s="11">
        <f t="shared" si="17"/>
        <v>48.780997360000001</v>
      </c>
      <c r="S54" s="11">
        <f t="shared" si="17"/>
        <v>83.788489760000004</v>
      </c>
      <c r="T54" s="11">
        <f t="shared" si="17"/>
        <v>1516.6910523792001</v>
      </c>
      <c r="U54" s="11">
        <f t="shared" si="17"/>
        <v>1413.411628848</v>
      </c>
      <c r="V54" s="11">
        <f t="shared" si="17"/>
        <v>1366.9183266672001</v>
      </c>
      <c r="W54" s="11">
        <f t="shared" si="17"/>
        <v>1462.4337253152</v>
      </c>
      <c r="X54" s="11">
        <f t="shared" si="17"/>
        <v>5759.4590946641911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34</v>
      </c>
      <c r="F55" s="15">
        <f t="shared" si="18"/>
        <v>34</v>
      </c>
      <c r="G55" s="15">
        <f t="shared" si="18"/>
        <v>30</v>
      </c>
      <c r="H55" s="15">
        <f t="shared" si="18"/>
        <v>0</v>
      </c>
      <c r="I55" s="15">
        <f t="shared" si="18"/>
        <v>0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544</v>
      </c>
      <c r="O55" s="15">
        <f t="shared" si="18"/>
        <v>544</v>
      </c>
      <c r="P55" s="15">
        <f t="shared" si="18"/>
        <v>0</v>
      </c>
      <c r="Q55" s="15">
        <f t="shared" si="18"/>
        <v>0</v>
      </c>
      <c r="R55" s="15">
        <f t="shared" si="18"/>
        <v>0</v>
      </c>
      <c r="S55" s="15">
        <f t="shared" si="18"/>
        <v>0</v>
      </c>
      <c r="T55" s="15">
        <f t="shared" si="18"/>
        <v>720</v>
      </c>
      <c r="U55" s="15">
        <f t="shared" si="18"/>
        <v>680</v>
      </c>
      <c r="V55" s="15">
        <f t="shared" si="18"/>
        <v>544</v>
      </c>
      <c r="W55" s="15">
        <f t="shared" si="18"/>
        <v>544</v>
      </c>
      <c r="X55" s="15">
        <f t="shared" si="18"/>
        <v>2848</v>
      </c>
    </row>
    <row r="56" spans="1:24" ht="15.6" x14ac:dyDescent="0.3">
      <c r="B56" s="16" t="s">
        <v>126</v>
      </c>
      <c r="C56" s="17">
        <f>SUM(C2:C51)</f>
        <v>1533</v>
      </c>
      <c r="D56" s="17">
        <f t="shared" ref="D56:X56" si="19">SUM(D2:D51)</f>
        <v>2289</v>
      </c>
      <c r="E56" s="17">
        <f t="shared" si="19"/>
        <v>2210</v>
      </c>
      <c r="F56" s="17">
        <f t="shared" si="19"/>
        <v>2149</v>
      </c>
      <c r="G56" s="17">
        <f t="shared" si="19"/>
        <v>2234</v>
      </c>
      <c r="H56" s="17">
        <f t="shared" si="19"/>
        <v>345.78</v>
      </c>
      <c r="I56" s="17">
        <f t="shared" si="19"/>
        <v>218.2</v>
      </c>
      <c r="J56" s="17">
        <f t="shared" si="19"/>
        <v>159.97999999999999</v>
      </c>
      <c r="K56" s="17">
        <f t="shared" si="19"/>
        <v>260.68</v>
      </c>
      <c r="L56" s="17">
        <f t="shared" si="19"/>
        <v>70343.61480000001</v>
      </c>
      <c r="M56" s="17">
        <f t="shared" si="19"/>
        <v>67467.171999999991</v>
      </c>
      <c r="N56" s="17">
        <f t="shared" si="19"/>
        <v>65906.766799999998</v>
      </c>
      <c r="O56" s="17">
        <f t="shared" si="19"/>
        <v>68919.888800000001</v>
      </c>
      <c r="P56" s="17">
        <f t="shared" si="19"/>
        <v>5484.0161479999997</v>
      </c>
      <c r="Q56" s="17">
        <f t="shared" si="19"/>
        <v>3211.9001199999998</v>
      </c>
      <c r="R56" s="17">
        <f t="shared" si="19"/>
        <v>2439.0498680000001</v>
      </c>
      <c r="S56" s="17">
        <f t="shared" si="19"/>
        <v>4189.4244880000006</v>
      </c>
      <c r="T56" s="17">
        <f t="shared" si="19"/>
        <v>75834.552618960006</v>
      </c>
      <c r="U56" s="17">
        <f t="shared" si="19"/>
        <v>70670.581442399998</v>
      </c>
      <c r="V56" s="17">
        <f t="shared" si="19"/>
        <v>68345.916333360001</v>
      </c>
      <c r="W56" s="17">
        <f t="shared" si="19"/>
        <v>73121.68626576</v>
      </c>
      <c r="X56" s="17">
        <f t="shared" si="19"/>
        <v>287972.95473320957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N30" workbookViewId="0">
      <selection activeCell="E3" sqref="E3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" customHeight="1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55</v>
      </c>
      <c r="E2" s="6">
        <v>40</v>
      </c>
      <c r="F2" s="6">
        <v>44</v>
      </c>
      <c r="G2" s="6">
        <v>54</v>
      </c>
      <c r="H2" s="4">
        <f t="shared" ref="H2:K17" si="0">IF(D2&gt;40,D2-40,0)</f>
        <v>15</v>
      </c>
      <c r="I2" s="4">
        <f t="shared" si="0"/>
        <v>0</v>
      </c>
      <c r="J2" s="4">
        <f t="shared" si="0"/>
        <v>4</v>
      </c>
      <c r="K2" s="4">
        <f>IF(G2&gt;40,G2-40,0)</f>
        <v>14</v>
      </c>
      <c r="L2" s="6">
        <f t="shared" ref="L2:O17" si="1">$C2*D2</f>
        <v>2365</v>
      </c>
      <c r="M2" s="6">
        <f t="shared" si="1"/>
        <v>1720</v>
      </c>
      <c r="N2" s="6">
        <f t="shared" si="1"/>
        <v>1892</v>
      </c>
      <c r="O2" s="6">
        <f>$C2*G2</f>
        <v>2322</v>
      </c>
      <c r="P2" s="4">
        <f>0.5*$C2*H2</f>
        <v>322.5</v>
      </c>
      <c r="Q2" s="4">
        <f t="shared" ref="Q2:S17" si="2">0.5*$C2*I2</f>
        <v>0</v>
      </c>
      <c r="R2" s="4">
        <f t="shared" si="2"/>
        <v>86</v>
      </c>
      <c r="S2" s="4">
        <f>0.5*$C2*K2</f>
        <v>301</v>
      </c>
      <c r="T2" s="8">
        <f t="shared" ref="T2:V17" si="3">L2+P2</f>
        <v>2687.5</v>
      </c>
      <c r="U2" s="8">
        <f t="shared" si="3"/>
        <v>1720</v>
      </c>
      <c r="V2" s="8">
        <f t="shared" si="3"/>
        <v>1978</v>
      </c>
      <c r="W2" s="8">
        <f t="shared" ref="W2:W33" si="4">O2+S2</f>
        <v>2623</v>
      </c>
      <c r="X2" s="19">
        <f>T2+U2+V2+W2</f>
        <v>9008.5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50</v>
      </c>
      <c r="E3" s="6">
        <v>45</v>
      </c>
      <c r="F3" s="6">
        <v>50</v>
      </c>
      <c r="G3" s="6">
        <v>45</v>
      </c>
      <c r="H3" s="4">
        <f t="shared" si="0"/>
        <v>10</v>
      </c>
      <c r="I3" s="4">
        <f t="shared" si="0"/>
        <v>5</v>
      </c>
      <c r="J3" s="4">
        <f t="shared" si="0"/>
        <v>10</v>
      </c>
      <c r="K3" s="4">
        <f t="shared" si="0"/>
        <v>5</v>
      </c>
      <c r="L3" s="6">
        <f t="shared" si="1"/>
        <v>1450</v>
      </c>
      <c r="M3" s="6">
        <f t="shared" si="1"/>
        <v>1305</v>
      </c>
      <c r="N3" s="6">
        <f t="shared" si="1"/>
        <v>1450</v>
      </c>
      <c r="O3" s="6">
        <f t="shared" si="1"/>
        <v>1305</v>
      </c>
      <c r="P3" s="4">
        <f t="shared" ref="P3:S18" si="5">0.5*$C3*H3</f>
        <v>145</v>
      </c>
      <c r="Q3" s="4">
        <f t="shared" si="2"/>
        <v>72.5</v>
      </c>
      <c r="R3" s="4">
        <f t="shared" si="2"/>
        <v>145</v>
      </c>
      <c r="S3" s="4">
        <f t="shared" si="2"/>
        <v>72.5</v>
      </c>
      <c r="T3" s="8">
        <f t="shared" si="3"/>
        <v>1595</v>
      </c>
      <c r="U3" s="8">
        <f t="shared" si="3"/>
        <v>1377.5</v>
      </c>
      <c r="V3" s="8">
        <f t="shared" si="3"/>
        <v>1595</v>
      </c>
      <c r="W3" s="8">
        <f t="shared" si="4"/>
        <v>1377.5</v>
      </c>
      <c r="X3" s="19">
        <f t="shared" ref="X3:X51" si="6">T3+U3+V3+W3</f>
        <v>5945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48</v>
      </c>
      <c r="F4" s="6">
        <v>44</v>
      </c>
      <c r="G4" s="6">
        <v>56</v>
      </c>
      <c r="H4" s="4">
        <f t="shared" si="0"/>
        <v>5</v>
      </c>
      <c r="I4" s="4">
        <f t="shared" si="0"/>
        <v>8</v>
      </c>
      <c r="J4" s="4">
        <f t="shared" si="0"/>
        <v>4</v>
      </c>
      <c r="K4" s="4">
        <f t="shared" si="0"/>
        <v>16</v>
      </c>
      <c r="L4" s="6">
        <f t="shared" si="1"/>
        <v>990</v>
      </c>
      <c r="M4" s="6">
        <f t="shared" si="1"/>
        <v>1056</v>
      </c>
      <c r="N4" s="6">
        <f t="shared" si="1"/>
        <v>968</v>
      </c>
      <c r="O4" s="6">
        <f t="shared" si="1"/>
        <v>1232</v>
      </c>
      <c r="P4" s="4">
        <f t="shared" si="5"/>
        <v>55</v>
      </c>
      <c r="Q4" s="4">
        <f t="shared" si="2"/>
        <v>88</v>
      </c>
      <c r="R4" s="4">
        <f t="shared" si="2"/>
        <v>44</v>
      </c>
      <c r="S4" s="4">
        <f t="shared" si="2"/>
        <v>176</v>
      </c>
      <c r="T4" s="8">
        <f t="shared" si="3"/>
        <v>1045</v>
      </c>
      <c r="U4" s="8">
        <f t="shared" si="3"/>
        <v>1144</v>
      </c>
      <c r="V4" s="8">
        <f t="shared" si="3"/>
        <v>1012</v>
      </c>
      <c r="W4" s="8">
        <f t="shared" si="4"/>
        <v>1408</v>
      </c>
      <c r="X4" s="19">
        <f t="shared" si="6"/>
        <v>4609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48</v>
      </c>
      <c r="E5" s="6">
        <v>56</v>
      </c>
      <c r="F5" s="6">
        <v>44</v>
      </c>
      <c r="G5" s="6">
        <v>34</v>
      </c>
      <c r="H5" s="4">
        <f t="shared" si="0"/>
        <v>8</v>
      </c>
      <c r="I5" s="4">
        <f t="shared" si="0"/>
        <v>16</v>
      </c>
      <c r="J5" s="4">
        <f t="shared" si="0"/>
        <v>4</v>
      </c>
      <c r="K5" s="4">
        <f t="shared" si="0"/>
        <v>0</v>
      </c>
      <c r="L5" s="6">
        <f t="shared" si="1"/>
        <v>1680</v>
      </c>
      <c r="M5" s="6">
        <f t="shared" si="1"/>
        <v>1960</v>
      </c>
      <c r="N5" s="6">
        <f t="shared" si="1"/>
        <v>1540</v>
      </c>
      <c r="O5" s="6">
        <f t="shared" si="1"/>
        <v>1190</v>
      </c>
      <c r="P5" s="4">
        <f t="shared" si="5"/>
        <v>140</v>
      </c>
      <c r="Q5" s="4">
        <f t="shared" si="2"/>
        <v>280</v>
      </c>
      <c r="R5" s="4">
        <f t="shared" si="2"/>
        <v>70</v>
      </c>
      <c r="S5" s="4">
        <f t="shared" si="2"/>
        <v>0</v>
      </c>
      <c r="T5" s="8">
        <f t="shared" si="3"/>
        <v>1820</v>
      </c>
      <c r="U5" s="8">
        <f t="shared" si="3"/>
        <v>2240</v>
      </c>
      <c r="V5" s="8">
        <f t="shared" si="3"/>
        <v>1610</v>
      </c>
      <c r="W5" s="8">
        <f t="shared" si="4"/>
        <v>1190</v>
      </c>
      <c r="X5" s="19">
        <f t="shared" si="6"/>
        <v>6860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42</v>
      </c>
      <c r="F6" s="6">
        <v>48</v>
      </c>
      <c r="G6" s="6">
        <v>45</v>
      </c>
      <c r="H6" s="4">
        <f t="shared" si="0"/>
        <v>4</v>
      </c>
      <c r="I6" s="4">
        <f t="shared" si="0"/>
        <v>2</v>
      </c>
      <c r="J6" s="4">
        <f t="shared" si="0"/>
        <v>8</v>
      </c>
      <c r="K6" s="4">
        <f t="shared" si="0"/>
        <v>5</v>
      </c>
      <c r="L6" s="6">
        <f t="shared" si="1"/>
        <v>1452</v>
      </c>
      <c r="M6" s="6">
        <f t="shared" si="1"/>
        <v>1386</v>
      </c>
      <c r="N6" s="6">
        <f t="shared" si="1"/>
        <v>1584</v>
      </c>
      <c r="O6" s="6">
        <f t="shared" si="1"/>
        <v>1485</v>
      </c>
      <c r="P6" s="4">
        <f t="shared" si="5"/>
        <v>66</v>
      </c>
      <c r="Q6" s="4">
        <f t="shared" si="2"/>
        <v>33</v>
      </c>
      <c r="R6" s="4">
        <f t="shared" si="2"/>
        <v>132</v>
      </c>
      <c r="S6" s="4">
        <f t="shared" si="2"/>
        <v>82.5</v>
      </c>
      <c r="T6" s="8">
        <f t="shared" si="3"/>
        <v>1518</v>
      </c>
      <c r="U6" s="8">
        <f t="shared" si="3"/>
        <v>1419</v>
      </c>
      <c r="V6" s="8">
        <f t="shared" si="3"/>
        <v>1716</v>
      </c>
      <c r="W6" s="8">
        <f t="shared" si="4"/>
        <v>1567.5</v>
      </c>
      <c r="X6" s="19">
        <f t="shared" si="6"/>
        <v>6220.5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48</v>
      </c>
      <c r="E7" s="6">
        <v>50</v>
      </c>
      <c r="F7" s="6">
        <v>42</v>
      </c>
      <c r="G7" s="6">
        <v>46</v>
      </c>
      <c r="H7" s="4">
        <f t="shared" si="0"/>
        <v>8</v>
      </c>
      <c r="I7" s="4">
        <f t="shared" si="0"/>
        <v>10</v>
      </c>
      <c r="J7" s="4">
        <f t="shared" si="0"/>
        <v>2</v>
      </c>
      <c r="K7" s="4">
        <f t="shared" si="0"/>
        <v>6</v>
      </c>
      <c r="L7" s="6">
        <f t="shared" si="1"/>
        <v>1776</v>
      </c>
      <c r="M7" s="6">
        <f t="shared" si="1"/>
        <v>1850</v>
      </c>
      <c r="N7" s="6">
        <f t="shared" si="1"/>
        <v>1554</v>
      </c>
      <c r="O7" s="6">
        <f t="shared" si="1"/>
        <v>1702</v>
      </c>
      <c r="P7" s="4">
        <f t="shared" si="5"/>
        <v>148</v>
      </c>
      <c r="Q7" s="4">
        <f t="shared" si="2"/>
        <v>185</v>
      </c>
      <c r="R7" s="4">
        <f t="shared" si="2"/>
        <v>37</v>
      </c>
      <c r="S7" s="4">
        <f t="shared" si="2"/>
        <v>111</v>
      </c>
      <c r="T7" s="8">
        <f t="shared" si="3"/>
        <v>1924</v>
      </c>
      <c r="U7" s="8">
        <f t="shared" si="3"/>
        <v>2035</v>
      </c>
      <c r="V7" s="8">
        <f t="shared" si="3"/>
        <v>1591</v>
      </c>
      <c r="W7" s="8">
        <f t="shared" si="4"/>
        <v>1813</v>
      </c>
      <c r="X7" s="19">
        <f t="shared" si="6"/>
        <v>7363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48</v>
      </c>
      <c r="E8" s="6">
        <v>48</v>
      </c>
      <c r="F8" s="6">
        <v>45</v>
      </c>
      <c r="G8" s="6">
        <v>34</v>
      </c>
      <c r="H8" s="4">
        <f t="shared" si="0"/>
        <v>8</v>
      </c>
      <c r="I8" s="4">
        <f t="shared" si="0"/>
        <v>8</v>
      </c>
      <c r="J8" s="4">
        <f t="shared" si="0"/>
        <v>5</v>
      </c>
      <c r="K8" s="4">
        <f t="shared" si="0"/>
        <v>0</v>
      </c>
      <c r="L8" s="6">
        <f t="shared" si="1"/>
        <v>1200</v>
      </c>
      <c r="M8" s="6">
        <f t="shared" si="1"/>
        <v>1200</v>
      </c>
      <c r="N8" s="6">
        <f t="shared" si="1"/>
        <v>1125</v>
      </c>
      <c r="O8" s="6">
        <f t="shared" si="1"/>
        <v>850</v>
      </c>
      <c r="P8" s="4">
        <f t="shared" si="5"/>
        <v>100</v>
      </c>
      <c r="Q8" s="4">
        <f t="shared" si="2"/>
        <v>100</v>
      </c>
      <c r="R8" s="4">
        <f t="shared" si="2"/>
        <v>62.5</v>
      </c>
      <c r="S8" s="4">
        <f t="shared" si="2"/>
        <v>0</v>
      </c>
      <c r="T8" s="8">
        <f t="shared" si="3"/>
        <v>1300</v>
      </c>
      <c r="U8" s="8">
        <f t="shared" si="3"/>
        <v>1300</v>
      </c>
      <c r="V8" s="8">
        <f t="shared" si="3"/>
        <v>1187.5</v>
      </c>
      <c r="W8" s="8">
        <f t="shared" si="4"/>
        <v>850</v>
      </c>
      <c r="X8" s="19">
        <f t="shared" si="6"/>
        <v>4637.5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45</v>
      </c>
      <c r="E9" s="6">
        <v>45</v>
      </c>
      <c r="F9" s="6">
        <v>48</v>
      </c>
      <c r="G9" s="6">
        <v>48</v>
      </c>
      <c r="H9" s="4">
        <f t="shared" si="0"/>
        <v>5</v>
      </c>
      <c r="I9" s="4">
        <f t="shared" si="0"/>
        <v>5</v>
      </c>
      <c r="J9" s="4">
        <f t="shared" si="0"/>
        <v>8</v>
      </c>
      <c r="K9" s="4">
        <f t="shared" si="0"/>
        <v>8</v>
      </c>
      <c r="L9" s="6">
        <f t="shared" si="1"/>
        <v>1125</v>
      </c>
      <c r="M9" s="6">
        <f t="shared" si="1"/>
        <v>1125</v>
      </c>
      <c r="N9" s="6">
        <f t="shared" si="1"/>
        <v>1200</v>
      </c>
      <c r="O9" s="6">
        <f t="shared" si="1"/>
        <v>1200</v>
      </c>
      <c r="P9" s="4">
        <f t="shared" si="5"/>
        <v>62.5</v>
      </c>
      <c r="Q9" s="4">
        <f t="shared" si="2"/>
        <v>62.5</v>
      </c>
      <c r="R9" s="4">
        <f t="shared" si="2"/>
        <v>100</v>
      </c>
      <c r="S9" s="4">
        <f t="shared" si="2"/>
        <v>100</v>
      </c>
      <c r="T9" s="8">
        <f t="shared" si="3"/>
        <v>1187.5</v>
      </c>
      <c r="U9" s="8">
        <f t="shared" si="3"/>
        <v>1187.5</v>
      </c>
      <c r="V9" s="8">
        <f t="shared" si="3"/>
        <v>1300</v>
      </c>
      <c r="W9" s="8">
        <f t="shared" si="4"/>
        <v>1300</v>
      </c>
      <c r="X9" s="19">
        <f t="shared" si="6"/>
        <v>4975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44</v>
      </c>
      <c r="E10" s="6">
        <v>44</v>
      </c>
      <c r="F10" s="6">
        <v>50</v>
      </c>
      <c r="G10" s="6">
        <v>48</v>
      </c>
      <c r="H10" s="4">
        <f t="shared" si="0"/>
        <v>4</v>
      </c>
      <c r="I10" s="4">
        <f t="shared" si="0"/>
        <v>4</v>
      </c>
      <c r="J10" s="4">
        <f t="shared" si="0"/>
        <v>10</v>
      </c>
      <c r="K10" s="4">
        <f t="shared" si="0"/>
        <v>8</v>
      </c>
      <c r="L10" s="6">
        <f t="shared" si="1"/>
        <v>1672</v>
      </c>
      <c r="M10" s="6">
        <f t="shared" si="1"/>
        <v>1672</v>
      </c>
      <c r="N10" s="6">
        <f t="shared" si="1"/>
        <v>1900</v>
      </c>
      <c r="O10" s="6">
        <f t="shared" si="1"/>
        <v>1824</v>
      </c>
      <c r="P10" s="4">
        <f>0.5*$C10*H10</f>
        <v>76</v>
      </c>
      <c r="Q10" s="4">
        <f t="shared" si="2"/>
        <v>76</v>
      </c>
      <c r="R10" s="4">
        <f t="shared" si="2"/>
        <v>190</v>
      </c>
      <c r="S10" s="4">
        <f t="shared" si="2"/>
        <v>152</v>
      </c>
      <c r="T10" s="8">
        <f t="shared" si="3"/>
        <v>1748</v>
      </c>
      <c r="U10" s="8">
        <f t="shared" si="3"/>
        <v>1748</v>
      </c>
      <c r="V10" s="8">
        <f t="shared" si="3"/>
        <v>2090</v>
      </c>
      <c r="W10" s="8">
        <f t="shared" si="4"/>
        <v>1976</v>
      </c>
      <c r="X10" s="19">
        <f t="shared" si="6"/>
        <v>7562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48</v>
      </c>
      <c r="F11" s="6">
        <v>42</v>
      </c>
      <c r="G11" s="6">
        <v>42</v>
      </c>
      <c r="H11" s="4">
        <f t="shared" si="0"/>
        <v>5</v>
      </c>
      <c r="I11" s="4">
        <f t="shared" si="0"/>
        <v>8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1824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152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1976</v>
      </c>
      <c r="V11" s="8">
        <f t="shared" si="3"/>
        <v>1634</v>
      </c>
      <c r="W11" s="8">
        <f t="shared" si="4"/>
        <v>1634</v>
      </c>
      <c r="X11" s="19">
        <f t="shared" si="6"/>
        <v>7049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48</v>
      </c>
      <c r="F12" s="6">
        <v>45</v>
      </c>
      <c r="G12" s="6">
        <v>55</v>
      </c>
      <c r="H12" s="4">
        <f t="shared" si="0"/>
        <v>16</v>
      </c>
      <c r="I12" s="4">
        <f t="shared" si="0"/>
        <v>8</v>
      </c>
      <c r="J12" s="4">
        <f t="shared" si="0"/>
        <v>5</v>
      </c>
      <c r="K12" s="4">
        <f t="shared" si="0"/>
        <v>15</v>
      </c>
      <c r="L12" s="6">
        <f t="shared" si="1"/>
        <v>952</v>
      </c>
      <c r="M12" s="6">
        <f t="shared" si="1"/>
        <v>816</v>
      </c>
      <c r="N12" s="6">
        <f t="shared" si="1"/>
        <v>765</v>
      </c>
      <c r="O12" s="6">
        <f t="shared" si="1"/>
        <v>935</v>
      </c>
      <c r="P12" s="4">
        <f t="shared" si="5"/>
        <v>136</v>
      </c>
      <c r="Q12" s="4">
        <f t="shared" si="2"/>
        <v>68</v>
      </c>
      <c r="R12" s="4">
        <f t="shared" si="2"/>
        <v>42.5</v>
      </c>
      <c r="S12" s="4">
        <f t="shared" si="2"/>
        <v>127.5</v>
      </c>
      <c r="T12" s="8">
        <f t="shared" si="3"/>
        <v>1088</v>
      </c>
      <c r="U12" s="8">
        <f t="shared" si="3"/>
        <v>884</v>
      </c>
      <c r="V12" s="8">
        <f t="shared" si="3"/>
        <v>807.5</v>
      </c>
      <c r="W12" s="8">
        <f t="shared" si="4"/>
        <v>1062.5</v>
      </c>
      <c r="X12" s="19">
        <f t="shared" si="6"/>
        <v>3842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50</v>
      </c>
      <c r="E13" s="6">
        <v>48</v>
      </c>
      <c r="F13" s="6">
        <v>45</v>
      </c>
      <c r="G13" s="6">
        <v>65</v>
      </c>
      <c r="H13" s="4">
        <f t="shared" si="0"/>
        <v>10</v>
      </c>
      <c r="I13" s="4">
        <f t="shared" si="0"/>
        <v>8</v>
      </c>
      <c r="J13" s="4">
        <f t="shared" si="0"/>
        <v>5</v>
      </c>
      <c r="K13" s="4">
        <f t="shared" si="0"/>
        <v>25</v>
      </c>
      <c r="L13" s="6">
        <f t="shared" si="1"/>
        <v>1800</v>
      </c>
      <c r="M13" s="6">
        <f t="shared" si="1"/>
        <v>1728</v>
      </c>
      <c r="N13" s="6">
        <f t="shared" si="1"/>
        <v>1620</v>
      </c>
      <c r="O13" s="6">
        <f t="shared" si="1"/>
        <v>2340</v>
      </c>
      <c r="P13" s="4">
        <f t="shared" si="5"/>
        <v>180</v>
      </c>
      <c r="Q13" s="4">
        <f t="shared" si="2"/>
        <v>144</v>
      </c>
      <c r="R13" s="4">
        <f t="shared" si="2"/>
        <v>90</v>
      </c>
      <c r="S13" s="4">
        <f t="shared" si="2"/>
        <v>450</v>
      </c>
      <c r="T13" s="8">
        <f t="shared" si="3"/>
        <v>1980</v>
      </c>
      <c r="U13" s="8">
        <f t="shared" si="3"/>
        <v>1872</v>
      </c>
      <c r="V13" s="8">
        <f t="shared" si="3"/>
        <v>1710</v>
      </c>
      <c r="W13" s="8">
        <f t="shared" si="4"/>
        <v>2790</v>
      </c>
      <c r="X13" s="19">
        <f t="shared" si="6"/>
        <v>8352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50</v>
      </c>
      <c r="E14" s="6">
        <v>45</v>
      </c>
      <c r="F14" s="6">
        <v>41</v>
      </c>
      <c r="G14" s="6">
        <v>44</v>
      </c>
      <c r="H14" s="4">
        <f t="shared" si="0"/>
        <v>10</v>
      </c>
      <c r="I14" s="4">
        <f t="shared" si="0"/>
        <v>5</v>
      </c>
      <c r="J14" s="4">
        <f t="shared" si="0"/>
        <v>1</v>
      </c>
      <c r="K14" s="4">
        <f t="shared" si="0"/>
        <v>4</v>
      </c>
      <c r="L14" s="6">
        <f t="shared" si="1"/>
        <v>800</v>
      </c>
      <c r="M14" s="6">
        <f t="shared" si="1"/>
        <v>720</v>
      </c>
      <c r="N14" s="6">
        <f t="shared" si="1"/>
        <v>656</v>
      </c>
      <c r="O14" s="6">
        <f>$C14*G14</f>
        <v>704</v>
      </c>
      <c r="P14" s="4">
        <f t="shared" si="5"/>
        <v>80</v>
      </c>
      <c r="Q14" s="4">
        <f t="shared" si="2"/>
        <v>40</v>
      </c>
      <c r="R14" s="4">
        <f t="shared" si="2"/>
        <v>8</v>
      </c>
      <c r="S14" s="4">
        <f t="shared" si="2"/>
        <v>32</v>
      </c>
      <c r="T14" s="8">
        <f t="shared" si="3"/>
        <v>880</v>
      </c>
      <c r="U14" s="8">
        <f t="shared" si="3"/>
        <v>760</v>
      </c>
      <c r="V14" s="8">
        <f t="shared" si="3"/>
        <v>664</v>
      </c>
      <c r="W14" s="8">
        <f t="shared" si="4"/>
        <v>736</v>
      </c>
      <c r="X14" s="19">
        <f t="shared" si="6"/>
        <v>3040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45</v>
      </c>
      <c r="E15" s="6">
        <v>48</v>
      </c>
      <c r="F15" s="6">
        <v>48</v>
      </c>
      <c r="G15" s="6">
        <v>55</v>
      </c>
      <c r="H15" s="4">
        <f t="shared" si="0"/>
        <v>5</v>
      </c>
      <c r="I15" s="4">
        <f t="shared" si="0"/>
        <v>8</v>
      </c>
      <c r="J15" s="4">
        <f t="shared" si="0"/>
        <v>8</v>
      </c>
      <c r="K15" s="4">
        <f t="shared" si="0"/>
        <v>15</v>
      </c>
      <c r="L15" s="6">
        <f t="shared" si="1"/>
        <v>1710</v>
      </c>
      <c r="M15" s="6">
        <f t="shared" si="1"/>
        <v>1824</v>
      </c>
      <c r="N15" s="6">
        <f t="shared" si="1"/>
        <v>1824</v>
      </c>
      <c r="O15" s="6">
        <f t="shared" si="1"/>
        <v>2090</v>
      </c>
      <c r="P15" s="4">
        <f t="shared" si="5"/>
        <v>95</v>
      </c>
      <c r="Q15" s="4">
        <f t="shared" si="2"/>
        <v>152</v>
      </c>
      <c r="R15" s="4">
        <f t="shared" si="2"/>
        <v>152</v>
      </c>
      <c r="S15" s="4">
        <f t="shared" si="2"/>
        <v>285</v>
      </c>
      <c r="T15" s="8">
        <f t="shared" si="3"/>
        <v>1805</v>
      </c>
      <c r="U15" s="8">
        <f t="shared" si="3"/>
        <v>1976</v>
      </c>
      <c r="V15" s="8">
        <f t="shared" si="3"/>
        <v>1976</v>
      </c>
      <c r="W15" s="8">
        <f t="shared" si="4"/>
        <v>2375</v>
      </c>
      <c r="X15" s="19">
        <f t="shared" si="6"/>
        <v>8132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46</v>
      </c>
      <c r="E16" s="6">
        <v>45</v>
      </c>
      <c r="F16" s="6">
        <v>48</v>
      </c>
      <c r="G16" s="6">
        <v>48</v>
      </c>
      <c r="H16" s="4">
        <f t="shared" si="0"/>
        <v>6</v>
      </c>
      <c r="I16" s="4">
        <f t="shared" si="0"/>
        <v>5</v>
      </c>
      <c r="J16" s="4">
        <f t="shared" si="0"/>
        <v>8</v>
      </c>
      <c r="K16" s="4">
        <f t="shared" si="0"/>
        <v>8</v>
      </c>
      <c r="L16" s="6">
        <f t="shared" si="1"/>
        <v>2024</v>
      </c>
      <c r="M16" s="6">
        <f t="shared" si="1"/>
        <v>1980</v>
      </c>
      <c r="N16" s="6">
        <f t="shared" si="1"/>
        <v>2112</v>
      </c>
      <c r="O16" s="6">
        <f t="shared" si="1"/>
        <v>2112</v>
      </c>
      <c r="P16" s="4">
        <f t="shared" si="5"/>
        <v>132</v>
      </c>
      <c r="Q16" s="4">
        <f t="shared" si="2"/>
        <v>110</v>
      </c>
      <c r="R16" s="4">
        <f t="shared" si="2"/>
        <v>176</v>
      </c>
      <c r="S16" s="4">
        <f t="shared" si="2"/>
        <v>176</v>
      </c>
      <c r="T16" s="8">
        <f t="shared" si="3"/>
        <v>2156</v>
      </c>
      <c r="U16" s="8">
        <f t="shared" si="3"/>
        <v>2090</v>
      </c>
      <c r="V16" s="8">
        <f t="shared" si="3"/>
        <v>2288</v>
      </c>
      <c r="W16" s="8">
        <f t="shared" si="4"/>
        <v>2288</v>
      </c>
      <c r="X16" s="19">
        <f t="shared" si="6"/>
        <v>8822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44</v>
      </c>
      <c r="G17" s="6">
        <v>50</v>
      </c>
      <c r="H17" s="4">
        <f t="shared" si="0"/>
        <v>16</v>
      </c>
      <c r="I17" s="4">
        <f t="shared" si="0"/>
        <v>5</v>
      </c>
      <c r="J17" s="4">
        <f t="shared" si="0"/>
        <v>4</v>
      </c>
      <c r="K17" s="4">
        <f t="shared" si="0"/>
        <v>10</v>
      </c>
      <c r="L17" s="6">
        <f t="shared" si="1"/>
        <v>896</v>
      </c>
      <c r="M17" s="6">
        <f t="shared" si="1"/>
        <v>720</v>
      </c>
      <c r="N17" s="6">
        <f t="shared" si="1"/>
        <v>704</v>
      </c>
      <c r="O17" s="6">
        <f t="shared" si="1"/>
        <v>800</v>
      </c>
      <c r="P17" s="4">
        <f t="shared" si="5"/>
        <v>128</v>
      </c>
      <c r="Q17" s="4">
        <f t="shared" si="2"/>
        <v>40</v>
      </c>
      <c r="R17" s="4">
        <f t="shared" si="2"/>
        <v>32</v>
      </c>
      <c r="S17" s="4">
        <f t="shared" si="2"/>
        <v>80</v>
      </c>
      <c r="T17" s="8">
        <f t="shared" si="3"/>
        <v>1024</v>
      </c>
      <c r="U17" s="8">
        <f t="shared" si="3"/>
        <v>760</v>
      </c>
      <c r="V17" s="8">
        <f t="shared" si="3"/>
        <v>736</v>
      </c>
      <c r="W17" s="8">
        <f t="shared" si="4"/>
        <v>880</v>
      </c>
      <c r="X17" s="19">
        <f t="shared" si="6"/>
        <v>3400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45</v>
      </c>
      <c r="F18" s="6">
        <v>50</v>
      </c>
      <c r="G18" s="6">
        <v>44</v>
      </c>
      <c r="H18" s="4">
        <f t="shared" ref="H18:K51" si="7">IF(D18&gt;40,D18-40,0)</f>
        <v>36</v>
      </c>
      <c r="I18" s="4">
        <f t="shared" si="7"/>
        <v>5</v>
      </c>
      <c r="J18" s="4">
        <f t="shared" si="7"/>
        <v>10</v>
      </c>
      <c r="K18" s="4">
        <f t="shared" si="7"/>
        <v>4</v>
      </c>
      <c r="L18" s="6">
        <f t="shared" ref="L18:O33" si="8">$C18*D18</f>
        <v>2660</v>
      </c>
      <c r="M18" s="6">
        <f t="shared" si="8"/>
        <v>1575</v>
      </c>
      <c r="N18" s="6">
        <f t="shared" si="8"/>
        <v>1750</v>
      </c>
      <c r="O18" s="6">
        <f t="shared" si="8"/>
        <v>1540</v>
      </c>
      <c r="P18" s="4">
        <f t="shared" si="5"/>
        <v>630</v>
      </c>
      <c r="Q18" s="4">
        <f t="shared" si="5"/>
        <v>87.5</v>
      </c>
      <c r="R18" s="4">
        <f t="shared" si="5"/>
        <v>175</v>
      </c>
      <c r="S18" s="4">
        <f t="shared" si="5"/>
        <v>70</v>
      </c>
      <c r="T18" s="8">
        <f t="shared" ref="T18:V33" si="9">L18+P18</f>
        <v>3290</v>
      </c>
      <c r="U18" s="8">
        <f t="shared" si="9"/>
        <v>1662.5</v>
      </c>
      <c r="V18" s="8">
        <f t="shared" si="9"/>
        <v>1925</v>
      </c>
      <c r="W18" s="8">
        <f t="shared" si="4"/>
        <v>1610</v>
      </c>
      <c r="X18" s="19">
        <f t="shared" si="6"/>
        <v>8487.5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50</v>
      </c>
      <c r="E19" s="6">
        <v>45</v>
      </c>
      <c r="F19" s="6">
        <v>45</v>
      </c>
      <c r="G19" s="6">
        <v>42</v>
      </c>
      <c r="H19" s="4">
        <f t="shared" si="7"/>
        <v>10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2350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235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2585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9071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48</v>
      </c>
      <c r="F22" s="6">
        <v>45</v>
      </c>
      <c r="G22" s="6">
        <v>66</v>
      </c>
      <c r="H22" s="4">
        <f t="shared" si="7"/>
        <v>0</v>
      </c>
      <c r="I22" s="4">
        <f t="shared" si="7"/>
        <v>8</v>
      </c>
      <c r="J22" s="4">
        <f t="shared" si="7"/>
        <v>5</v>
      </c>
      <c r="K22" s="4">
        <f t="shared" si="7"/>
        <v>26</v>
      </c>
      <c r="L22" s="6">
        <f t="shared" si="8"/>
        <v>897</v>
      </c>
      <c r="M22" s="6">
        <f t="shared" si="8"/>
        <v>1872</v>
      </c>
      <c r="N22" s="6">
        <f t="shared" si="8"/>
        <v>1755</v>
      </c>
      <c r="O22" s="6">
        <f t="shared" si="8"/>
        <v>2574</v>
      </c>
      <c r="P22" s="4">
        <f t="shared" si="10"/>
        <v>0</v>
      </c>
      <c r="Q22" s="4">
        <f t="shared" si="10"/>
        <v>156</v>
      </c>
      <c r="R22" s="4">
        <f t="shared" si="10"/>
        <v>97.5</v>
      </c>
      <c r="S22" s="4">
        <f t="shared" si="10"/>
        <v>507</v>
      </c>
      <c r="T22" s="8">
        <f t="shared" si="9"/>
        <v>897</v>
      </c>
      <c r="U22" s="8">
        <f t="shared" si="9"/>
        <v>2028</v>
      </c>
      <c r="V22" s="8">
        <f t="shared" si="9"/>
        <v>1852.5</v>
      </c>
      <c r="W22" s="8">
        <f t="shared" si="4"/>
        <v>3081</v>
      </c>
      <c r="X22" s="19">
        <f t="shared" si="6"/>
        <v>7858.5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48</v>
      </c>
      <c r="F23" s="6">
        <v>48</v>
      </c>
      <c r="G23" s="6">
        <v>55</v>
      </c>
      <c r="H23" s="4">
        <f t="shared" si="7"/>
        <v>5</v>
      </c>
      <c r="I23" s="4">
        <f t="shared" si="7"/>
        <v>8</v>
      </c>
      <c r="J23" s="4">
        <f t="shared" si="7"/>
        <v>8</v>
      </c>
      <c r="K23" s="4">
        <f t="shared" si="7"/>
        <v>15</v>
      </c>
      <c r="L23" s="6">
        <f t="shared" si="8"/>
        <v>1845</v>
      </c>
      <c r="M23" s="6">
        <f t="shared" si="8"/>
        <v>1968</v>
      </c>
      <c r="N23" s="6">
        <f t="shared" si="8"/>
        <v>1968</v>
      </c>
      <c r="O23" s="6">
        <f t="shared" si="8"/>
        <v>2255</v>
      </c>
      <c r="P23" s="4">
        <f t="shared" si="10"/>
        <v>102.5</v>
      </c>
      <c r="Q23" s="4">
        <f t="shared" si="10"/>
        <v>164</v>
      </c>
      <c r="R23" s="4">
        <f t="shared" si="10"/>
        <v>164</v>
      </c>
      <c r="S23" s="4">
        <f t="shared" si="10"/>
        <v>307.5</v>
      </c>
      <c r="T23" s="8">
        <f t="shared" si="9"/>
        <v>1947.5</v>
      </c>
      <c r="U23" s="8">
        <f t="shared" si="9"/>
        <v>2132</v>
      </c>
      <c r="V23" s="8">
        <f t="shared" si="9"/>
        <v>2132</v>
      </c>
      <c r="W23" s="8">
        <f t="shared" si="4"/>
        <v>2562.5</v>
      </c>
      <c r="X23" s="19">
        <f t="shared" si="6"/>
        <v>8774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46</v>
      </c>
      <c r="E24" s="6">
        <v>48</v>
      </c>
      <c r="F24" s="6">
        <v>45</v>
      </c>
      <c r="G24" s="6">
        <v>45</v>
      </c>
      <c r="H24" s="4">
        <f t="shared" si="7"/>
        <v>6</v>
      </c>
      <c r="I24" s="4">
        <f t="shared" si="7"/>
        <v>8</v>
      </c>
      <c r="J24" s="4">
        <f t="shared" si="7"/>
        <v>5</v>
      </c>
      <c r="K24" s="4">
        <f t="shared" si="7"/>
        <v>5</v>
      </c>
      <c r="L24" s="6">
        <f t="shared" si="8"/>
        <v>1932</v>
      </c>
      <c r="M24" s="6">
        <f t="shared" si="8"/>
        <v>2016</v>
      </c>
      <c r="N24" s="6">
        <f t="shared" si="8"/>
        <v>1890</v>
      </c>
      <c r="O24" s="6">
        <f t="shared" si="8"/>
        <v>1890</v>
      </c>
      <c r="P24" s="4">
        <f t="shared" si="10"/>
        <v>126</v>
      </c>
      <c r="Q24" s="4">
        <f t="shared" si="10"/>
        <v>168</v>
      </c>
      <c r="R24" s="4">
        <f t="shared" si="10"/>
        <v>105</v>
      </c>
      <c r="S24" s="4">
        <f t="shared" si="10"/>
        <v>105</v>
      </c>
      <c r="T24" s="8">
        <f t="shared" si="9"/>
        <v>2058</v>
      </c>
      <c r="U24" s="8">
        <f t="shared" si="9"/>
        <v>2184</v>
      </c>
      <c r="V24" s="8">
        <f t="shared" si="9"/>
        <v>1995</v>
      </c>
      <c r="W24" s="8">
        <f t="shared" si="4"/>
        <v>1995</v>
      </c>
      <c r="X24" s="19">
        <f t="shared" si="6"/>
        <v>8232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50</v>
      </c>
      <c r="E25" s="6">
        <v>45</v>
      </c>
      <c r="F25" s="6">
        <v>48</v>
      </c>
      <c r="G25" s="6">
        <v>50</v>
      </c>
      <c r="H25" s="4">
        <f t="shared" si="7"/>
        <v>10</v>
      </c>
      <c r="I25" s="4">
        <f t="shared" si="7"/>
        <v>5</v>
      </c>
      <c r="J25" s="4">
        <f t="shared" si="7"/>
        <v>8</v>
      </c>
      <c r="K25" s="4">
        <f t="shared" si="7"/>
        <v>10</v>
      </c>
      <c r="L25" s="6">
        <f t="shared" si="8"/>
        <v>1500</v>
      </c>
      <c r="M25" s="6">
        <f t="shared" si="8"/>
        <v>1350</v>
      </c>
      <c r="N25" s="6">
        <f t="shared" si="8"/>
        <v>1440</v>
      </c>
      <c r="O25" s="6">
        <f t="shared" si="8"/>
        <v>1500</v>
      </c>
      <c r="P25" s="4">
        <f t="shared" si="10"/>
        <v>150</v>
      </c>
      <c r="Q25" s="4">
        <f t="shared" si="10"/>
        <v>75</v>
      </c>
      <c r="R25" s="4">
        <f t="shared" si="10"/>
        <v>120</v>
      </c>
      <c r="S25" s="4">
        <f t="shared" si="10"/>
        <v>150</v>
      </c>
      <c r="T25" s="8">
        <f t="shared" si="9"/>
        <v>1650</v>
      </c>
      <c r="U25" s="8">
        <f t="shared" si="9"/>
        <v>1425</v>
      </c>
      <c r="V25" s="8">
        <f t="shared" si="9"/>
        <v>1560</v>
      </c>
      <c r="W25" s="8">
        <f t="shared" si="4"/>
        <v>1650</v>
      </c>
      <c r="X25" s="19">
        <f t="shared" si="6"/>
        <v>6285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45</v>
      </c>
      <c r="E26" s="6">
        <v>46</v>
      </c>
      <c r="F26" s="6">
        <v>45</v>
      </c>
      <c r="G26" s="6">
        <v>45</v>
      </c>
      <c r="H26" s="4">
        <f t="shared" si="7"/>
        <v>5</v>
      </c>
      <c r="I26" s="4">
        <f t="shared" si="7"/>
        <v>6</v>
      </c>
      <c r="J26" s="4">
        <f t="shared" si="7"/>
        <v>5</v>
      </c>
      <c r="K26" s="4">
        <f t="shared" si="7"/>
        <v>5</v>
      </c>
      <c r="L26" s="6">
        <f t="shared" si="8"/>
        <v>1305</v>
      </c>
      <c r="M26" s="6">
        <f t="shared" si="8"/>
        <v>1334</v>
      </c>
      <c r="N26" s="6">
        <f t="shared" si="8"/>
        <v>1305</v>
      </c>
      <c r="O26" s="6">
        <f t="shared" si="8"/>
        <v>1305</v>
      </c>
      <c r="P26" s="4">
        <f t="shared" si="10"/>
        <v>72.5</v>
      </c>
      <c r="Q26" s="4">
        <f t="shared" si="10"/>
        <v>87</v>
      </c>
      <c r="R26" s="4">
        <f t="shared" si="10"/>
        <v>72.5</v>
      </c>
      <c r="S26" s="4">
        <f t="shared" si="10"/>
        <v>72.5</v>
      </c>
      <c r="T26" s="8">
        <f t="shared" si="9"/>
        <v>1377.5</v>
      </c>
      <c r="U26" s="8">
        <f t="shared" si="9"/>
        <v>1421</v>
      </c>
      <c r="V26" s="8">
        <f t="shared" si="9"/>
        <v>1377.5</v>
      </c>
      <c r="W26" s="8">
        <f t="shared" si="4"/>
        <v>1377.5</v>
      </c>
      <c r="X26" s="19">
        <f t="shared" si="6"/>
        <v>5553.5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48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8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1008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84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1092</v>
      </c>
      <c r="X28" s="19">
        <f t="shared" si="6"/>
        <v>4021.5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48</v>
      </c>
      <c r="E29" s="6">
        <v>48</v>
      </c>
      <c r="F29" s="6">
        <v>44</v>
      </c>
      <c r="G29" s="6">
        <v>45</v>
      </c>
      <c r="H29" s="4">
        <f t="shared" si="7"/>
        <v>8</v>
      </c>
      <c r="I29" s="4">
        <f t="shared" si="7"/>
        <v>8</v>
      </c>
      <c r="J29" s="4">
        <f t="shared" si="7"/>
        <v>4</v>
      </c>
      <c r="K29" s="4">
        <f t="shared" si="7"/>
        <v>5</v>
      </c>
      <c r="L29" s="6">
        <f t="shared" si="8"/>
        <v>1680</v>
      </c>
      <c r="M29" s="6">
        <f t="shared" si="8"/>
        <v>1680</v>
      </c>
      <c r="N29" s="6">
        <f t="shared" si="8"/>
        <v>1540</v>
      </c>
      <c r="O29" s="6">
        <f t="shared" si="8"/>
        <v>1575</v>
      </c>
      <c r="P29" s="4">
        <f t="shared" si="10"/>
        <v>140</v>
      </c>
      <c r="Q29" s="4">
        <f t="shared" si="10"/>
        <v>140</v>
      </c>
      <c r="R29" s="4">
        <f t="shared" si="10"/>
        <v>70</v>
      </c>
      <c r="S29" s="4">
        <f>0.5*$C29*K29</f>
        <v>87.5</v>
      </c>
      <c r="T29" s="8">
        <f t="shared" si="9"/>
        <v>1820</v>
      </c>
      <c r="U29" s="8">
        <f t="shared" si="9"/>
        <v>1820</v>
      </c>
      <c r="V29" s="8">
        <f t="shared" si="9"/>
        <v>1610</v>
      </c>
      <c r="W29" s="8">
        <f t="shared" si="4"/>
        <v>1662.5</v>
      </c>
      <c r="X29" s="19">
        <f t="shared" si="6"/>
        <v>6912.5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44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4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1408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64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1472</v>
      </c>
      <c r="W31" s="8">
        <f t="shared" si="4"/>
        <v>1520</v>
      </c>
      <c r="X31" s="19">
        <f t="shared" si="6"/>
        <v>6128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48</v>
      </c>
      <c r="E32" s="6">
        <v>47</v>
      </c>
      <c r="F32" s="6">
        <v>45</v>
      </c>
      <c r="G32" s="6">
        <v>42</v>
      </c>
      <c r="H32" s="4">
        <f t="shared" si="7"/>
        <v>8</v>
      </c>
      <c r="I32" s="4">
        <f t="shared" si="7"/>
        <v>7</v>
      </c>
      <c r="J32" s="4">
        <f t="shared" si="7"/>
        <v>5</v>
      </c>
      <c r="K32" s="4">
        <f t="shared" si="7"/>
        <v>2</v>
      </c>
      <c r="L32" s="6">
        <f t="shared" si="8"/>
        <v>864</v>
      </c>
      <c r="M32" s="6">
        <f t="shared" si="8"/>
        <v>846</v>
      </c>
      <c r="N32" s="6">
        <f t="shared" si="8"/>
        <v>810</v>
      </c>
      <c r="O32" s="6">
        <f t="shared" si="8"/>
        <v>756</v>
      </c>
      <c r="P32" s="4">
        <f t="shared" si="10"/>
        <v>72</v>
      </c>
      <c r="Q32" s="4">
        <f t="shared" si="10"/>
        <v>63</v>
      </c>
      <c r="R32" s="4">
        <f t="shared" si="10"/>
        <v>45</v>
      </c>
      <c r="S32" s="4">
        <f t="shared" si="10"/>
        <v>18</v>
      </c>
      <c r="T32" s="8">
        <f t="shared" si="9"/>
        <v>936</v>
      </c>
      <c r="U32" s="8">
        <f t="shared" si="9"/>
        <v>909</v>
      </c>
      <c r="V32" s="8">
        <f t="shared" si="9"/>
        <v>855</v>
      </c>
      <c r="W32" s="8">
        <f t="shared" si="4"/>
        <v>774</v>
      </c>
      <c r="X32" s="19">
        <f t="shared" si="6"/>
        <v>3474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48</v>
      </c>
      <c r="F33" s="6">
        <v>48</v>
      </c>
      <c r="G33" s="6">
        <v>48</v>
      </c>
      <c r="H33" s="4">
        <f t="shared" si="7"/>
        <v>4</v>
      </c>
      <c r="I33" s="4">
        <f t="shared" si="7"/>
        <v>8</v>
      </c>
      <c r="J33" s="4">
        <f t="shared" si="7"/>
        <v>8</v>
      </c>
      <c r="K33" s="4">
        <f t="shared" si="7"/>
        <v>8</v>
      </c>
      <c r="L33" s="6">
        <f t="shared" si="8"/>
        <v>1716</v>
      </c>
      <c r="M33" s="6">
        <f t="shared" si="8"/>
        <v>1872</v>
      </c>
      <c r="N33" s="6">
        <f t="shared" si="8"/>
        <v>1872</v>
      </c>
      <c r="O33" s="6">
        <f>$C33*G33</f>
        <v>1872</v>
      </c>
      <c r="P33" s="4">
        <f t="shared" si="10"/>
        <v>78</v>
      </c>
      <c r="Q33" s="4">
        <f t="shared" si="10"/>
        <v>156</v>
      </c>
      <c r="R33" s="4">
        <f t="shared" si="10"/>
        <v>156</v>
      </c>
      <c r="S33" s="4">
        <f t="shared" si="10"/>
        <v>156</v>
      </c>
      <c r="T33" s="8">
        <f t="shared" si="9"/>
        <v>1794</v>
      </c>
      <c r="U33" s="8">
        <f t="shared" si="9"/>
        <v>2028</v>
      </c>
      <c r="V33" s="8">
        <f t="shared" si="9"/>
        <v>2028</v>
      </c>
      <c r="W33" s="8">
        <f t="shared" si="4"/>
        <v>2028</v>
      </c>
      <c r="X33" s="19">
        <f t="shared" si="6"/>
        <v>7878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48</v>
      </c>
      <c r="F34" s="6">
        <v>48</v>
      </c>
      <c r="G34" s="6">
        <v>45</v>
      </c>
      <c r="H34" s="4">
        <f t="shared" si="7"/>
        <v>2</v>
      </c>
      <c r="I34" s="4">
        <f t="shared" si="7"/>
        <v>8</v>
      </c>
      <c r="J34" s="4">
        <f t="shared" si="7"/>
        <v>8</v>
      </c>
      <c r="K34" s="4">
        <f t="shared" si="7"/>
        <v>5</v>
      </c>
      <c r="L34" s="6">
        <f t="shared" ref="L34:O51" si="11">$C34*D34</f>
        <v>1176</v>
      </c>
      <c r="M34" s="6">
        <f t="shared" si="11"/>
        <v>1344</v>
      </c>
      <c r="N34" s="6">
        <f t="shared" si="11"/>
        <v>1344</v>
      </c>
      <c r="O34" s="6">
        <f t="shared" si="11"/>
        <v>1260</v>
      </c>
      <c r="P34" s="4">
        <f t="shared" si="10"/>
        <v>28</v>
      </c>
      <c r="Q34" s="4">
        <f t="shared" si="10"/>
        <v>112</v>
      </c>
      <c r="R34" s="4">
        <f t="shared" si="10"/>
        <v>112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1456</v>
      </c>
      <c r="V34" s="8">
        <f t="shared" si="12"/>
        <v>1456</v>
      </c>
      <c r="W34" s="8">
        <f t="shared" ref="W34:W51" si="13">O34+S34</f>
        <v>1330</v>
      </c>
      <c r="X34" s="19">
        <f t="shared" si="6"/>
        <v>5446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48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8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1104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92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1196</v>
      </c>
      <c r="X35" s="19">
        <f t="shared" si="6"/>
        <v>4508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45</v>
      </c>
      <c r="G36" s="6">
        <v>48</v>
      </c>
      <c r="H36" s="4">
        <f t="shared" si="7"/>
        <v>5</v>
      </c>
      <c r="I36" s="4">
        <f t="shared" si="7"/>
        <v>7</v>
      </c>
      <c r="J36" s="4">
        <f t="shared" si="7"/>
        <v>5</v>
      </c>
      <c r="K36" s="4">
        <f t="shared" si="7"/>
        <v>8</v>
      </c>
      <c r="L36" s="6">
        <f t="shared" si="11"/>
        <v>1800</v>
      </c>
      <c r="M36" s="6">
        <f t="shared" si="11"/>
        <v>1880</v>
      </c>
      <c r="N36" s="6">
        <f t="shared" si="11"/>
        <v>1800</v>
      </c>
      <c r="O36" s="6">
        <f t="shared" si="11"/>
        <v>1920</v>
      </c>
      <c r="P36" s="4">
        <f t="shared" si="10"/>
        <v>100</v>
      </c>
      <c r="Q36" s="4">
        <f t="shared" si="10"/>
        <v>140</v>
      </c>
      <c r="R36" s="4">
        <f t="shared" si="10"/>
        <v>100</v>
      </c>
      <c r="S36" s="4">
        <f t="shared" si="10"/>
        <v>160</v>
      </c>
      <c r="T36" s="8">
        <f t="shared" si="12"/>
        <v>1900</v>
      </c>
      <c r="U36" s="8">
        <f t="shared" si="12"/>
        <v>2020</v>
      </c>
      <c r="V36" s="8">
        <f t="shared" si="12"/>
        <v>1900</v>
      </c>
      <c r="W36" s="8">
        <f t="shared" si="13"/>
        <v>2080</v>
      </c>
      <c r="X36" s="19">
        <f t="shared" si="6"/>
        <v>7900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55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15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880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120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1000</v>
      </c>
      <c r="W37" s="8">
        <f t="shared" si="13"/>
        <v>760</v>
      </c>
      <c r="X37" s="19">
        <f t="shared" si="6"/>
        <v>3208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48</v>
      </c>
      <c r="F38" s="6">
        <v>45</v>
      </c>
      <c r="G38" s="6">
        <v>41</v>
      </c>
      <c r="H38" s="4">
        <f t="shared" si="7"/>
        <v>5</v>
      </c>
      <c r="I38" s="4">
        <f t="shared" si="7"/>
        <v>8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1632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136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1768</v>
      </c>
      <c r="V38" s="8">
        <f t="shared" si="12"/>
        <v>1615</v>
      </c>
      <c r="W38" s="8">
        <f t="shared" si="13"/>
        <v>1411</v>
      </c>
      <c r="X38" s="19">
        <f t="shared" si="6"/>
        <v>6409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44</v>
      </c>
      <c r="E39" s="6">
        <v>45</v>
      </c>
      <c r="F39" s="6">
        <v>48</v>
      </c>
      <c r="G39" s="6">
        <v>47</v>
      </c>
      <c r="H39" s="4">
        <f t="shared" si="7"/>
        <v>4</v>
      </c>
      <c r="I39" s="4">
        <f t="shared" si="7"/>
        <v>5</v>
      </c>
      <c r="J39" s="4">
        <f t="shared" si="7"/>
        <v>8</v>
      </c>
      <c r="K39" s="4">
        <f t="shared" si="7"/>
        <v>7</v>
      </c>
      <c r="L39" s="6">
        <f t="shared" si="11"/>
        <v>1848</v>
      </c>
      <c r="M39" s="6">
        <f t="shared" si="11"/>
        <v>1890</v>
      </c>
      <c r="N39" s="6">
        <f t="shared" si="11"/>
        <v>2016</v>
      </c>
      <c r="O39" s="6">
        <f t="shared" si="11"/>
        <v>1974</v>
      </c>
      <c r="P39" s="4">
        <f t="shared" si="10"/>
        <v>84</v>
      </c>
      <c r="Q39" s="4">
        <f t="shared" si="10"/>
        <v>105</v>
      </c>
      <c r="R39" s="4">
        <f t="shared" si="10"/>
        <v>168</v>
      </c>
      <c r="S39" s="4">
        <f t="shared" si="10"/>
        <v>147</v>
      </c>
      <c r="T39" s="8">
        <f t="shared" si="12"/>
        <v>1932</v>
      </c>
      <c r="U39" s="8">
        <f t="shared" si="12"/>
        <v>1995</v>
      </c>
      <c r="V39" s="8">
        <f t="shared" si="12"/>
        <v>2184</v>
      </c>
      <c r="W39" s="8">
        <f t="shared" si="13"/>
        <v>2121</v>
      </c>
      <c r="X39" s="19">
        <f t="shared" si="6"/>
        <v>8232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50</v>
      </c>
      <c r="E40" s="6">
        <v>45</v>
      </c>
      <c r="F40" s="6">
        <v>48</v>
      </c>
      <c r="G40" s="6">
        <v>34</v>
      </c>
      <c r="H40" s="4">
        <f t="shared" si="7"/>
        <v>10</v>
      </c>
      <c r="I40" s="4">
        <f t="shared" si="7"/>
        <v>5</v>
      </c>
      <c r="J40" s="4">
        <f t="shared" si="7"/>
        <v>8</v>
      </c>
      <c r="K40" s="4">
        <f t="shared" si="7"/>
        <v>0</v>
      </c>
      <c r="L40" s="6">
        <f t="shared" si="11"/>
        <v>1050</v>
      </c>
      <c r="M40" s="6">
        <f t="shared" si="11"/>
        <v>945</v>
      </c>
      <c r="N40" s="6">
        <f t="shared" si="11"/>
        <v>1008</v>
      </c>
      <c r="O40" s="6">
        <f>$C40*G40</f>
        <v>714</v>
      </c>
      <c r="P40" s="4">
        <f t="shared" si="10"/>
        <v>105</v>
      </c>
      <c r="Q40" s="4">
        <f t="shared" si="10"/>
        <v>52.5</v>
      </c>
      <c r="R40" s="4">
        <f t="shared" si="10"/>
        <v>84</v>
      </c>
      <c r="S40" s="4">
        <f t="shared" si="10"/>
        <v>0</v>
      </c>
      <c r="T40" s="8">
        <f t="shared" si="12"/>
        <v>1155</v>
      </c>
      <c r="U40" s="8">
        <f t="shared" si="12"/>
        <v>997.5</v>
      </c>
      <c r="V40" s="8">
        <f t="shared" si="12"/>
        <v>1092</v>
      </c>
      <c r="W40" s="8">
        <f t="shared" si="13"/>
        <v>714</v>
      </c>
      <c r="X40" s="19">
        <f t="shared" si="6"/>
        <v>3958.5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39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0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858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0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858</v>
      </c>
      <c r="W41" s="8">
        <f t="shared" si="13"/>
        <v>1045</v>
      </c>
      <c r="X41" s="19">
        <f t="shared" si="6"/>
        <v>3696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48</v>
      </c>
      <c r="F42" s="6">
        <v>44</v>
      </c>
      <c r="G42" s="6">
        <v>56</v>
      </c>
      <c r="H42" s="4">
        <f t="shared" si="7"/>
        <v>5</v>
      </c>
      <c r="I42" s="4">
        <f t="shared" si="7"/>
        <v>8</v>
      </c>
      <c r="J42" s="4">
        <f t="shared" si="7"/>
        <v>4</v>
      </c>
      <c r="K42" s="4">
        <f t="shared" si="7"/>
        <v>16</v>
      </c>
      <c r="L42" s="6">
        <f t="shared" si="11"/>
        <v>2205</v>
      </c>
      <c r="M42" s="6">
        <f t="shared" si="11"/>
        <v>2352</v>
      </c>
      <c r="N42" s="6">
        <f t="shared" si="11"/>
        <v>2156</v>
      </c>
      <c r="O42" s="6">
        <f t="shared" si="11"/>
        <v>2744</v>
      </c>
      <c r="P42" s="4">
        <f t="shared" si="10"/>
        <v>122.5</v>
      </c>
      <c r="Q42" s="4">
        <f t="shared" si="10"/>
        <v>196</v>
      </c>
      <c r="R42" s="4">
        <f t="shared" si="10"/>
        <v>98</v>
      </c>
      <c r="S42" s="4">
        <f t="shared" si="10"/>
        <v>392</v>
      </c>
      <c r="T42" s="8">
        <f t="shared" si="12"/>
        <v>2327.5</v>
      </c>
      <c r="U42" s="8">
        <f t="shared" si="12"/>
        <v>2548</v>
      </c>
      <c r="V42" s="8">
        <f t="shared" si="12"/>
        <v>2254</v>
      </c>
      <c r="W42" s="8">
        <f t="shared" si="13"/>
        <v>3136</v>
      </c>
      <c r="X42" s="19">
        <f t="shared" si="6"/>
        <v>10265.5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50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10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800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80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880</v>
      </c>
      <c r="X46" s="19">
        <f t="shared" si="6"/>
        <v>3184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43</v>
      </c>
      <c r="E47" s="6">
        <v>45</v>
      </c>
      <c r="F47" s="6">
        <v>45</v>
      </c>
      <c r="G47" s="6">
        <v>45</v>
      </c>
      <c r="H47" s="4">
        <f t="shared" si="7"/>
        <v>3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860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30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890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3740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44</v>
      </c>
      <c r="E48" s="6">
        <v>45</v>
      </c>
      <c r="F48" s="6">
        <v>45</v>
      </c>
      <c r="G48" s="6">
        <v>44</v>
      </c>
      <c r="H48" s="4">
        <f t="shared" si="7"/>
        <v>4</v>
      </c>
      <c r="I48" s="4">
        <f t="shared" si="7"/>
        <v>5</v>
      </c>
      <c r="J48" s="4">
        <f t="shared" si="7"/>
        <v>5</v>
      </c>
      <c r="K48" s="4">
        <f t="shared" si="7"/>
        <v>4</v>
      </c>
      <c r="L48" s="6">
        <f t="shared" si="11"/>
        <v>792</v>
      </c>
      <c r="M48" s="6">
        <f t="shared" si="11"/>
        <v>810</v>
      </c>
      <c r="N48" s="6">
        <f t="shared" si="11"/>
        <v>810</v>
      </c>
      <c r="O48" s="6">
        <f t="shared" si="11"/>
        <v>792</v>
      </c>
      <c r="P48" s="4">
        <f t="shared" si="14"/>
        <v>36</v>
      </c>
      <c r="Q48" s="4">
        <f t="shared" si="14"/>
        <v>45</v>
      </c>
      <c r="R48" s="4">
        <f t="shared" si="14"/>
        <v>45</v>
      </c>
      <c r="S48" s="4">
        <f t="shared" si="14"/>
        <v>36</v>
      </c>
      <c r="T48" s="8">
        <f t="shared" si="12"/>
        <v>828</v>
      </c>
      <c r="U48" s="8">
        <f t="shared" si="12"/>
        <v>855</v>
      </c>
      <c r="V48" s="8">
        <f t="shared" si="12"/>
        <v>855</v>
      </c>
      <c r="W48" s="8">
        <f t="shared" si="13"/>
        <v>828</v>
      </c>
      <c r="X48" s="19">
        <f t="shared" si="6"/>
        <v>3366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55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15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2365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322.5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2687.5</v>
      </c>
      <c r="X49" s="19">
        <f t="shared" si="6"/>
        <v>8686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45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5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1440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80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1520</v>
      </c>
      <c r="W50" s="8">
        <f t="shared" si="13"/>
        <v>1424</v>
      </c>
      <c r="X50" s="19">
        <f t="shared" si="6"/>
        <v>5840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44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4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1760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80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1840</v>
      </c>
      <c r="X51" s="19">
        <f t="shared" si="6"/>
        <v>7600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56</v>
      </c>
      <c r="G53" s="13">
        <f t="shared" si="16"/>
        <v>66</v>
      </c>
      <c r="H53" s="13">
        <f t="shared" si="16"/>
        <v>36</v>
      </c>
      <c r="I53" s="13">
        <f t="shared" si="16"/>
        <v>16</v>
      </c>
      <c r="J53" s="13">
        <f t="shared" si="16"/>
        <v>16</v>
      </c>
      <c r="K53" s="13">
        <f t="shared" si="16"/>
        <v>26</v>
      </c>
      <c r="L53" s="13">
        <f t="shared" si="16"/>
        <v>2660</v>
      </c>
      <c r="M53" s="13">
        <f t="shared" si="16"/>
        <v>2352</v>
      </c>
      <c r="N53" s="13">
        <f t="shared" si="16"/>
        <v>2156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208</v>
      </c>
      <c r="S53" s="13">
        <f t="shared" si="16"/>
        <v>507</v>
      </c>
      <c r="T53" s="13">
        <f t="shared" si="16"/>
        <v>3290</v>
      </c>
      <c r="U53" s="13">
        <f t="shared" si="16"/>
        <v>2548</v>
      </c>
      <c r="V53" s="13">
        <f t="shared" si="16"/>
        <v>2288</v>
      </c>
      <c r="W53" s="13">
        <f t="shared" si="16"/>
        <v>3136</v>
      </c>
      <c r="X53" s="13">
        <f t="shared" si="16"/>
        <v>10265.5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45.76</v>
      </c>
      <c r="E54" s="11">
        <f t="shared" si="17"/>
        <v>45.96</v>
      </c>
      <c r="F54" s="11">
        <f t="shared" si="17"/>
        <v>45.6</v>
      </c>
      <c r="G54" s="11">
        <f t="shared" si="17"/>
        <v>46.7</v>
      </c>
      <c r="H54" s="11">
        <f t="shared" si="17"/>
        <v>6.5</v>
      </c>
      <c r="I54" s="11">
        <f t="shared" si="17"/>
        <v>5.96</v>
      </c>
      <c r="J54" s="11">
        <f t="shared" si="17"/>
        <v>5.62</v>
      </c>
      <c r="K54" s="11">
        <f t="shared" si="17"/>
        <v>7.06</v>
      </c>
      <c r="L54" s="11">
        <f t="shared" si="17"/>
        <v>1391.62</v>
      </c>
      <c r="M54" s="11">
        <f t="shared" si="17"/>
        <v>1403.08</v>
      </c>
      <c r="N54" s="11">
        <f t="shared" si="17"/>
        <v>1391.94</v>
      </c>
      <c r="O54" s="11">
        <f t="shared" si="17"/>
        <v>1436.88</v>
      </c>
      <c r="P54" s="11">
        <f t="shared" si="17"/>
        <v>98.8</v>
      </c>
      <c r="Q54" s="11">
        <f t="shared" si="17"/>
        <v>92.34</v>
      </c>
      <c r="R54" s="11">
        <f t="shared" si="17"/>
        <v>86.99</v>
      </c>
      <c r="S54" s="11">
        <f t="shared" si="17"/>
        <v>114.1</v>
      </c>
      <c r="T54" s="11">
        <f t="shared" si="17"/>
        <v>1490.42</v>
      </c>
      <c r="U54" s="11">
        <f t="shared" si="17"/>
        <v>1495.42</v>
      </c>
      <c r="V54" s="11">
        <f t="shared" si="17"/>
        <v>1478.93</v>
      </c>
      <c r="W54" s="11">
        <f t="shared" si="17"/>
        <v>1550.98</v>
      </c>
      <c r="X54" s="11">
        <f t="shared" si="17"/>
        <v>6015.75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40</v>
      </c>
      <c r="F55" s="15">
        <f t="shared" si="18"/>
        <v>39</v>
      </c>
      <c r="G55" s="15">
        <f t="shared" si="18"/>
        <v>34</v>
      </c>
      <c r="H55" s="15">
        <f t="shared" si="18"/>
        <v>0</v>
      </c>
      <c r="I55" s="15">
        <f t="shared" si="18"/>
        <v>0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656</v>
      </c>
      <c r="O55" s="15">
        <f t="shared" si="18"/>
        <v>704</v>
      </c>
      <c r="P55" s="15">
        <f t="shared" si="18"/>
        <v>0</v>
      </c>
      <c r="Q55" s="15">
        <f t="shared" si="18"/>
        <v>0</v>
      </c>
      <c r="R55" s="15">
        <f t="shared" si="18"/>
        <v>0</v>
      </c>
      <c r="S55" s="15">
        <f t="shared" si="18"/>
        <v>0</v>
      </c>
      <c r="T55" s="15">
        <f t="shared" si="18"/>
        <v>748</v>
      </c>
      <c r="U55" s="15">
        <f t="shared" si="18"/>
        <v>688</v>
      </c>
      <c r="V55" s="15">
        <f t="shared" si="18"/>
        <v>664</v>
      </c>
      <c r="W55" s="15">
        <f t="shared" si="18"/>
        <v>714</v>
      </c>
      <c r="X55" s="15">
        <f t="shared" si="18"/>
        <v>3040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2288</v>
      </c>
      <c r="E56" s="17">
        <f t="shared" si="19"/>
        <v>2298</v>
      </c>
      <c r="F56" s="17">
        <f t="shared" si="19"/>
        <v>2280</v>
      </c>
      <c r="G56" s="17">
        <f t="shared" si="19"/>
        <v>2335</v>
      </c>
      <c r="H56" s="17">
        <f t="shared" si="19"/>
        <v>325</v>
      </c>
      <c r="I56" s="17">
        <f t="shared" si="19"/>
        <v>298</v>
      </c>
      <c r="J56" s="17">
        <f t="shared" si="19"/>
        <v>281</v>
      </c>
      <c r="K56" s="17">
        <f t="shared" si="19"/>
        <v>353</v>
      </c>
      <c r="L56" s="17">
        <f t="shared" si="19"/>
        <v>69581</v>
      </c>
      <c r="M56" s="17">
        <f t="shared" si="19"/>
        <v>70154</v>
      </c>
      <c r="N56" s="17">
        <f t="shared" si="19"/>
        <v>69597</v>
      </c>
      <c r="O56" s="17">
        <f t="shared" si="19"/>
        <v>71844</v>
      </c>
      <c r="P56" s="17">
        <f t="shared" si="19"/>
        <v>4940</v>
      </c>
      <c r="Q56" s="17">
        <f t="shared" si="19"/>
        <v>4617</v>
      </c>
      <c r="R56" s="17">
        <f t="shared" si="19"/>
        <v>4349.5</v>
      </c>
      <c r="S56" s="17">
        <f t="shared" si="19"/>
        <v>5705</v>
      </c>
      <c r="T56" s="17">
        <f t="shared" si="19"/>
        <v>74521</v>
      </c>
      <c r="U56" s="17">
        <f t="shared" si="19"/>
        <v>74771</v>
      </c>
      <c r="V56" s="17">
        <f t="shared" si="19"/>
        <v>73946.5</v>
      </c>
      <c r="W56" s="17">
        <f t="shared" si="19"/>
        <v>77549</v>
      </c>
      <c r="X56" s="17">
        <f t="shared" si="19"/>
        <v>300787.5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D9" sqref="A1:X51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6640625" bestFit="1" customWidth="1"/>
    <col min="4" max="7" width="18.44140625" bestFit="1" customWidth="1"/>
    <col min="8" max="8" width="19.6640625" bestFit="1" customWidth="1"/>
    <col min="9" max="10" width="13.109375" customWidth="1"/>
    <col min="11" max="11" width="14.21875" bestFit="1" customWidth="1"/>
    <col min="12" max="12" width="18.44140625" bestFit="1" customWidth="1"/>
    <col min="13" max="14" width="19" bestFit="1" customWidth="1"/>
    <col min="15" max="15" width="18.77734375" bestFit="1" customWidth="1"/>
    <col min="16" max="16" width="19.88671875" bestFit="1" customWidth="1"/>
    <col min="17" max="19" width="20.44140625" bestFit="1" customWidth="1"/>
    <col min="20" max="21" width="16.44140625" bestFit="1" customWidth="1"/>
    <col min="22" max="22" width="16.109375" bestFit="1" customWidth="1"/>
    <col min="23" max="23" width="16.44140625" bestFit="1" customWidth="1"/>
    <col min="24" max="24" width="15.21875" style="9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5" t="s">
        <v>103</v>
      </c>
      <c r="E1" s="5" t="s">
        <v>104</v>
      </c>
      <c r="F1" s="5" t="s">
        <v>105</v>
      </c>
      <c r="G1" s="5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" t="s">
        <v>113</v>
      </c>
      <c r="M1" s="5" t="s">
        <v>114</v>
      </c>
      <c r="N1" s="5" t="s">
        <v>112</v>
      </c>
      <c r="O1" s="5" t="s">
        <v>111</v>
      </c>
      <c r="P1" s="3" t="s">
        <v>118</v>
      </c>
      <c r="Q1" s="3" t="s">
        <v>117</v>
      </c>
      <c r="R1" s="3" t="s">
        <v>116</v>
      </c>
      <c r="S1" s="3" t="s">
        <v>115</v>
      </c>
      <c r="T1" s="7" t="s">
        <v>119</v>
      </c>
      <c r="U1" s="7" t="s">
        <v>120</v>
      </c>
      <c r="V1" s="7" t="s">
        <v>121</v>
      </c>
      <c r="W1" s="7" t="s">
        <v>122</v>
      </c>
      <c r="X1" s="18" t="s">
        <v>127</v>
      </c>
    </row>
    <row r="2" spans="1:24" ht="15.6" x14ac:dyDescent="0.3">
      <c r="A2" s="2" t="s">
        <v>3</v>
      </c>
      <c r="B2" s="2" t="s">
        <v>53</v>
      </c>
      <c r="C2" s="2">
        <v>43</v>
      </c>
      <c r="D2" s="6">
        <v>45</v>
      </c>
      <c r="E2" s="6">
        <v>34</v>
      </c>
      <c r="F2" s="6">
        <v>45</v>
      </c>
      <c r="G2" s="6">
        <v>44</v>
      </c>
      <c r="H2" s="4">
        <f t="shared" ref="H2:K17" si="0">IF(D2&gt;40,D2-40,0)</f>
        <v>5</v>
      </c>
      <c r="I2" s="4">
        <f t="shared" si="0"/>
        <v>0</v>
      </c>
      <c r="J2" s="4">
        <f t="shared" si="0"/>
        <v>5</v>
      </c>
      <c r="K2" s="4">
        <f>IF(G2&gt;40,G2-40,0)</f>
        <v>4</v>
      </c>
      <c r="L2" s="6">
        <f t="shared" ref="L2:O17" si="1">$C2*D2</f>
        <v>1935</v>
      </c>
      <c r="M2" s="6">
        <f t="shared" si="1"/>
        <v>1462</v>
      </c>
      <c r="N2" s="6">
        <f t="shared" si="1"/>
        <v>1935</v>
      </c>
      <c r="O2" s="6">
        <f>$C2*G2</f>
        <v>1892</v>
      </c>
      <c r="P2" s="4">
        <f>0.5*$C2*H2</f>
        <v>107.5</v>
      </c>
      <c r="Q2" s="4">
        <f t="shared" ref="Q2:S17" si="2">0.5*$C2*I2</f>
        <v>0</v>
      </c>
      <c r="R2" s="4">
        <f t="shared" si="2"/>
        <v>107.5</v>
      </c>
      <c r="S2" s="4">
        <f>0.5*$C2*K2</f>
        <v>86</v>
      </c>
      <c r="T2" s="8">
        <f t="shared" ref="T2:V17" si="3">L2+P2</f>
        <v>2042.5</v>
      </c>
      <c r="U2" s="8">
        <f t="shared" si="3"/>
        <v>1462</v>
      </c>
      <c r="V2" s="8">
        <f t="shared" si="3"/>
        <v>2042.5</v>
      </c>
      <c r="W2" s="8">
        <f t="shared" ref="W2:W33" si="4">O2+S2</f>
        <v>1978</v>
      </c>
      <c r="X2" s="19">
        <f>T2+U2+V2+W2</f>
        <v>7525</v>
      </c>
    </row>
    <row r="3" spans="1:24" ht="15.6" x14ac:dyDescent="0.3">
      <c r="A3" s="2" t="s">
        <v>4</v>
      </c>
      <c r="B3" s="2" t="s">
        <v>54</v>
      </c>
      <c r="C3" s="2">
        <v>29</v>
      </c>
      <c r="D3" s="6">
        <v>43</v>
      </c>
      <c r="E3" s="6">
        <v>45</v>
      </c>
      <c r="F3" s="6">
        <v>45</v>
      </c>
      <c r="G3" s="6">
        <v>43</v>
      </c>
      <c r="H3" s="4">
        <f t="shared" si="0"/>
        <v>3</v>
      </c>
      <c r="I3" s="4">
        <f t="shared" si="0"/>
        <v>5</v>
      </c>
      <c r="J3" s="4">
        <f t="shared" si="0"/>
        <v>5</v>
      </c>
      <c r="K3" s="4">
        <f t="shared" si="0"/>
        <v>3</v>
      </c>
      <c r="L3" s="6">
        <f t="shared" si="1"/>
        <v>1247</v>
      </c>
      <c r="M3" s="6">
        <f t="shared" si="1"/>
        <v>1305</v>
      </c>
      <c r="N3" s="6">
        <f t="shared" si="1"/>
        <v>1305</v>
      </c>
      <c r="O3" s="6">
        <f t="shared" si="1"/>
        <v>1247</v>
      </c>
      <c r="P3" s="4">
        <f t="shared" ref="P3:S18" si="5">0.5*$C3*H3</f>
        <v>43.5</v>
      </c>
      <c r="Q3" s="4">
        <f t="shared" si="2"/>
        <v>72.5</v>
      </c>
      <c r="R3" s="4">
        <f t="shared" si="2"/>
        <v>72.5</v>
      </c>
      <c r="S3" s="4">
        <f t="shared" si="2"/>
        <v>43.5</v>
      </c>
      <c r="T3" s="8">
        <f t="shared" si="3"/>
        <v>1290.5</v>
      </c>
      <c r="U3" s="8">
        <f t="shared" si="3"/>
        <v>1377.5</v>
      </c>
      <c r="V3" s="8">
        <f t="shared" si="3"/>
        <v>1377.5</v>
      </c>
      <c r="W3" s="8">
        <f t="shared" si="4"/>
        <v>1290.5</v>
      </c>
      <c r="X3" s="19">
        <f t="shared" ref="X3:X51" si="6">T3+U3+V3+W3</f>
        <v>5336</v>
      </c>
    </row>
    <row r="4" spans="1:24" ht="15.6" x14ac:dyDescent="0.3">
      <c r="A4" s="2" t="s">
        <v>5</v>
      </c>
      <c r="B4" s="2" t="s">
        <v>55</v>
      </c>
      <c r="C4" s="2">
        <v>22</v>
      </c>
      <c r="D4" s="6">
        <v>45</v>
      </c>
      <c r="E4" s="6">
        <v>45</v>
      </c>
      <c r="F4" s="6">
        <v>43</v>
      </c>
      <c r="G4" s="6">
        <v>45</v>
      </c>
      <c r="H4" s="4">
        <f t="shared" si="0"/>
        <v>5</v>
      </c>
      <c r="I4" s="4">
        <f t="shared" si="0"/>
        <v>5</v>
      </c>
      <c r="J4" s="4">
        <f t="shared" si="0"/>
        <v>3</v>
      </c>
      <c r="K4" s="4">
        <f t="shared" si="0"/>
        <v>5</v>
      </c>
      <c r="L4" s="6">
        <f t="shared" si="1"/>
        <v>990</v>
      </c>
      <c r="M4" s="6">
        <f t="shared" si="1"/>
        <v>990</v>
      </c>
      <c r="N4" s="6">
        <f t="shared" si="1"/>
        <v>946</v>
      </c>
      <c r="O4" s="6">
        <f t="shared" si="1"/>
        <v>990</v>
      </c>
      <c r="P4" s="4">
        <f t="shared" si="5"/>
        <v>55</v>
      </c>
      <c r="Q4" s="4">
        <f t="shared" si="2"/>
        <v>55</v>
      </c>
      <c r="R4" s="4">
        <f t="shared" si="2"/>
        <v>33</v>
      </c>
      <c r="S4" s="4">
        <f t="shared" si="2"/>
        <v>55</v>
      </c>
      <c r="T4" s="8">
        <f t="shared" si="3"/>
        <v>1045</v>
      </c>
      <c r="U4" s="8">
        <f t="shared" si="3"/>
        <v>1045</v>
      </c>
      <c r="V4" s="8">
        <f t="shared" si="3"/>
        <v>979</v>
      </c>
      <c r="W4" s="8">
        <f t="shared" si="4"/>
        <v>1045</v>
      </c>
      <c r="X4" s="19">
        <f t="shared" si="6"/>
        <v>4114</v>
      </c>
    </row>
    <row r="5" spans="1:24" ht="15.6" x14ac:dyDescent="0.3">
      <c r="A5" s="2" t="s">
        <v>6</v>
      </c>
      <c r="B5" s="2" t="s">
        <v>56</v>
      </c>
      <c r="C5" s="2">
        <v>35</v>
      </c>
      <c r="D5" s="6">
        <v>43</v>
      </c>
      <c r="E5" s="6">
        <v>56</v>
      </c>
      <c r="F5" s="6">
        <v>43</v>
      </c>
      <c r="G5" s="6">
        <v>39</v>
      </c>
      <c r="H5" s="4">
        <f t="shared" si="0"/>
        <v>3</v>
      </c>
      <c r="I5" s="4">
        <f t="shared" si="0"/>
        <v>16</v>
      </c>
      <c r="J5" s="4">
        <f t="shared" si="0"/>
        <v>3</v>
      </c>
      <c r="K5" s="4">
        <f t="shared" si="0"/>
        <v>0</v>
      </c>
      <c r="L5" s="6">
        <f t="shared" si="1"/>
        <v>1505</v>
      </c>
      <c r="M5" s="6">
        <f t="shared" si="1"/>
        <v>1960</v>
      </c>
      <c r="N5" s="6">
        <f t="shared" si="1"/>
        <v>1505</v>
      </c>
      <c r="O5" s="6">
        <f t="shared" si="1"/>
        <v>1365</v>
      </c>
      <c r="P5" s="4">
        <f t="shared" si="5"/>
        <v>52.5</v>
      </c>
      <c r="Q5" s="4">
        <f t="shared" si="2"/>
        <v>280</v>
      </c>
      <c r="R5" s="4">
        <f t="shared" si="2"/>
        <v>52.5</v>
      </c>
      <c r="S5" s="4">
        <f t="shared" si="2"/>
        <v>0</v>
      </c>
      <c r="T5" s="8">
        <f t="shared" si="3"/>
        <v>1557.5</v>
      </c>
      <c r="U5" s="8">
        <f t="shared" si="3"/>
        <v>2240</v>
      </c>
      <c r="V5" s="8">
        <f t="shared" si="3"/>
        <v>1557.5</v>
      </c>
      <c r="W5" s="8">
        <f t="shared" si="4"/>
        <v>1365</v>
      </c>
      <c r="X5" s="19">
        <f t="shared" si="6"/>
        <v>6720</v>
      </c>
    </row>
    <row r="6" spans="1:24" ht="15.6" x14ac:dyDescent="0.3">
      <c r="A6" s="2" t="s">
        <v>7</v>
      </c>
      <c r="B6" s="2" t="s">
        <v>57</v>
      </c>
      <c r="C6" s="2">
        <v>33</v>
      </c>
      <c r="D6" s="6">
        <v>44</v>
      </c>
      <c r="E6" s="6">
        <v>54</v>
      </c>
      <c r="F6" s="6">
        <v>45</v>
      </c>
      <c r="G6" s="6">
        <v>44</v>
      </c>
      <c r="H6" s="4">
        <f t="shared" si="0"/>
        <v>4</v>
      </c>
      <c r="I6" s="4">
        <f t="shared" si="0"/>
        <v>14</v>
      </c>
      <c r="J6" s="4">
        <f t="shared" si="0"/>
        <v>5</v>
      </c>
      <c r="K6" s="4">
        <f t="shared" si="0"/>
        <v>4</v>
      </c>
      <c r="L6" s="6">
        <f t="shared" si="1"/>
        <v>1452</v>
      </c>
      <c r="M6" s="6">
        <f t="shared" si="1"/>
        <v>1782</v>
      </c>
      <c r="N6" s="6">
        <f t="shared" si="1"/>
        <v>1485</v>
      </c>
      <c r="O6" s="6">
        <f t="shared" si="1"/>
        <v>1452</v>
      </c>
      <c r="P6" s="4">
        <f t="shared" si="5"/>
        <v>66</v>
      </c>
      <c r="Q6" s="4">
        <f t="shared" si="2"/>
        <v>231</v>
      </c>
      <c r="R6" s="4">
        <f t="shared" si="2"/>
        <v>82.5</v>
      </c>
      <c r="S6" s="4">
        <f t="shared" si="2"/>
        <v>66</v>
      </c>
      <c r="T6" s="8">
        <f t="shared" si="3"/>
        <v>1518</v>
      </c>
      <c r="U6" s="8">
        <f t="shared" si="3"/>
        <v>2013</v>
      </c>
      <c r="V6" s="8">
        <f t="shared" si="3"/>
        <v>1567.5</v>
      </c>
      <c r="W6" s="8">
        <f t="shared" si="4"/>
        <v>1518</v>
      </c>
      <c r="X6" s="19">
        <f t="shared" si="6"/>
        <v>6616.5</v>
      </c>
    </row>
    <row r="7" spans="1:24" ht="15.6" x14ac:dyDescent="0.3">
      <c r="A7" s="2" t="s">
        <v>8</v>
      </c>
      <c r="B7" s="2" t="s">
        <v>58</v>
      </c>
      <c r="C7" s="2">
        <v>37</v>
      </c>
      <c r="D7" s="6">
        <v>42</v>
      </c>
      <c r="E7" s="6">
        <v>54</v>
      </c>
      <c r="F7" s="6">
        <v>45</v>
      </c>
      <c r="G7" s="6">
        <v>46</v>
      </c>
      <c r="H7" s="4">
        <f t="shared" si="0"/>
        <v>2</v>
      </c>
      <c r="I7" s="4">
        <f t="shared" si="0"/>
        <v>14</v>
      </c>
      <c r="J7" s="4">
        <f t="shared" si="0"/>
        <v>5</v>
      </c>
      <c r="K7" s="4">
        <f t="shared" si="0"/>
        <v>6</v>
      </c>
      <c r="L7" s="6">
        <f t="shared" si="1"/>
        <v>1554</v>
      </c>
      <c r="M7" s="6">
        <f t="shared" si="1"/>
        <v>1998</v>
      </c>
      <c r="N7" s="6">
        <f t="shared" si="1"/>
        <v>1665</v>
      </c>
      <c r="O7" s="6">
        <f t="shared" si="1"/>
        <v>1702</v>
      </c>
      <c r="P7" s="4">
        <f t="shared" si="5"/>
        <v>37</v>
      </c>
      <c r="Q7" s="4">
        <f t="shared" si="2"/>
        <v>259</v>
      </c>
      <c r="R7" s="4">
        <f t="shared" si="2"/>
        <v>92.5</v>
      </c>
      <c r="S7" s="4">
        <f t="shared" si="2"/>
        <v>111</v>
      </c>
      <c r="T7" s="8">
        <f t="shared" si="3"/>
        <v>1591</v>
      </c>
      <c r="U7" s="8">
        <f t="shared" si="3"/>
        <v>2257</v>
      </c>
      <c r="V7" s="8">
        <f t="shared" si="3"/>
        <v>1757.5</v>
      </c>
      <c r="W7" s="8">
        <f t="shared" si="4"/>
        <v>1813</v>
      </c>
      <c r="X7" s="19">
        <f t="shared" si="6"/>
        <v>7418.5</v>
      </c>
    </row>
    <row r="8" spans="1:24" ht="15.6" x14ac:dyDescent="0.3">
      <c r="A8" s="2" t="s">
        <v>9</v>
      </c>
      <c r="B8" s="2" t="s">
        <v>59</v>
      </c>
      <c r="C8" s="2">
        <v>25</v>
      </c>
      <c r="D8" s="6">
        <v>45</v>
      </c>
      <c r="E8" s="6">
        <v>53</v>
      </c>
      <c r="F8" s="6">
        <v>45</v>
      </c>
      <c r="G8" s="6">
        <v>40</v>
      </c>
      <c r="H8" s="4">
        <f t="shared" si="0"/>
        <v>5</v>
      </c>
      <c r="I8" s="4">
        <f t="shared" si="0"/>
        <v>13</v>
      </c>
      <c r="J8" s="4">
        <f t="shared" si="0"/>
        <v>5</v>
      </c>
      <c r="K8" s="4">
        <f t="shared" si="0"/>
        <v>0</v>
      </c>
      <c r="L8" s="6">
        <f t="shared" si="1"/>
        <v>1125</v>
      </c>
      <c r="M8" s="6">
        <f t="shared" si="1"/>
        <v>1325</v>
      </c>
      <c r="N8" s="6">
        <f t="shared" si="1"/>
        <v>1125</v>
      </c>
      <c r="O8" s="6">
        <f t="shared" si="1"/>
        <v>1000</v>
      </c>
      <c r="P8" s="4">
        <f t="shared" si="5"/>
        <v>62.5</v>
      </c>
      <c r="Q8" s="4">
        <f t="shared" si="2"/>
        <v>162.5</v>
      </c>
      <c r="R8" s="4">
        <f t="shared" si="2"/>
        <v>62.5</v>
      </c>
      <c r="S8" s="4">
        <f t="shared" si="2"/>
        <v>0</v>
      </c>
      <c r="T8" s="8">
        <f t="shared" si="3"/>
        <v>1187.5</v>
      </c>
      <c r="U8" s="8">
        <f t="shared" si="3"/>
        <v>1487.5</v>
      </c>
      <c r="V8" s="8">
        <f t="shared" si="3"/>
        <v>1187.5</v>
      </c>
      <c r="W8" s="8">
        <f t="shared" si="4"/>
        <v>1000</v>
      </c>
      <c r="X8" s="19">
        <f t="shared" si="6"/>
        <v>4862.5</v>
      </c>
    </row>
    <row r="9" spans="1:24" ht="15.6" x14ac:dyDescent="0.3">
      <c r="A9" s="2" t="s">
        <v>10</v>
      </c>
      <c r="B9" s="2" t="s">
        <v>60</v>
      </c>
      <c r="C9" s="2">
        <v>25</v>
      </c>
      <c r="D9" s="6">
        <v>35</v>
      </c>
      <c r="E9" s="6">
        <v>45</v>
      </c>
      <c r="F9" s="6">
        <v>43</v>
      </c>
      <c r="G9" s="6">
        <v>43</v>
      </c>
      <c r="H9" s="4">
        <f t="shared" si="0"/>
        <v>0</v>
      </c>
      <c r="I9" s="4">
        <f t="shared" si="0"/>
        <v>5</v>
      </c>
      <c r="J9" s="4">
        <f t="shared" si="0"/>
        <v>3</v>
      </c>
      <c r="K9" s="4">
        <f t="shared" si="0"/>
        <v>3</v>
      </c>
      <c r="L9" s="6">
        <f t="shared" si="1"/>
        <v>875</v>
      </c>
      <c r="M9" s="6">
        <f t="shared" si="1"/>
        <v>1125</v>
      </c>
      <c r="N9" s="6">
        <f t="shared" si="1"/>
        <v>1075</v>
      </c>
      <c r="O9" s="6">
        <f t="shared" si="1"/>
        <v>1075</v>
      </c>
      <c r="P9" s="4">
        <f t="shared" si="5"/>
        <v>0</v>
      </c>
      <c r="Q9" s="4">
        <f t="shared" si="2"/>
        <v>62.5</v>
      </c>
      <c r="R9" s="4">
        <f t="shared" si="2"/>
        <v>37.5</v>
      </c>
      <c r="S9" s="4">
        <f t="shared" si="2"/>
        <v>37.5</v>
      </c>
      <c r="T9" s="8">
        <f t="shared" si="3"/>
        <v>875</v>
      </c>
      <c r="U9" s="8">
        <f t="shared" si="3"/>
        <v>1187.5</v>
      </c>
      <c r="V9" s="8">
        <f t="shared" si="3"/>
        <v>1112.5</v>
      </c>
      <c r="W9" s="8">
        <f t="shared" si="4"/>
        <v>1112.5</v>
      </c>
      <c r="X9" s="19">
        <f t="shared" si="6"/>
        <v>4287.5</v>
      </c>
    </row>
    <row r="10" spans="1:24" ht="15.6" x14ac:dyDescent="0.3">
      <c r="A10" s="2" t="s">
        <v>11</v>
      </c>
      <c r="B10" s="2" t="s">
        <v>61</v>
      </c>
      <c r="C10" s="2">
        <v>38</v>
      </c>
      <c r="D10" s="6">
        <v>43</v>
      </c>
      <c r="E10" s="6">
        <v>43</v>
      </c>
      <c r="F10" s="6">
        <v>43</v>
      </c>
      <c r="G10" s="6">
        <v>43</v>
      </c>
      <c r="H10" s="4">
        <f t="shared" si="0"/>
        <v>3</v>
      </c>
      <c r="I10" s="4">
        <f t="shared" si="0"/>
        <v>3</v>
      </c>
      <c r="J10" s="4">
        <f t="shared" si="0"/>
        <v>3</v>
      </c>
      <c r="K10" s="4">
        <f t="shared" si="0"/>
        <v>3</v>
      </c>
      <c r="L10" s="6">
        <f t="shared" si="1"/>
        <v>1634</v>
      </c>
      <c r="M10" s="6">
        <f t="shared" si="1"/>
        <v>1634</v>
      </c>
      <c r="N10" s="6">
        <f t="shared" si="1"/>
        <v>1634</v>
      </c>
      <c r="O10" s="6">
        <f t="shared" si="1"/>
        <v>1634</v>
      </c>
      <c r="P10" s="4">
        <f>0.5*$C10*H10</f>
        <v>57</v>
      </c>
      <c r="Q10" s="4">
        <f t="shared" si="2"/>
        <v>57</v>
      </c>
      <c r="R10" s="4">
        <f t="shared" si="2"/>
        <v>57</v>
      </c>
      <c r="S10" s="4">
        <f t="shared" si="2"/>
        <v>57</v>
      </c>
      <c r="T10" s="8">
        <f t="shared" si="3"/>
        <v>1691</v>
      </c>
      <c r="U10" s="8">
        <f t="shared" si="3"/>
        <v>1691</v>
      </c>
      <c r="V10" s="8">
        <f t="shared" si="3"/>
        <v>1691</v>
      </c>
      <c r="W10" s="8">
        <f t="shared" si="4"/>
        <v>1691</v>
      </c>
      <c r="X10" s="19">
        <f t="shared" si="6"/>
        <v>6764</v>
      </c>
    </row>
    <row r="11" spans="1:24" ht="15.6" x14ac:dyDescent="0.3">
      <c r="A11" s="2" t="s">
        <v>12</v>
      </c>
      <c r="B11" s="2" t="s">
        <v>62</v>
      </c>
      <c r="C11" s="2">
        <v>38</v>
      </c>
      <c r="D11" s="6">
        <v>45</v>
      </c>
      <c r="E11" s="6">
        <v>43</v>
      </c>
      <c r="F11" s="6">
        <v>42</v>
      </c>
      <c r="G11" s="6">
        <v>42</v>
      </c>
      <c r="H11" s="4">
        <f t="shared" si="0"/>
        <v>5</v>
      </c>
      <c r="I11" s="4">
        <f t="shared" si="0"/>
        <v>3</v>
      </c>
      <c r="J11" s="4">
        <f t="shared" si="0"/>
        <v>2</v>
      </c>
      <c r="K11" s="4">
        <f t="shared" si="0"/>
        <v>2</v>
      </c>
      <c r="L11" s="6">
        <f t="shared" si="1"/>
        <v>1710</v>
      </c>
      <c r="M11" s="6">
        <f t="shared" si="1"/>
        <v>1634</v>
      </c>
      <c r="N11" s="6">
        <f t="shared" si="1"/>
        <v>1596</v>
      </c>
      <c r="O11" s="6">
        <f t="shared" si="1"/>
        <v>1596</v>
      </c>
      <c r="P11" s="4">
        <f t="shared" si="5"/>
        <v>95</v>
      </c>
      <c r="Q11" s="4">
        <f t="shared" si="2"/>
        <v>57</v>
      </c>
      <c r="R11" s="4">
        <f t="shared" si="2"/>
        <v>38</v>
      </c>
      <c r="S11" s="4">
        <f t="shared" si="2"/>
        <v>38</v>
      </c>
      <c r="T11" s="8">
        <f t="shared" si="3"/>
        <v>1805</v>
      </c>
      <c r="U11" s="8">
        <f t="shared" si="3"/>
        <v>1691</v>
      </c>
      <c r="V11" s="8">
        <f t="shared" si="3"/>
        <v>1634</v>
      </c>
      <c r="W11" s="8">
        <f t="shared" si="4"/>
        <v>1634</v>
      </c>
      <c r="X11" s="19">
        <f t="shared" si="6"/>
        <v>6764</v>
      </c>
    </row>
    <row r="12" spans="1:24" ht="15.6" x14ac:dyDescent="0.3">
      <c r="A12" s="2" t="s">
        <v>13</v>
      </c>
      <c r="B12" s="2" t="s">
        <v>63</v>
      </c>
      <c r="C12" s="2">
        <v>17</v>
      </c>
      <c r="D12" s="6">
        <v>56</v>
      </c>
      <c r="E12" s="6">
        <v>43</v>
      </c>
      <c r="F12" s="6">
        <v>41</v>
      </c>
      <c r="G12" s="6">
        <v>48</v>
      </c>
      <c r="H12" s="4">
        <f t="shared" si="0"/>
        <v>16</v>
      </c>
      <c r="I12" s="4">
        <f t="shared" si="0"/>
        <v>3</v>
      </c>
      <c r="J12" s="4">
        <f t="shared" si="0"/>
        <v>1</v>
      </c>
      <c r="K12" s="4">
        <f t="shared" si="0"/>
        <v>8</v>
      </c>
      <c r="L12" s="6">
        <f t="shared" si="1"/>
        <v>952</v>
      </c>
      <c r="M12" s="6">
        <f t="shared" si="1"/>
        <v>731</v>
      </c>
      <c r="N12" s="6">
        <f t="shared" si="1"/>
        <v>697</v>
      </c>
      <c r="O12" s="6">
        <f t="shared" si="1"/>
        <v>816</v>
      </c>
      <c r="P12" s="4">
        <f t="shared" si="5"/>
        <v>136</v>
      </c>
      <c r="Q12" s="4">
        <f t="shared" si="2"/>
        <v>25.5</v>
      </c>
      <c r="R12" s="4">
        <f t="shared" si="2"/>
        <v>8.5</v>
      </c>
      <c r="S12" s="4">
        <f t="shared" si="2"/>
        <v>68</v>
      </c>
      <c r="T12" s="8">
        <f t="shared" si="3"/>
        <v>1088</v>
      </c>
      <c r="U12" s="8">
        <f t="shared" si="3"/>
        <v>756.5</v>
      </c>
      <c r="V12" s="8">
        <f t="shared" si="3"/>
        <v>705.5</v>
      </c>
      <c r="W12" s="8">
        <f t="shared" si="4"/>
        <v>884</v>
      </c>
      <c r="X12" s="19">
        <f t="shared" si="6"/>
        <v>3434</v>
      </c>
    </row>
    <row r="13" spans="1:24" ht="15.6" x14ac:dyDescent="0.3">
      <c r="A13" s="2" t="s">
        <v>14</v>
      </c>
      <c r="B13" s="2" t="s">
        <v>64</v>
      </c>
      <c r="C13" s="2">
        <v>36</v>
      </c>
      <c r="D13" s="6">
        <v>54</v>
      </c>
      <c r="E13" s="6">
        <v>43</v>
      </c>
      <c r="F13" s="6">
        <v>41</v>
      </c>
      <c r="G13" s="6">
        <v>38</v>
      </c>
      <c r="H13" s="4">
        <f t="shared" si="0"/>
        <v>14</v>
      </c>
      <c r="I13" s="4">
        <f t="shared" si="0"/>
        <v>3</v>
      </c>
      <c r="J13" s="4">
        <f t="shared" si="0"/>
        <v>1</v>
      </c>
      <c r="K13" s="4">
        <f t="shared" si="0"/>
        <v>0</v>
      </c>
      <c r="L13" s="6">
        <f t="shared" si="1"/>
        <v>1944</v>
      </c>
      <c r="M13" s="6">
        <f t="shared" si="1"/>
        <v>1548</v>
      </c>
      <c r="N13" s="6">
        <f t="shared" si="1"/>
        <v>1476</v>
      </c>
      <c r="O13" s="6">
        <f t="shared" si="1"/>
        <v>1368</v>
      </c>
      <c r="P13" s="4">
        <f t="shared" si="5"/>
        <v>252</v>
      </c>
      <c r="Q13" s="4">
        <f t="shared" si="2"/>
        <v>54</v>
      </c>
      <c r="R13" s="4">
        <f t="shared" si="2"/>
        <v>18</v>
      </c>
      <c r="S13" s="4">
        <f t="shared" si="2"/>
        <v>0</v>
      </c>
      <c r="T13" s="8">
        <f t="shared" si="3"/>
        <v>2196</v>
      </c>
      <c r="U13" s="8">
        <f t="shared" si="3"/>
        <v>1602</v>
      </c>
      <c r="V13" s="8">
        <f t="shared" si="3"/>
        <v>1494</v>
      </c>
      <c r="W13" s="8">
        <f t="shared" si="4"/>
        <v>1368</v>
      </c>
      <c r="X13" s="19">
        <f t="shared" si="6"/>
        <v>6660</v>
      </c>
    </row>
    <row r="14" spans="1:24" ht="15.6" x14ac:dyDescent="0.3">
      <c r="A14" s="2" t="s">
        <v>15</v>
      </c>
      <c r="B14" s="2" t="s">
        <v>65</v>
      </c>
      <c r="C14" s="2">
        <v>16</v>
      </c>
      <c r="D14" s="6">
        <v>54</v>
      </c>
      <c r="E14" s="6">
        <v>42</v>
      </c>
      <c r="F14" s="6">
        <v>41</v>
      </c>
      <c r="G14" s="6">
        <v>44</v>
      </c>
      <c r="H14" s="4">
        <f t="shared" si="0"/>
        <v>14</v>
      </c>
      <c r="I14" s="4">
        <f t="shared" si="0"/>
        <v>2</v>
      </c>
      <c r="J14" s="4">
        <f t="shared" si="0"/>
        <v>1</v>
      </c>
      <c r="K14" s="4">
        <f t="shared" si="0"/>
        <v>4</v>
      </c>
      <c r="L14" s="6">
        <f t="shared" si="1"/>
        <v>864</v>
      </c>
      <c r="M14" s="6">
        <f t="shared" si="1"/>
        <v>672</v>
      </c>
      <c r="N14" s="6">
        <f t="shared" si="1"/>
        <v>656</v>
      </c>
      <c r="O14" s="6">
        <f>$C14*G14</f>
        <v>704</v>
      </c>
      <c r="P14" s="4">
        <f t="shared" si="5"/>
        <v>112</v>
      </c>
      <c r="Q14" s="4">
        <f t="shared" si="2"/>
        <v>16</v>
      </c>
      <c r="R14" s="4">
        <f t="shared" si="2"/>
        <v>8</v>
      </c>
      <c r="S14" s="4">
        <f t="shared" si="2"/>
        <v>32</v>
      </c>
      <c r="T14" s="8">
        <f t="shared" si="3"/>
        <v>976</v>
      </c>
      <c r="U14" s="8">
        <f t="shared" si="3"/>
        <v>688</v>
      </c>
      <c r="V14" s="8">
        <f t="shared" si="3"/>
        <v>664</v>
      </c>
      <c r="W14" s="8">
        <f t="shared" si="4"/>
        <v>736</v>
      </c>
      <c r="X14" s="19">
        <f t="shared" si="6"/>
        <v>3064</v>
      </c>
    </row>
    <row r="15" spans="1:24" ht="15.6" x14ac:dyDescent="0.3">
      <c r="A15" s="2" t="s">
        <v>16</v>
      </c>
      <c r="B15" s="2" t="s">
        <v>66</v>
      </c>
      <c r="C15" s="2">
        <v>38</v>
      </c>
      <c r="D15" s="6">
        <v>49</v>
      </c>
      <c r="E15" s="6">
        <v>43</v>
      </c>
      <c r="F15" s="6">
        <v>40</v>
      </c>
      <c r="G15" s="6">
        <v>50</v>
      </c>
      <c r="H15" s="4">
        <f t="shared" si="0"/>
        <v>9</v>
      </c>
      <c r="I15" s="4">
        <f t="shared" si="0"/>
        <v>3</v>
      </c>
      <c r="J15" s="4">
        <f t="shared" si="0"/>
        <v>0</v>
      </c>
      <c r="K15" s="4">
        <f t="shared" si="0"/>
        <v>10</v>
      </c>
      <c r="L15" s="6">
        <f t="shared" si="1"/>
        <v>1862</v>
      </c>
      <c r="M15" s="6">
        <f t="shared" si="1"/>
        <v>1634</v>
      </c>
      <c r="N15" s="6">
        <f t="shared" si="1"/>
        <v>1520</v>
      </c>
      <c r="O15" s="6">
        <f t="shared" si="1"/>
        <v>1900</v>
      </c>
      <c r="P15" s="4">
        <f t="shared" si="5"/>
        <v>171</v>
      </c>
      <c r="Q15" s="4">
        <f t="shared" si="2"/>
        <v>57</v>
      </c>
      <c r="R15" s="4">
        <f t="shared" si="2"/>
        <v>0</v>
      </c>
      <c r="S15" s="4">
        <f t="shared" si="2"/>
        <v>190</v>
      </c>
      <c r="T15" s="8">
        <f t="shared" si="3"/>
        <v>2033</v>
      </c>
      <c r="U15" s="8">
        <f t="shared" si="3"/>
        <v>1691</v>
      </c>
      <c r="V15" s="8">
        <f t="shared" si="3"/>
        <v>1520</v>
      </c>
      <c r="W15" s="8">
        <f t="shared" si="4"/>
        <v>2090</v>
      </c>
      <c r="X15" s="19">
        <f t="shared" si="6"/>
        <v>7334</v>
      </c>
    </row>
    <row r="16" spans="1:24" ht="15.6" x14ac:dyDescent="0.3">
      <c r="A16" s="2" t="s">
        <v>17</v>
      </c>
      <c r="B16" s="2" t="s">
        <v>67</v>
      </c>
      <c r="C16" s="2">
        <v>44</v>
      </c>
      <c r="D16" s="6">
        <v>49</v>
      </c>
      <c r="E16" s="6">
        <v>45</v>
      </c>
      <c r="F16" s="6">
        <v>40</v>
      </c>
      <c r="G16" s="6">
        <v>49</v>
      </c>
      <c r="H16" s="4">
        <f t="shared" si="0"/>
        <v>9</v>
      </c>
      <c r="I16" s="4">
        <f t="shared" si="0"/>
        <v>5</v>
      </c>
      <c r="J16" s="4">
        <f t="shared" si="0"/>
        <v>0</v>
      </c>
      <c r="K16" s="4">
        <f t="shared" si="0"/>
        <v>9</v>
      </c>
      <c r="L16" s="6">
        <f t="shared" si="1"/>
        <v>2156</v>
      </c>
      <c r="M16" s="6">
        <f t="shared" si="1"/>
        <v>1980</v>
      </c>
      <c r="N16" s="6">
        <f t="shared" si="1"/>
        <v>1760</v>
      </c>
      <c r="O16" s="6">
        <f t="shared" si="1"/>
        <v>2156</v>
      </c>
      <c r="P16" s="4">
        <f t="shared" si="5"/>
        <v>198</v>
      </c>
      <c r="Q16" s="4">
        <f t="shared" si="2"/>
        <v>110</v>
      </c>
      <c r="R16" s="4">
        <f t="shared" si="2"/>
        <v>0</v>
      </c>
      <c r="S16" s="4">
        <f t="shared" si="2"/>
        <v>198</v>
      </c>
      <c r="T16" s="8">
        <f t="shared" si="3"/>
        <v>2354</v>
      </c>
      <c r="U16" s="8">
        <f t="shared" si="3"/>
        <v>2090</v>
      </c>
      <c r="V16" s="8">
        <f t="shared" si="3"/>
        <v>1760</v>
      </c>
      <c r="W16" s="8">
        <f t="shared" si="4"/>
        <v>2354</v>
      </c>
      <c r="X16" s="19">
        <f t="shared" si="6"/>
        <v>8558</v>
      </c>
    </row>
    <row r="17" spans="1:24" ht="15.6" x14ac:dyDescent="0.3">
      <c r="A17" s="2" t="s">
        <v>18</v>
      </c>
      <c r="B17" s="2" t="s">
        <v>68</v>
      </c>
      <c r="C17" s="2">
        <v>16</v>
      </c>
      <c r="D17" s="6">
        <v>56</v>
      </c>
      <c r="E17" s="6">
        <v>45</v>
      </c>
      <c r="F17" s="6">
        <v>49</v>
      </c>
      <c r="G17" s="6">
        <v>54</v>
      </c>
      <c r="H17" s="4">
        <f t="shared" si="0"/>
        <v>16</v>
      </c>
      <c r="I17" s="4">
        <f t="shared" si="0"/>
        <v>5</v>
      </c>
      <c r="J17" s="4">
        <f t="shared" si="0"/>
        <v>9</v>
      </c>
      <c r="K17" s="4">
        <f t="shared" si="0"/>
        <v>14</v>
      </c>
      <c r="L17" s="6">
        <f t="shared" si="1"/>
        <v>896</v>
      </c>
      <c r="M17" s="6">
        <f t="shared" si="1"/>
        <v>720</v>
      </c>
      <c r="N17" s="6">
        <f t="shared" si="1"/>
        <v>784</v>
      </c>
      <c r="O17" s="6">
        <f t="shared" si="1"/>
        <v>864</v>
      </c>
      <c r="P17" s="4">
        <f t="shared" si="5"/>
        <v>128</v>
      </c>
      <c r="Q17" s="4">
        <f t="shared" si="2"/>
        <v>40</v>
      </c>
      <c r="R17" s="4">
        <f t="shared" si="2"/>
        <v>72</v>
      </c>
      <c r="S17" s="4">
        <f t="shared" si="2"/>
        <v>112</v>
      </c>
      <c r="T17" s="8">
        <f t="shared" si="3"/>
        <v>1024</v>
      </c>
      <c r="U17" s="8">
        <f t="shared" si="3"/>
        <v>760</v>
      </c>
      <c r="V17" s="8">
        <f t="shared" si="3"/>
        <v>856</v>
      </c>
      <c r="W17" s="8">
        <f t="shared" si="4"/>
        <v>976</v>
      </c>
      <c r="X17" s="19">
        <f t="shared" si="6"/>
        <v>3616</v>
      </c>
    </row>
    <row r="18" spans="1:24" ht="15.6" x14ac:dyDescent="0.3">
      <c r="A18" s="2" t="s">
        <v>19</v>
      </c>
      <c r="B18" s="2" t="s">
        <v>69</v>
      </c>
      <c r="C18" s="2">
        <v>35</v>
      </c>
      <c r="D18" s="6">
        <v>76</v>
      </c>
      <c r="E18" s="6">
        <v>46</v>
      </c>
      <c r="F18" s="6">
        <v>35</v>
      </c>
      <c r="G18" s="6">
        <v>43</v>
      </c>
      <c r="H18" s="4">
        <f t="shared" ref="H18:K51" si="7">IF(D18&gt;40,D18-40,0)</f>
        <v>36</v>
      </c>
      <c r="I18" s="4">
        <f t="shared" si="7"/>
        <v>6</v>
      </c>
      <c r="J18" s="4">
        <f t="shared" si="7"/>
        <v>0</v>
      </c>
      <c r="K18" s="4">
        <f t="shared" si="7"/>
        <v>3</v>
      </c>
      <c r="L18" s="6">
        <f t="shared" ref="L18:O33" si="8">$C18*D18</f>
        <v>2660</v>
      </c>
      <c r="M18" s="6">
        <f t="shared" si="8"/>
        <v>1610</v>
      </c>
      <c r="N18" s="6">
        <f t="shared" si="8"/>
        <v>1225</v>
      </c>
      <c r="O18" s="6">
        <f t="shared" si="8"/>
        <v>1505</v>
      </c>
      <c r="P18" s="4">
        <f t="shared" si="5"/>
        <v>630</v>
      </c>
      <c r="Q18" s="4">
        <f t="shared" si="5"/>
        <v>105</v>
      </c>
      <c r="R18" s="4">
        <f t="shared" si="5"/>
        <v>0</v>
      </c>
      <c r="S18" s="4">
        <f t="shared" si="5"/>
        <v>52.5</v>
      </c>
      <c r="T18" s="8">
        <f t="shared" ref="T18:V33" si="9">L18+P18</f>
        <v>3290</v>
      </c>
      <c r="U18" s="8">
        <f t="shared" si="9"/>
        <v>1715</v>
      </c>
      <c r="V18" s="8">
        <f t="shared" si="9"/>
        <v>1225</v>
      </c>
      <c r="W18" s="8">
        <f t="shared" si="4"/>
        <v>1557.5</v>
      </c>
      <c r="X18" s="19">
        <f t="shared" si="6"/>
        <v>7787.5</v>
      </c>
    </row>
    <row r="19" spans="1:24" ht="15.6" x14ac:dyDescent="0.3">
      <c r="A19" s="2" t="s">
        <v>20</v>
      </c>
      <c r="B19" s="2" t="s">
        <v>70</v>
      </c>
      <c r="C19" s="2">
        <v>47</v>
      </c>
      <c r="D19" s="6">
        <v>54</v>
      </c>
      <c r="E19" s="6">
        <v>45</v>
      </c>
      <c r="F19" s="6">
        <v>45</v>
      </c>
      <c r="G19" s="6">
        <v>42</v>
      </c>
      <c r="H19" s="4">
        <f t="shared" si="7"/>
        <v>14</v>
      </c>
      <c r="I19" s="4">
        <f t="shared" si="7"/>
        <v>5</v>
      </c>
      <c r="J19" s="4">
        <f t="shared" si="7"/>
        <v>5</v>
      </c>
      <c r="K19" s="4">
        <f t="shared" si="7"/>
        <v>2</v>
      </c>
      <c r="L19" s="6">
        <f t="shared" si="8"/>
        <v>2538</v>
      </c>
      <c r="M19" s="6">
        <f t="shared" si="8"/>
        <v>2115</v>
      </c>
      <c r="N19" s="6">
        <f t="shared" si="8"/>
        <v>2115</v>
      </c>
      <c r="O19" s="6">
        <f t="shared" si="8"/>
        <v>1974</v>
      </c>
      <c r="P19" s="4">
        <f t="shared" ref="P19:S45" si="10">0.5*$C19*H19</f>
        <v>329</v>
      </c>
      <c r="Q19" s="4">
        <f t="shared" si="10"/>
        <v>117.5</v>
      </c>
      <c r="R19" s="4">
        <f t="shared" si="10"/>
        <v>117.5</v>
      </c>
      <c r="S19" s="4">
        <f t="shared" si="10"/>
        <v>47</v>
      </c>
      <c r="T19" s="8">
        <f t="shared" si="9"/>
        <v>2867</v>
      </c>
      <c r="U19" s="8">
        <f t="shared" si="9"/>
        <v>2232.5</v>
      </c>
      <c r="V19" s="8">
        <f t="shared" si="9"/>
        <v>2232.5</v>
      </c>
      <c r="W19" s="8">
        <f t="shared" si="4"/>
        <v>2021</v>
      </c>
      <c r="X19" s="19">
        <f t="shared" si="6"/>
        <v>9353</v>
      </c>
    </row>
    <row r="20" spans="1:24" ht="15.6" x14ac:dyDescent="0.3">
      <c r="A20" s="2" t="s">
        <v>21</v>
      </c>
      <c r="B20" s="2" t="s">
        <v>71</v>
      </c>
      <c r="C20" s="2">
        <v>26</v>
      </c>
      <c r="D20" s="6">
        <v>32</v>
      </c>
      <c r="E20" s="6">
        <v>46</v>
      </c>
      <c r="F20" s="6">
        <v>56</v>
      </c>
      <c r="G20" s="6">
        <v>42</v>
      </c>
      <c r="H20" s="4">
        <f t="shared" si="7"/>
        <v>0</v>
      </c>
      <c r="I20" s="4">
        <f t="shared" si="7"/>
        <v>6</v>
      </c>
      <c r="J20" s="4">
        <f t="shared" si="7"/>
        <v>16</v>
      </c>
      <c r="K20" s="4">
        <f t="shared" si="7"/>
        <v>2</v>
      </c>
      <c r="L20" s="6">
        <f t="shared" si="8"/>
        <v>832</v>
      </c>
      <c r="M20" s="6">
        <f t="shared" si="8"/>
        <v>1196</v>
      </c>
      <c r="N20" s="6">
        <f t="shared" si="8"/>
        <v>1456</v>
      </c>
      <c r="O20" s="6">
        <f t="shared" si="8"/>
        <v>1092</v>
      </c>
      <c r="P20" s="4">
        <f t="shared" si="10"/>
        <v>0</v>
      </c>
      <c r="Q20" s="4">
        <f t="shared" si="10"/>
        <v>78</v>
      </c>
      <c r="R20" s="4">
        <f t="shared" si="10"/>
        <v>208</v>
      </c>
      <c r="S20" s="4">
        <f t="shared" si="10"/>
        <v>26</v>
      </c>
      <c r="T20" s="8">
        <f t="shared" si="9"/>
        <v>832</v>
      </c>
      <c r="U20" s="8">
        <f t="shared" si="9"/>
        <v>1274</v>
      </c>
      <c r="V20" s="8">
        <f t="shared" si="9"/>
        <v>1664</v>
      </c>
      <c r="W20" s="8">
        <f t="shared" si="4"/>
        <v>1118</v>
      </c>
      <c r="X20" s="19">
        <f t="shared" si="6"/>
        <v>4888</v>
      </c>
    </row>
    <row r="21" spans="1:24" ht="15.6" x14ac:dyDescent="0.3">
      <c r="A21" s="2" t="s">
        <v>22</v>
      </c>
      <c r="B21" s="2" t="s">
        <v>72</v>
      </c>
      <c r="C21" s="2">
        <v>36</v>
      </c>
      <c r="D21" s="6">
        <v>34</v>
      </c>
      <c r="E21" s="6">
        <v>45</v>
      </c>
      <c r="F21" s="6">
        <v>45</v>
      </c>
      <c r="G21" s="6">
        <v>41</v>
      </c>
      <c r="H21" s="4">
        <f t="shared" si="7"/>
        <v>0</v>
      </c>
      <c r="I21" s="4">
        <f t="shared" si="7"/>
        <v>5</v>
      </c>
      <c r="J21" s="4">
        <f t="shared" si="7"/>
        <v>5</v>
      </c>
      <c r="K21" s="4">
        <f t="shared" si="7"/>
        <v>1</v>
      </c>
      <c r="L21" s="6">
        <f t="shared" si="8"/>
        <v>1224</v>
      </c>
      <c r="M21" s="6">
        <f t="shared" si="8"/>
        <v>1620</v>
      </c>
      <c r="N21" s="6">
        <f t="shared" si="8"/>
        <v>1620</v>
      </c>
      <c r="O21" s="6">
        <f>$C21*G21</f>
        <v>1476</v>
      </c>
      <c r="P21" s="4">
        <f t="shared" si="10"/>
        <v>0</v>
      </c>
      <c r="Q21" s="4">
        <f t="shared" si="10"/>
        <v>90</v>
      </c>
      <c r="R21" s="4">
        <f t="shared" si="10"/>
        <v>90</v>
      </c>
      <c r="S21" s="4">
        <f t="shared" si="10"/>
        <v>18</v>
      </c>
      <c r="T21" s="8">
        <f t="shared" si="9"/>
        <v>1224</v>
      </c>
      <c r="U21" s="8">
        <f t="shared" si="9"/>
        <v>1710</v>
      </c>
      <c r="V21" s="8">
        <f t="shared" si="9"/>
        <v>1710</v>
      </c>
      <c r="W21" s="8">
        <f t="shared" si="4"/>
        <v>1494</v>
      </c>
      <c r="X21" s="19">
        <f t="shared" si="6"/>
        <v>6138</v>
      </c>
    </row>
    <row r="22" spans="1:24" ht="15.6" x14ac:dyDescent="0.3">
      <c r="A22" s="2" t="s">
        <v>23</v>
      </c>
      <c r="B22" s="2" t="s">
        <v>73</v>
      </c>
      <c r="C22" s="2">
        <v>39</v>
      </c>
      <c r="D22" s="6">
        <v>23</v>
      </c>
      <c r="E22" s="6">
        <v>43</v>
      </c>
      <c r="F22" s="6">
        <v>45</v>
      </c>
      <c r="G22" s="6">
        <v>45</v>
      </c>
      <c r="H22" s="4">
        <f t="shared" si="7"/>
        <v>0</v>
      </c>
      <c r="I22" s="4">
        <f t="shared" si="7"/>
        <v>3</v>
      </c>
      <c r="J22" s="4">
        <f t="shared" si="7"/>
        <v>5</v>
      </c>
      <c r="K22" s="4">
        <f t="shared" si="7"/>
        <v>5</v>
      </c>
      <c r="L22" s="6">
        <f t="shared" si="8"/>
        <v>897</v>
      </c>
      <c r="M22" s="6">
        <f t="shared" si="8"/>
        <v>1677</v>
      </c>
      <c r="N22" s="6">
        <f t="shared" si="8"/>
        <v>1755</v>
      </c>
      <c r="O22" s="6">
        <f t="shared" si="8"/>
        <v>1755</v>
      </c>
      <c r="P22" s="4">
        <f t="shared" si="10"/>
        <v>0</v>
      </c>
      <c r="Q22" s="4">
        <f t="shared" si="10"/>
        <v>58.5</v>
      </c>
      <c r="R22" s="4">
        <f t="shared" si="10"/>
        <v>97.5</v>
      </c>
      <c r="S22" s="4">
        <f t="shared" si="10"/>
        <v>97.5</v>
      </c>
      <c r="T22" s="8">
        <f t="shared" si="9"/>
        <v>897</v>
      </c>
      <c r="U22" s="8">
        <f t="shared" si="9"/>
        <v>1735.5</v>
      </c>
      <c r="V22" s="8">
        <f t="shared" si="9"/>
        <v>1852.5</v>
      </c>
      <c r="W22" s="8">
        <f t="shared" si="4"/>
        <v>1852.5</v>
      </c>
      <c r="X22" s="19">
        <f t="shared" si="6"/>
        <v>6337.5</v>
      </c>
    </row>
    <row r="23" spans="1:24" ht="15.6" x14ac:dyDescent="0.3">
      <c r="A23" s="2" t="s">
        <v>24</v>
      </c>
      <c r="B23" s="2" t="s">
        <v>74</v>
      </c>
      <c r="C23" s="2">
        <v>41</v>
      </c>
      <c r="D23" s="6">
        <v>45</v>
      </c>
      <c r="E23" s="6">
        <v>43</v>
      </c>
      <c r="F23" s="6">
        <v>43</v>
      </c>
      <c r="G23" s="6">
        <v>45</v>
      </c>
      <c r="H23" s="4">
        <f t="shared" si="7"/>
        <v>5</v>
      </c>
      <c r="I23" s="4">
        <f t="shared" si="7"/>
        <v>3</v>
      </c>
      <c r="J23" s="4">
        <f t="shared" si="7"/>
        <v>3</v>
      </c>
      <c r="K23" s="4">
        <f t="shared" si="7"/>
        <v>5</v>
      </c>
      <c r="L23" s="6">
        <f t="shared" si="8"/>
        <v>1845</v>
      </c>
      <c r="M23" s="6">
        <f t="shared" si="8"/>
        <v>1763</v>
      </c>
      <c r="N23" s="6">
        <f t="shared" si="8"/>
        <v>1763</v>
      </c>
      <c r="O23" s="6">
        <f t="shared" si="8"/>
        <v>1845</v>
      </c>
      <c r="P23" s="4">
        <f t="shared" si="10"/>
        <v>102.5</v>
      </c>
      <c r="Q23" s="4">
        <f t="shared" si="10"/>
        <v>61.5</v>
      </c>
      <c r="R23" s="4">
        <f t="shared" si="10"/>
        <v>61.5</v>
      </c>
      <c r="S23" s="4">
        <f t="shared" si="10"/>
        <v>102.5</v>
      </c>
      <c r="T23" s="8">
        <f t="shared" si="9"/>
        <v>1947.5</v>
      </c>
      <c r="U23" s="8">
        <f t="shared" si="9"/>
        <v>1824.5</v>
      </c>
      <c r="V23" s="8">
        <f t="shared" si="9"/>
        <v>1824.5</v>
      </c>
      <c r="W23" s="8">
        <f t="shared" si="4"/>
        <v>1947.5</v>
      </c>
      <c r="X23" s="19">
        <f t="shared" si="6"/>
        <v>7544</v>
      </c>
    </row>
    <row r="24" spans="1:24" ht="15.6" x14ac:dyDescent="0.3">
      <c r="A24" s="2" t="s">
        <v>25</v>
      </c>
      <c r="B24" s="2" t="s">
        <v>75</v>
      </c>
      <c r="C24" s="2">
        <v>42</v>
      </c>
      <c r="D24" s="6">
        <v>66</v>
      </c>
      <c r="E24" s="6">
        <v>43</v>
      </c>
      <c r="F24" s="6">
        <v>45</v>
      </c>
      <c r="G24" s="6">
        <v>60</v>
      </c>
      <c r="H24" s="4">
        <f t="shared" si="7"/>
        <v>26</v>
      </c>
      <c r="I24" s="4">
        <f t="shared" si="7"/>
        <v>3</v>
      </c>
      <c r="J24" s="4">
        <f t="shared" si="7"/>
        <v>5</v>
      </c>
      <c r="K24" s="4">
        <f t="shared" si="7"/>
        <v>20</v>
      </c>
      <c r="L24" s="6">
        <f t="shared" si="8"/>
        <v>2772</v>
      </c>
      <c r="M24" s="6">
        <f t="shared" si="8"/>
        <v>1806</v>
      </c>
      <c r="N24" s="6">
        <f t="shared" si="8"/>
        <v>1890</v>
      </c>
      <c r="O24" s="6">
        <f t="shared" si="8"/>
        <v>2520</v>
      </c>
      <c r="P24" s="4">
        <f t="shared" si="10"/>
        <v>546</v>
      </c>
      <c r="Q24" s="4">
        <f t="shared" si="10"/>
        <v>63</v>
      </c>
      <c r="R24" s="4">
        <f t="shared" si="10"/>
        <v>105</v>
      </c>
      <c r="S24" s="4">
        <f t="shared" si="10"/>
        <v>420</v>
      </c>
      <c r="T24" s="8">
        <f t="shared" si="9"/>
        <v>3318</v>
      </c>
      <c r="U24" s="8">
        <f t="shared" si="9"/>
        <v>1869</v>
      </c>
      <c r="V24" s="8">
        <f t="shared" si="9"/>
        <v>1995</v>
      </c>
      <c r="W24" s="8">
        <f t="shared" si="4"/>
        <v>2940</v>
      </c>
      <c r="X24" s="19">
        <f t="shared" si="6"/>
        <v>10122</v>
      </c>
    </row>
    <row r="25" spans="1:24" ht="15.6" x14ac:dyDescent="0.3">
      <c r="A25" s="2" t="s">
        <v>26</v>
      </c>
      <c r="B25" s="2" t="s">
        <v>76</v>
      </c>
      <c r="C25" s="2">
        <v>30</v>
      </c>
      <c r="D25" s="6">
        <v>54</v>
      </c>
      <c r="E25" s="6">
        <v>45</v>
      </c>
      <c r="F25" s="6">
        <v>43</v>
      </c>
      <c r="G25" s="6">
        <v>54</v>
      </c>
      <c r="H25" s="4">
        <f t="shared" si="7"/>
        <v>14</v>
      </c>
      <c r="I25" s="4">
        <f t="shared" si="7"/>
        <v>5</v>
      </c>
      <c r="J25" s="4">
        <f t="shared" si="7"/>
        <v>3</v>
      </c>
      <c r="K25" s="4">
        <f t="shared" si="7"/>
        <v>14</v>
      </c>
      <c r="L25" s="6">
        <f t="shared" si="8"/>
        <v>1620</v>
      </c>
      <c r="M25" s="6">
        <f t="shared" si="8"/>
        <v>1350</v>
      </c>
      <c r="N25" s="6">
        <f t="shared" si="8"/>
        <v>1290</v>
      </c>
      <c r="O25" s="6">
        <f t="shared" si="8"/>
        <v>1620</v>
      </c>
      <c r="P25" s="4">
        <f t="shared" si="10"/>
        <v>210</v>
      </c>
      <c r="Q25" s="4">
        <f t="shared" si="10"/>
        <v>75</v>
      </c>
      <c r="R25" s="4">
        <f t="shared" si="10"/>
        <v>45</v>
      </c>
      <c r="S25" s="4">
        <f t="shared" si="10"/>
        <v>210</v>
      </c>
      <c r="T25" s="8">
        <f t="shared" si="9"/>
        <v>1830</v>
      </c>
      <c r="U25" s="8">
        <f t="shared" si="9"/>
        <v>1425</v>
      </c>
      <c r="V25" s="8">
        <f t="shared" si="9"/>
        <v>1335</v>
      </c>
      <c r="W25" s="8">
        <f t="shared" si="4"/>
        <v>1830</v>
      </c>
      <c r="X25" s="19">
        <f t="shared" si="6"/>
        <v>6420</v>
      </c>
    </row>
    <row r="26" spans="1:24" ht="15.6" x14ac:dyDescent="0.3">
      <c r="A26" s="2" t="s">
        <v>27</v>
      </c>
      <c r="B26" s="2" t="s">
        <v>77</v>
      </c>
      <c r="C26" s="2">
        <v>29</v>
      </c>
      <c r="D26" s="6">
        <v>56</v>
      </c>
      <c r="E26" s="6">
        <v>45</v>
      </c>
      <c r="F26" s="6">
        <v>42</v>
      </c>
      <c r="G26" s="6">
        <v>45</v>
      </c>
      <c r="H26" s="4">
        <f t="shared" si="7"/>
        <v>16</v>
      </c>
      <c r="I26" s="4">
        <f t="shared" si="7"/>
        <v>5</v>
      </c>
      <c r="J26" s="4">
        <f t="shared" si="7"/>
        <v>2</v>
      </c>
      <c r="K26" s="4">
        <f t="shared" si="7"/>
        <v>5</v>
      </c>
      <c r="L26" s="6">
        <f t="shared" si="8"/>
        <v>1624</v>
      </c>
      <c r="M26" s="6">
        <f t="shared" si="8"/>
        <v>1305</v>
      </c>
      <c r="N26" s="6">
        <f t="shared" si="8"/>
        <v>1218</v>
      </c>
      <c r="O26" s="6">
        <f t="shared" si="8"/>
        <v>1305</v>
      </c>
      <c r="P26" s="4">
        <f t="shared" si="10"/>
        <v>232</v>
      </c>
      <c r="Q26" s="4">
        <f t="shared" si="10"/>
        <v>72.5</v>
      </c>
      <c r="R26" s="4">
        <f t="shared" si="10"/>
        <v>29</v>
      </c>
      <c r="S26" s="4">
        <f t="shared" si="10"/>
        <v>72.5</v>
      </c>
      <c r="T26" s="8">
        <f t="shared" si="9"/>
        <v>1856</v>
      </c>
      <c r="U26" s="8">
        <f t="shared" si="9"/>
        <v>1377.5</v>
      </c>
      <c r="V26" s="8">
        <f t="shared" si="9"/>
        <v>1247</v>
      </c>
      <c r="W26" s="8">
        <f t="shared" si="4"/>
        <v>1377.5</v>
      </c>
      <c r="X26" s="19">
        <f t="shared" si="6"/>
        <v>5858</v>
      </c>
    </row>
    <row r="27" spans="1:24" ht="15.6" x14ac:dyDescent="0.3">
      <c r="A27" s="2" t="s">
        <v>28</v>
      </c>
      <c r="B27" s="2" t="s">
        <v>78</v>
      </c>
      <c r="C27" s="2">
        <v>17</v>
      </c>
      <c r="D27" s="6">
        <v>45</v>
      </c>
      <c r="E27" s="6">
        <v>46</v>
      </c>
      <c r="F27" s="6">
        <v>42</v>
      </c>
      <c r="G27" s="6">
        <v>46</v>
      </c>
      <c r="H27" s="4">
        <f t="shared" si="7"/>
        <v>5</v>
      </c>
      <c r="I27" s="4">
        <f t="shared" si="7"/>
        <v>6</v>
      </c>
      <c r="J27" s="4">
        <f t="shared" si="7"/>
        <v>2</v>
      </c>
      <c r="K27" s="4">
        <f t="shared" si="7"/>
        <v>6</v>
      </c>
      <c r="L27" s="6">
        <f t="shared" si="8"/>
        <v>765</v>
      </c>
      <c r="M27" s="6">
        <f t="shared" si="8"/>
        <v>782</v>
      </c>
      <c r="N27" s="6">
        <f t="shared" si="8"/>
        <v>714</v>
      </c>
      <c r="O27" s="6">
        <f t="shared" si="8"/>
        <v>782</v>
      </c>
      <c r="P27" s="4">
        <f t="shared" si="10"/>
        <v>42.5</v>
      </c>
      <c r="Q27" s="4">
        <f t="shared" si="10"/>
        <v>51</v>
      </c>
      <c r="R27" s="4">
        <f t="shared" si="10"/>
        <v>17</v>
      </c>
      <c r="S27" s="4">
        <f t="shared" si="10"/>
        <v>51</v>
      </c>
      <c r="T27" s="8">
        <f t="shared" si="9"/>
        <v>807.5</v>
      </c>
      <c r="U27" s="8">
        <f t="shared" si="9"/>
        <v>833</v>
      </c>
      <c r="V27" s="8">
        <f t="shared" si="9"/>
        <v>731</v>
      </c>
      <c r="W27" s="8">
        <f t="shared" si="4"/>
        <v>833</v>
      </c>
      <c r="X27" s="19">
        <f t="shared" si="6"/>
        <v>3204.5</v>
      </c>
    </row>
    <row r="28" spans="1:24" ht="15.6" x14ac:dyDescent="0.3">
      <c r="A28" s="2" t="s">
        <v>29</v>
      </c>
      <c r="B28" s="2" t="s">
        <v>79</v>
      </c>
      <c r="C28" s="2">
        <v>21</v>
      </c>
      <c r="D28" s="6">
        <v>45</v>
      </c>
      <c r="E28" s="6">
        <v>46</v>
      </c>
      <c r="F28" s="6">
        <v>42</v>
      </c>
      <c r="G28" s="6">
        <v>43</v>
      </c>
      <c r="H28" s="4">
        <f t="shared" si="7"/>
        <v>5</v>
      </c>
      <c r="I28" s="4">
        <f t="shared" si="7"/>
        <v>6</v>
      </c>
      <c r="J28" s="4">
        <f t="shared" si="7"/>
        <v>2</v>
      </c>
      <c r="K28" s="4">
        <f t="shared" si="7"/>
        <v>3</v>
      </c>
      <c r="L28" s="6">
        <f t="shared" si="8"/>
        <v>945</v>
      </c>
      <c r="M28" s="6">
        <f t="shared" si="8"/>
        <v>966</v>
      </c>
      <c r="N28" s="6">
        <f t="shared" si="8"/>
        <v>882</v>
      </c>
      <c r="O28" s="6">
        <f t="shared" si="8"/>
        <v>903</v>
      </c>
      <c r="P28" s="4">
        <f t="shared" si="10"/>
        <v>52.5</v>
      </c>
      <c r="Q28" s="4">
        <f t="shared" si="10"/>
        <v>63</v>
      </c>
      <c r="R28" s="4">
        <f t="shared" si="10"/>
        <v>21</v>
      </c>
      <c r="S28" s="4">
        <f t="shared" si="10"/>
        <v>31.5</v>
      </c>
      <c r="T28" s="8">
        <f t="shared" si="9"/>
        <v>997.5</v>
      </c>
      <c r="U28" s="8">
        <f t="shared" si="9"/>
        <v>1029</v>
      </c>
      <c r="V28" s="8">
        <f t="shared" si="9"/>
        <v>903</v>
      </c>
      <c r="W28" s="8">
        <f t="shared" si="4"/>
        <v>934.5</v>
      </c>
      <c r="X28" s="19">
        <f t="shared" si="6"/>
        <v>3864</v>
      </c>
    </row>
    <row r="29" spans="1:24" ht="15.6" x14ac:dyDescent="0.3">
      <c r="A29" s="2" t="s">
        <v>30</v>
      </c>
      <c r="B29" s="2" t="s">
        <v>80</v>
      </c>
      <c r="C29" s="2">
        <v>35</v>
      </c>
      <c r="D29" s="6">
        <v>43</v>
      </c>
      <c r="E29" s="6">
        <v>43</v>
      </c>
      <c r="F29" s="6">
        <v>41</v>
      </c>
      <c r="G29" s="6">
        <v>43</v>
      </c>
      <c r="H29" s="4">
        <f t="shared" si="7"/>
        <v>3</v>
      </c>
      <c r="I29" s="4">
        <f t="shared" si="7"/>
        <v>3</v>
      </c>
      <c r="J29" s="4">
        <f t="shared" si="7"/>
        <v>1</v>
      </c>
      <c r="K29" s="4">
        <f t="shared" si="7"/>
        <v>3</v>
      </c>
      <c r="L29" s="6">
        <f t="shared" si="8"/>
        <v>1505</v>
      </c>
      <c r="M29" s="6">
        <f t="shared" si="8"/>
        <v>1505</v>
      </c>
      <c r="N29" s="6">
        <f t="shared" si="8"/>
        <v>1435</v>
      </c>
      <c r="O29" s="6">
        <f t="shared" si="8"/>
        <v>1505</v>
      </c>
      <c r="P29" s="4">
        <f t="shared" si="10"/>
        <v>52.5</v>
      </c>
      <c r="Q29" s="4">
        <f t="shared" si="10"/>
        <v>52.5</v>
      </c>
      <c r="R29" s="4">
        <f t="shared" si="10"/>
        <v>17.5</v>
      </c>
      <c r="S29" s="4">
        <f>0.5*$C29*K29</f>
        <v>52.5</v>
      </c>
      <c r="T29" s="8">
        <f t="shared" si="9"/>
        <v>1557.5</v>
      </c>
      <c r="U29" s="8">
        <f t="shared" si="9"/>
        <v>1557.5</v>
      </c>
      <c r="V29" s="8">
        <f t="shared" si="9"/>
        <v>1452.5</v>
      </c>
      <c r="W29" s="8">
        <f t="shared" si="4"/>
        <v>1557.5</v>
      </c>
      <c r="X29" s="19">
        <f t="shared" si="6"/>
        <v>6125</v>
      </c>
    </row>
    <row r="30" spans="1:24" ht="15.6" x14ac:dyDescent="0.3">
      <c r="A30" s="2" t="s">
        <v>31</v>
      </c>
      <c r="B30" s="2" t="s">
        <v>81</v>
      </c>
      <c r="C30" s="2">
        <v>23</v>
      </c>
      <c r="D30" s="6">
        <v>45</v>
      </c>
      <c r="E30" s="6">
        <v>45</v>
      </c>
      <c r="F30" s="6">
        <v>41</v>
      </c>
      <c r="G30" s="6">
        <v>42</v>
      </c>
      <c r="H30" s="4">
        <f t="shared" si="7"/>
        <v>5</v>
      </c>
      <c r="I30" s="4">
        <f t="shared" si="7"/>
        <v>5</v>
      </c>
      <c r="J30" s="4">
        <f t="shared" si="7"/>
        <v>1</v>
      </c>
      <c r="K30" s="4">
        <f t="shared" si="7"/>
        <v>2</v>
      </c>
      <c r="L30" s="6">
        <f t="shared" si="8"/>
        <v>1035</v>
      </c>
      <c r="M30" s="6">
        <f t="shared" si="8"/>
        <v>1035</v>
      </c>
      <c r="N30" s="6">
        <f t="shared" si="8"/>
        <v>943</v>
      </c>
      <c r="O30" s="6">
        <f t="shared" si="8"/>
        <v>966</v>
      </c>
      <c r="P30" s="4">
        <f t="shared" si="10"/>
        <v>57.5</v>
      </c>
      <c r="Q30" s="4">
        <f t="shared" si="10"/>
        <v>57.5</v>
      </c>
      <c r="R30" s="4">
        <f t="shared" si="10"/>
        <v>11.5</v>
      </c>
      <c r="S30" s="4">
        <f t="shared" si="10"/>
        <v>23</v>
      </c>
      <c r="T30" s="8">
        <f t="shared" si="9"/>
        <v>1092.5</v>
      </c>
      <c r="U30" s="8">
        <f t="shared" si="9"/>
        <v>1092.5</v>
      </c>
      <c r="V30" s="8">
        <f t="shared" si="9"/>
        <v>954.5</v>
      </c>
      <c r="W30" s="8">
        <f t="shared" si="4"/>
        <v>989</v>
      </c>
      <c r="X30" s="19">
        <f t="shared" si="6"/>
        <v>4128.5</v>
      </c>
    </row>
    <row r="31" spans="1:24" ht="15.6" x14ac:dyDescent="0.3">
      <c r="A31" s="2" t="s">
        <v>32</v>
      </c>
      <c r="B31" s="2" t="s">
        <v>82</v>
      </c>
      <c r="C31" s="2">
        <v>32</v>
      </c>
      <c r="D31" s="6">
        <v>46</v>
      </c>
      <c r="E31" s="6">
        <v>46</v>
      </c>
      <c r="F31" s="6">
        <v>40</v>
      </c>
      <c r="G31" s="6">
        <v>45</v>
      </c>
      <c r="H31" s="4">
        <f t="shared" si="7"/>
        <v>6</v>
      </c>
      <c r="I31" s="4">
        <f t="shared" si="7"/>
        <v>6</v>
      </c>
      <c r="J31" s="4">
        <f t="shared" si="7"/>
        <v>0</v>
      </c>
      <c r="K31" s="4">
        <f t="shared" si="7"/>
        <v>5</v>
      </c>
      <c r="L31" s="6">
        <f t="shared" si="8"/>
        <v>1472</v>
      </c>
      <c r="M31" s="6">
        <f t="shared" si="8"/>
        <v>1472</v>
      </c>
      <c r="N31" s="6">
        <f t="shared" si="8"/>
        <v>1280</v>
      </c>
      <c r="O31" s="6">
        <f t="shared" si="8"/>
        <v>1440</v>
      </c>
      <c r="P31" s="4">
        <f t="shared" si="10"/>
        <v>96</v>
      </c>
      <c r="Q31" s="4">
        <f t="shared" si="10"/>
        <v>96</v>
      </c>
      <c r="R31" s="4">
        <f t="shared" si="10"/>
        <v>0</v>
      </c>
      <c r="S31" s="4">
        <f t="shared" si="10"/>
        <v>80</v>
      </c>
      <c r="T31" s="8">
        <f t="shared" si="9"/>
        <v>1568</v>
      </c>
      <c r="U31" s="8">
        <f t="shared" si="9"/>
        <v>1568</v>
      </c>
      <c r="V31" s="8">
        <f t="shared" si="9"/>
        <v>1280</v>
      </c>
      <c r="W31" s="8">
        <f t="shared" si="4"/>
        <v>1520</v>
      </c>
      <c r="X31" s="19">
        <f t="shared" si="6"/>
        <v>5936</v>
      </c>
    </row>
    <row r="32" spans="1:24" ht="15.6" x14ac:dyDescent="0.3">
      <c r="A32" s="2" t="s">
        <v>33</v>
      </c>
      <c r="B32" s="2" t="s">
        <v>83</v>
      </c>
      <c r="C32" s="2">
        <v>18</v>
      </c>
      <c r="D32" s="6">
        <v>43</v>
      </c>
      <c r="E32" s="6">
        <v>47</v>
      </c>
      <c r="F32" s="6">
        <v>49</v>
      </c>
      <c r="G32" s="6">
        <v>42</v>
      </c>
      <c r="H32" s="4">
        <f t="shared" si="7"/>
        <v>3</v>
      </c>
      <c r="I32" s="4">
        <f t="shared" si="7"/>
        <v>7</v>
      </c>
      <c r="J32" s="4">
        <f t="shared" si="7"/>
        <v>9</v>
      </c>
      <c r="K32" s="4">
        <f t="shared" si="7"/>
        <v>2</v>
      </c>
      <c r="L32" s="6">
        <f t="shared" si="8"/>
        <v>774</v>
      </c>
      <c r="M32" s="6">
        <f t="shared" si="8"/>
        <v>846</v>
      </c>
      <c r="N32" s="6">
        <f t="shared" si="8"/>
        <v>882</v>
      </c>
      <c r="O32" s="6">
        <f t="shared" si="8"/>
        <v>756</v>
      </c>
      <c r="P32" s="4">
        <f t="shared" si="10"/>
        <v>27</v>
      </c>
      <c r="Q32" s="4">
        <f t="shared" si="10"/>
        <v>63</v>
      </c>
      <c r="R32" s="4">
        <f t="shared" si="10"/>
        <v>81</v>
      </c>
      <c r="S32" s="4">
        <f t="shared" si="10"/>
        <v>18</v>
      </c>
      <c r="T32" s="8">
        <f t="shared" si="9"/>
        <v>801</v>
      </c>
      <c r="U32" s="8">
        <f t="shared" si="9"/>
        <v>909</v>
      </c>
      <c r="V32" s="8">
        <f t="shared" si="9"/>
        <v>963</v>
      </c>
      <c r="W32" s="8">
        <f t="shared" si="4"/>
        <v>774</v>
      </c>
      <c r="X32" s="19">
        <f t="shared" si="6"/>
        <v>3447</v>
      </c>
    </row>
    <row r="33" spans="1:24" ht="15.6" x14ac:dyDescent="0.3">
      <c r="A33" s="2" t="s">
        <v>34</v>
      </c>
      <c r="B33" s="2" t="s">
        <v>84</v>
      </c>
      <c r="C33" s="2">
        <v>39</v>
      </c>
      <c r="D33" s="6">
        <v>44</v>
      </c>
      <c r="E33" s="6">
        <v>43</v>
      </c>
      <c r="F33" s="6">
        <v>48</v>
      </c>
      <c r="G33" s="6">
        <v>43</v>
      </c>
      <c r="H33" s="4">
        <f t="shared" si="7"/>
        <v>4</v>
      </c>
      <c r="I33" s="4">
        <f t="shared" si="7"/>
        <v>3</v>
      </c>
      <c r="J33" s="4">
        <f t="shared" si="7"/>
        <v>8</v>
      </c>
      <c r="K33" s="4">
        <f t="shared" si="7"/>
        <v>3</v>
      </c>
      <c r="L33" s="6">
        <f t="shared" si="8"/>
        <v>1716</v>
      </c>
      <c r="M33" s="6">
        <f t="shared" si="8"/>
        <v>1677</v>
      </c>
      <c r="N33" s="6">
        <f t="shared" si="8"/>
        <v>1872</v>
      </c>
      <c r="O33" s="6">
        <f>$C33*G33</f>
        <v>1677</v>
      </c>
      <c r="P33" s="4">
        <f t="shared" si="10"/>
        <v>78</v>
      </c>
      <c r="Q33" s="4">
        <f t="shared" si="10"/>
        <v>58.5</v>
      </c>
      <c r="R33" s="4">
        <f t="shared" si="10"/>
        <v>156</v>
      </c>
      <c r="S33" s="4">
        <f t="shared" si="10"/>
        <v>58.5</v>
      </c>
      <c r="T33" s="8">
        <f t="shared" si="9"/>
        <v>1794</v>
      </c>
      <c r="U33" s="8">
        <f t="shared" si="9"/>
        <v>1735.5</v>
      </c>
      <c r="V33" s="8">
        <f t="shared" si="9"/>
        <v>2028</v>
      </c>
      <c r="W33" s="8">
        <f t="shared" si="4"/>
        <v>1735.5</v>
      </c>
      <c r="X33" s="19">
        <f t="shared" si="6"/>
        <v>7293</v>
      </c>
    </row>
    <row r="34" spans="1:24" ht="15.6" x14ac:dyDescent="0.3">
      <c r="A34" s="2" t="s">
        <v>35</v>
      </c>
      <c r="B34" s="2" t="s">
        <v>85</v>
      </c>
      <c r="C34" s="2">
        <v>28</v>
      </c>
      <c r="D34" s="6">
        <v>42</v>
      </c>
      <c r="E34" s="6">
        <v>43</v>
      </c>
      <c r="F34" s="6">
        <v>40</v>
      </c>
      <c r="G34" s="6">
        <v>45</v>
      </c>
      <c r="H34" s="4">
        <f t="shared" si="7"/>
        <v>2</v>
      </c>
      <c r="I34" s="4">
        <f t="shared" si="7"/>
        <v>3</v>
      </c>
      <c r="J34" s="4">
        <f t="shared" si="7"/>
        <v>0</v>
      </c>
      <c r="K34" s="4">
        <f t="shared" si="7"/>
        <v>5</v>
      </c>
      <c r="L34" s="6">
        <f t="shared" ref="L34:O51" si="11">$C34*D34</f>
        <v>1176</v>
      </c>
      <c r="M34" s="6">
        <f t="shared" si="11"/>
        <v>1204</v>
      </c>
      <c r="N34" s="6">
        <f t="shared" si="11"/>
        <v>1120</v>
      </c>
      <c r="O34" s="6">
        <f t="shared" si="11"/>
        <v>1260</v>
      </c>
      <c r="P34" s="4">
        <f t="shared" si="10"/>
        <v>28</v>
      </c>
      <c r="Q34" s="4">
        <f t="shared" si="10"/>
        <v>42</v>
      </c>
      <c r="R34" s="4">
        <f t="shared" si="10"/>
        <v>0</v>
      </c>
      <c r="S34" s="4">
        <f t="shared" si="10"/>
        <v>70</v>
      </c>
      <c r="T34" s="8">
        <f t="shared" ref="T34:V49" si="12">L34+P34</f>
        <v>1204</v>
      </c>
      <c r="U34" s="8">
        <f t="shared" si="12"/>
        <v>1246</v>
      </c>
      <c r="V34" s="8">
        <f t="shared" si="12"/>
        <v>1120</v>
      </c>
      <c r="W34" s="8">
        <f t="shared" ref="W34:W51" si="13">O34+S34</f>
        <v>1330</v>
      </c>
      <c r="X34" s="19">
        <f t="shared" si="6"/>
        <v>4900</v>
      </c>
    </row>
    <row r="35" spans="1:24" ht="15.6" x14ac:dyDescent="0.3">
      <c r="A35" s="2" t="s">
        <v>36</v>
      </c>
      <c r="B35" s="2" t="s">
        <v>86</v>
      </c>
      <c r="C35" s="2">
        <v>23</v>
      </c>
      <c r="D35" s="6">
        <v>46</v>
      </c>
      <c r="E35" s="6">
        <v>45</v>
      </c>
      <c r="F35" s="6">
        <v>45</v>
      </c>
      <c r="G35" s="6">
        <v>43</v>
      </c>
      <c r="H35" s="4">
        <f t="shared" si="7"/>
        <v>6</v>
      </c>
      <c r="I35" s="4">
        <f t="shared" si="7"/>
        <v>5</v>
      </c>
      <c r="J35" s="4">
        <f t="shared" si="7"/>
        <v>5</v>
      </c>
      <c r="K35" s="4">
        <f t="shared" si="7"/>
        <v>3</v>
      </c>
      <c r="L35" s="6">
        <f t="shared" si="11"/>
        <v>1058</v>
      </c>
      <c r="M35" s="6">
        <f t="shared" si="11"/>
        <v>1035</v>
      </c>
      <c r="N35" s="6">
        <f t="shared" si="11"/>
        <v>1035</v>
      </c>
      <c r="O35" s="6">
        <f>$C35*G35</f>
        <v>989</v>
      </c>
      <c r="P35" s="4">
        <f t="shared" si="10"/>
        <v>69</v>
      </c>
      <c r="Q35" s="4">
        <f t="shared" si="10"/>
        <v>57.5</v>
      </c>
      <c r="R35" s="4">
        <f t="shared" si="10"/>
        <v>57.5</v>
      </c>
      <c r="S35" s="4">
        <f t="shared" si="10"/>
        <v>34.5</v>
      </c>
      <c r="T35" s="8">
        <f t="shared" si="12"/>
        <v>1127</v>
      </c>
      <c r="U35" s="8">
        <f t="shared" si="12"/>
        <v>1092.5</v>
      </c>
      <c r="V35" s="8">
        <f t="shared" si="12"/>
        <v>1092.5</v>
      </c>
      <c r="W35" s="8">
        <f t="shared" si="13"/>
        <v>1023.5</v>
      </c>
      <c r="X35" s="19">
        <f t="shared" si="6"/>
        <v>4335.5</v>
      </c>
    </row>
    <row r="36" spans="1:24" ht="15.6" x14ac:dyDescent="0.3">
      <c r="A36" s="2" t="s">
        <v>37</v>
      </c>
      <c r="B36" s="2" t="s">
        <v>87</v>
      </c>
      <c r="C36" s="2">
        <v>40</v>
      </c>
      <c r="D36" s="6">
        <v>45</v>
      </c>
      <c r="E36" s="6">
        <v>47</v>
      </c>
      <c r="F36" s="6">
        <v>43</v>
      </c>
      <c r="G36" s="6">
        <v>43</v>
      </c>
      <c r="H36" s="4">
        <f t="shared" si="7"/>
        <v>5</v>
      </c>
      <c r="I36" s="4">
        <f t="shared" si="7"/>
        <v>7</v>
      </c>
      <c r="J36" s="4">
        <f t="shared" si="7"/>
        <v>3</v>
      </c>
      <c r="K36" s="4">
        <f t="shared" si="7"/>
        <v>3</v>
      </c>
      <c r="L36" s="6">
        <f t="shared" si="11"/>
        <v>1800</v>
      </c>
      <c r="M36" s="6">
        <f t="shared" si="11"/>
        <v>1880</v>
      </c>
      <c r="N36" s="6">
        <f t="shared" si="11"/>
        <v>1720</v>
      </c>
      <c r="O36" s="6">
        <f t="shared" si="11"/>
        <v>1720</v>
      </c>
      <c r="P36" s="4">
        <f t="shared" si="10"/>
        <v>100</v>
      </c>
      <c r="Q36" s="4">
        <f t="shared" si="10"/>
        <v>140</v>
      </c>
      <c r="R36" s="4">
        <f t="shared" si="10"/>
        <v>60</v>
      </c>
      <c r="S36" s="4">
        <f t="shared" si="10"/>
        <v>60</v>
      </c>
      <c r="T36" s="8">
        <f t="shared" si="12"/>
        <v>1900</v>
      </c>
      <c r="U36" s="8">
        <f t="shared" si="12"/>
        <v>2020</v>
      </c>
      <c r="V36" s="8">
        <f t="shared" si="12"/>
        <v>1780</v>
      </c>
      <c r="W36" s="8">
        <f t="shared" si="13"/>
        <v>1780</v>
      </c>
      <c r="X36" s="19">
        <f t="shared" si="6"/>
        <v>7480</v>
      </c>
    </row>
    <row r="37" spans="1:24" ht="15.6" x14ac:dyDescent="0.3">
      <c r="A37" s="2" t="s">
        <v>38</v>
      </c>
      <c r="B37" s="2" t="s">
        <v>88</v>
      </c>
      <c r="C37" s="2">
        <v>16</v>
      </c>
      <c r="D37" s="6">
        <v>45</v>
      </c>
      <c r="E37" s="6">
        <v>42</v>
      </c>
      <c r="F37" s="6">
        <v>43</v>
      </c>
      <c r="G37" s="6">
        <v>45</v>
      </c>
      <c r="H37" s="4">
        <f t="shared" si="7"/>
        <v>5</v>
      </c>
      <c r="I37" s="4">
        <f t="shared" si="7"/>
        <v>2</v>
      </c>
      <c r="J37" s="4">
        <f t="shared" si="7"/>
        <v>3</v>
      </c>
      <c r="K37" s="4">
        <f t="shared" si="7"/>
        <v>5</v>
      </c>
      <c r="L37" s="6">
        <f t="shared" si="11"/>
        <v>720</v>
      </c>
      <c r="M37" s="6">
        <f t="shared" si="11"/>
        <v>672</v>
      </c>
      <c r="N37" s="6">
        <f t="shared" si="11"/>
        <v>688</v>
      </c>
      <c r="O37" s="6">
        <f t="shared" si="11"/>
        <v>720</v>
      </c>
      <c r="P37" s="4">
        <f t="shared" si="10"/>
        <v>40</v>
      </c>
      <c r="Q37" s="4">
        <f t="shared" si="10"/>
        <v>16</v>
      </c>
      <c r="R37" s="4">
        <f t="shared" si="10"/>
        <v>24</v>
      </c>
      <c r="S37" s="4">
        <f t="shared" si="10"/>
        <v>40</v>
      </c>
      <c r="T37" s="8">
        <f t="shared" si="12"/>
        <v>760</v>
      </c>
      <c r="U37" s="8">
        <f t="shared" si="12"/>
        <v>688</v>
      </c>
      <c r="V37" s="8">
        <f t="shared" si="12"/>
        <v>712</v>
      </c>
      <c r="W37" s="8">
        <f t="shared" si="13"/>
        <v>760</v>
      </c>
      <c r="X37" s="19">
        <f t="shared" si="6"/>
        <v>2920</v>
      </c>
    </row>
    <row r="38" spans="1:24" ht="15.6" x14ac:dyDescent="0.3">
      <c r="A38" s="2" t="s">
        <v>39</v>
      </c>
      <c r="B38" s="2" t="s">
        <v>89</v>
      </c>
      <c r="C38" s="2">
        <v>34</v>
      </c>
      <c r="D38" s="6">
        <v>45</v>
      </c>
      <c r="E38" s="6">
        <v>43</v>
      </c>
      <c r="F38" s="6">
        <v>45</v>
      </c>
      <c r="G38" s="6">
        <v>41</v>
      </c>
      <c r="H38" s="4">
        <f t="shared" si="7"/>
        <v>5</v>
      </c>
      <c r="I38" s="4">
        <f t="shared" si="7"/>
        <v>3</v>
      </c>
      <c r="J38" s="4">
        <f t="shared" si="7"/>
        <v>5</v>
      </c>
      <c r="K38" s="4">
        <f t="shared" si="7"/>
        <v>1</v>
      </c>
      <c r="L38" s="6">
        <f t="shared" si="11"/>
        <v>1530</v>
      </c>
      <c r="M38" s="6">
        <f t="shared" si="11"/>
        <v>1462</v>
      </c>
      <c r="N38" s="6">
        <f t="shared" si="11"/>
        <v>1530</v>
      </c>
      <c r="O38" s="6">
        <f t="shared" si="11"/>
        <v>1394</v>
      </c>
      <c r="P38" s="4">
        <f t="shared" si="10"/>
        <v>85</v>
      </c>
      <c r="Q38" s="4">
        <f t="shared" si="10"/>
        <v>51</v>
      </c>
      <c r="R38" s="4">
        <f t="shared" si="10"/>
        <v>85</v>
      </c>
      <c r="S38" s="4">
        <f t="shared" si="10"/>
        <v>17</v>
      </c>
      <c r="T38" s="8">
        <f t="shared" si="12"/>
        <v>1615</v>
      </c>
      <c r="U38" s="8">
        <f t="shared" si="12"/>
        <v>1513</v>
      </c>
      <c r="V38" s="8">
        <f t="shared" si="12"/>
        <v>1615</v>
      </c>
      <c r="W38" s="8">
        <f t="shared" si="13"/>
        <v>1411</v>
      </c>
      <c r="X38" s="19">
        <f t="shared" si="6"/>
        <v>6154</v>
      </c>
    </row>
    <row r="39" spans="1:24" ht="15.6" x14ac:dyDescent="0.3">
      <c r="A39" s="2" t="s">
        <v>40</v>
      </c>
      <c r="B39" s="2" t="s">
        <v>90</v>
      </c>
      <c r="C39" s="2">
        <v>42</v>
      </c>
      <c r="D39" s="6">
        <v>65</v>
      </c>
      <c r="E39" s="6">
        <v>45</v>
      </c>
      <c r="F39" s="6">
        <v>43</v>
      </c>
      <c r="G39" s="6">
        <v>30</v>
      </c>
      <c r="H39" s="4">
        <f t="shared" si="7"/>
        <v>25</v>
      </c>
      <c r="I39" s="4">
        <f t="shared" si="7"/>
        <v>5</v>
      </c>
      <c r="J39" s="4">
        <f t="shared" si="7"/>
        <v>3</v>
      </c>
      <c r="K39" s="4">
        <f t="shared" si="7"/>
        <v>0</v>
      </c>
      <c r="L39" s="6">
        <f t="shared" si="11"/>
        <v>2730</v>
      </c>
      <c r="M39" s="6">
        <f t="shared" si="11"/>
        <v>1890</v>
      </c>
      <c r="N39" s="6">
        <f t="shared" si="11"/>
        <v>1806</v>
      </c>
      <c r="O39" s="6">
        <f t="shared" si="11"/>
        <v>1260</v>
      </c>
      <c r="P39" s="4">
        <f t="shared" si="10"/>
        <v>525</v>
      </c>
      <c r="Q39" s="4">
        <f t="shared" si="10"/>
        <v>105</v>
      </c>
      <c r="R39" s="4">
        <f t="shared" si="10"/>
        <v>63</v>
      </c>
      <c r="S39" s="4">
        <f t="shared" si="10"/>
        <v>0</v>
      </c>
      <c r="T39" s="8">
        <f t="shared" si="12"/>
        <v>3255</v>
      </c>
      <c r="U39" s="8">
        <f t="shared" si="12"/>
        <v>1995</v>
      </c>
      <c r="V39" s="8">
        <f t="shared" si="12"/>
        <v>1869</v>
      </c>
      <c r="W39" s="8">
        <f t="shared" si="13"/>
        <v>1260</v>
      </c>
      <c r="X39" s="19">
        <f t="shared" si="6"/>
        <v>8379</v>
      </c>
    </row>
    <row r="40" spans="1:24" ht="15.6" x14ac:dyDescent="0.3">
      <c r="A40" s="2" t="s">
        <v>41</v>
      </c>
      <c r="B40" s="2" t="s">
        <v>91</v>
      </c>
      <c r="C40" s="2">
        <v>21</v>
      </c>
      <c r="D40" s="6">
        <v>54</v>
      </c>
      <c r="E40" s="6">
        <v>45</v>
      </c>
      <c r="F40" s="6">
        <v>43</v>
      </c>
      <c r="G40" s="6">
        <v>34</v>
      </c>
      <c r="H40" s="4">
        <f t="shared" si="7"/>
        <v>14</v>
      </c>
      <c r="I40" s="4">
        <f t="shared" si="7"/>
        <v>5</v>
      </c>
      <c r="J40" s="4">
        <f t="shared" si="7"/>
        <v>3</v>
      </c>
      <c r="K40" s="4">
        <f t="shared" si="7"/>
        <v>0</v>
      </c>
      <c r="L40" s="6">
        <f t="shared" si="11"/>
        <v>1134</v>
      </c>
      <c r="M40" s="6">
        <f t="shared" si="11"/>
        <v>945</v>
      </c>
      <c r="N40" s="6">
        <f t="shared" si="11"/>
        <v>903</v>
      </c>
      <c r="O40" s="6">
        <f>$C40*G40</f>
        <v>714</v>
      </c>
      <c r="P40" s="4">
        <f t="shared" si="10"/>
        <v>147</v>
      </c>
      <c r="Q40" s="4">
        <f t="shared" si="10"/>
        <v>52.5</v>
      </c>
      <c r="R40" s="4">
        <f t="shared" si="10"/>
        <v>31.5</v>
      </c>
      <c r="S40" s="4">
        <f t="shared" si="10"/>
        <v>0</v>
      </c>
      <c r="T40" s="8">
        <f t="shared" si="12"/>
        <v>1281</v>
      </c>
      <c r="U40" s="8">
        <f t="shared" si="12"/>
        <v>997.5</v>
      </c>
      <c r="V40" s="8">
        <f t="shared" si="12"/>
        <v>934.5</v>
      </c>
      <c r="W40" s="8">
        <f t="shared" si="13"/>
        <v>714</v>
      </c>
      <c r="X40" s="19">
        <f t="shared" si="6"/>
        <v>3927</v>
      </c>
    </row>
    <row r="41" spans="1:24" ht="15.6" x14ac:dyDescent="0.3">
      <c r="A41" s="2" t="s">
        <v>42</v>
      </c>
      <c r="B41" s="2" t="s">
        <v>92</v>
      </c>
      <c r="C41" s="2">
        <v>22</v>
      </c>
      <c r="D41" s="6">
        <v>34</v>
      </c>
      <c r="E41" s="6">
        <v>45</v>
      </c>
      <c r="F41" s="6">
        <v>42</v>
      </c>
      <c r="G41" s="6">
        <v>45</v>
      </c>
      <c r="H41" s="4">
        <f t="shared" si="7"/>
        <v>0</v>
      </c>
      <c r="I41" s="4">
        <f t="shared" si="7"/>
        <v>5</v>
      </c>
      <c r="J41" s="4">
        <f t="shared" si="7"/>
        <v>2</v>
      </c>
      <c r="K41" s="4">
        <f t="shared" si="7"/>
        <v>5</v>
      </c>
      <c r="L41" s="6">
        <f t="shared" si="11"/>
        <v>748</v>
      </c>
      <c r="M41" s="6">
        <f t="shared" si="11"/>
        <v>990</v>
      </c>
      <c r="N41" s="6">
        <f t="shared" si="11"/>
        <v>924</v>
      </c>
      <c r="O41" s="6">
        <f t="shared" si="11"/>
        <v>990</v>
      </c>
      <c r="P41" s="4">
        <f t="shared" si="10"/>
        <v>0</v>
      </c>
      <c r="Q41" s="4">
        <f t="shared" si="10"/>
        <v>55</v>
      </c>
      <c r="R41" s="4">
        <f t="shared" si="10"/>
        <v>22</v>
      </c>
      <c r="S41" s="4">
        <f t="shared" si="10"/>
        <v>55</v>
      </c>
      <c r="T41" s="8">
        <f t="shared" si="12"/>
        <v>748</v>
      </c>
      <c r="U41" s="8">
        <f t="shared" si="12"/>
        <v>1045</v>
      </c>
      <c r="V41" s="8">
        <f t="shared" si="12"/>
        <v>946</v>
      </c>
      <c r="W41" s="8">
        <f t="shared" si="13"/>
        <v>1045</v>
      </c>
      <c r="X41" s="19">
        <f t="shared" si="6"/>
        <v>3784</v>
      </c>
    </row>
    <row r="42" spans="1:24" ht="15.6" x14ac:dyDescent="0.3">
      <c r="A42" s="2" t="s">
        <v>43</v>
      </c>
      <c r="B42" s="2" t="s">
        <v>93</v>
      </c>
      <c r="C42" s="2">
        <v>49</v>
      </c>
      <c r="D42" s="6">
        <v>45</v>
      </c>
      <c r="E42" s="6">
        <v>43</v>
      </c>
      <c r="F42" s="6">
        <v>45</v>
      </c>
      <c r="G42" s="6">
        <v>56</v>
      </c>
      <c r="H42" s="4">
        <f t="shared" si="7"/>
        <v>5</v>
      </c>
      <c r="I42" s="4">
        <f t="shared" si="7"/>
        <v>3</v>
      </c>
      <c r="J42" s="4">
        <f t="shared" si="7"/>
        <v>5</v>
      </c>
      <c r="K42" s="4">
        <f t="shared" si="7"/>
        <v>16</v>
      </c>
      <c r="L42" s="6">
        <f t="shared" si="11"/>
        <v>2205</v>
      </c>
      <c r="M42" s="6">
        <f t="shared" si="11"/>
        <v>2107</v>
      </c>
      <c r="N42" s="6">
        <f t="shared" si="11"/>
        <v>2205</v>
      </c>
      <c r="O42" s="6">
        <f t="shared" si="11"/>
        <v>2744</v>
      </c>
      <c r="P42" s="4">
        <f t="shared" si="10"/>
        <v>122.5</v>
      </c>
      <c r="Q42" s="4">
        <f t="shared" si="10"/>
        <v>73.5</v>
      </c>
      <c r="R42" s="4">
        <f t="shared" si="10"/>
        <v>122.5</v>
      </c>
      <c r="S42" s="4">
        <f t="shared" si="10"/>
        <v>392</v>
      </c>
      <c r="T42" s="8">
        <f t="shared" si="12"/>
        <v>2327.5</v>
      </c>
      <c r="U42" s="8">
        <f t="shared" si="12"/>
        <v>2180.5</v>
      </c>
      <c r="V42" s="8">
        <f t="shared" si="12"/>
        <v>2327.5</v>
      </c>
      <c r="W42" s="8">
        <f t="shared" si="13"/>
        <v>3136</v>
      </c>
      <c r="X42" s="19">
        <f t="shared" si="6"/>
        <v>9971.5</v>
      </c>
    </row>
    <row r="43" spans="1:24" ht="15.6" x14ac:dyDescent="0.3">
      <c r="A43" s="2" t="s">
        <v>44</v>
      </c>
      <c r="B43" s="2" t="s">
        <v>94</v>
      </c>
      <c r="C43" s="2">
        <v>28</v>
      </c>
      <c r="D43" s="6">
        <v>46</v>
      </c>
      <c r="E43" s="6">
        <v>42</v>
      </c>
      <c r="F43" s="6">
        <v>45</v>
      </c>
      <c r="G43" s="6">
        <v>44</v>
      </c>
      <c r="H43" s="4">
        <f t="shared" si="7"/>
        <v>6</v>
      </c>
      <c r="I43" s="4">
        <f t="shared" si="7"/>
        <v>2</v>
      </c>
      <c r="J43" s="4">
        <f t="shared" si="7"/>
        <v>5</v>
      </c>
      <c r="K43" s="4">
        <f t="shared" si="7"/>
        <v>4</v>
      </c>
      <c r="L43" s="6">
        <f t="shared" si="11"/>
        <v>1288</v>
      </c>
      <c r="M43" s="6">
        <f t="shared" si="11"/>
        <v>1176</v>
      </c>
      <c r="N43" s="6">
        <f t="shared" si="11"/>
        <v>1260</v>
      </c>
      <c r="O43" s="6">
        <f t="shared" si="11"/>
        <v>1232</v>
      </c>
      <c r="P43" s="4">
        <f t="shared" si="10"/>
        <v>84</v>
      </c>
      <c r="Q43" s="4">
        <f t="shared" si="10"/>
        <v>28</v>
      </c>
      <c r="R43" s="4">
        <f t="shared" si="10"/>
        <v>70</v>
      </c>
      <c r="S43" s="4">
        <f t="shared" si="10"/>
        <v>56</v>
      </c>
      <c r="T43" s="8">
        <f t="shared" si="12"/>
        <v>1372</v>
      </c>
      <c r="U43" s="8">
        <f t="shared" si="12"/>
        <v>1204</v>
      </c>
      <c r="V43" s="8">
        <f t="shared" si="12"/>
        <v>1330</v>
      </c>
      <c r="W43" s="8">
        <f t="shared" si="13"/>
        <v>1288</v>
      </c>
      <c r="X43" s="19">
        <f t="shared" si="6"/>
        <v>5194</v>
      </c>
    </row>
    <row r="44" spans="1:24" ht="15.6" x14ac:dyDescent="0.3">
      <c r="A44" s="2" t="s">
        <v>45</v>
      </c>
      <c r="B44" s="2" t="s">
        <v>95</v>
      </c>
      <c r="C44" s="2">
        <v>31</v>
      </c>
      <c r="D44" s="6">
        <v>43</v>
      </c>
      <c r="E44" s="6">
        <v>42</v>
      </c>
      <c r="F44" s="6">
        <v>43</v>
      </c>
      <c r="G44" s="6">
        <v>43</v>
      </c>
      <c r="H44" s="4">
        <f t="shared" si="7"/>
        <v>3</v>
      </c>
      <c r="I44" s="4">
        <f t="shared" si="7"/>
        <v>2</v>
      </c>
      <c r="J44" s="4">
        <f t="shared" si="7"/>
        <v>3</v>
      </c>
      <c r="K44" s="4">
        <f t="shared" si="7"/>
        <v>3</v>
      </c>
      <c r="L44" s="6">
        <f t="shared" si="11"/>
        <v>1333</v>
      </c>
      <c r="M44" s="6">
        <f t="shared" si="11"/>
        <v>1302</v>
      </c>
      <c r="N44" s="6">
        <f t="shared" si="11"/>
        <v>1333</v>
      </c>
      <c r="O44" s="6">
        <f t="shared" si="11"/>
        <v>1333</v>
      </c>
      <c r="P44" s="4">
        <f t="shared" si="10"/>
        <v>46.5</v>
      </c>
      <c r="Q44" s="4">
        <f t="shared" si="10"/>
        <v>31</v>
      </c>
      <c r="R44" s="4">
        <f t="shared" si="10"/>
        <v>46.5</v>
      </c>
      <c r="S44" s="4">
        <f t="shared" si="10"/>
        <v>46.5</v>
      </c>
      <c r="T44" s="8">
        <f t="shared" si="12"/>
        <v>1379.5</v>
      </c>
      <c r="U44" s="8">
        <f t="shared" si="12"/>
        <v>1333</v>
      </c>
      <c r="V44" s="8">
        <f t="shared" si="12"/>
        <v>1379.5</v>
      </c>
      <c r="W44" s="8">
        <f t="shared" si="13"/>
        <v>1379.5</v>
      </c>
      <c r="X44" s="19">
        <f t="shared" si="6"/>
        <v>5471.5</v>
      </c>
    </row>
    <row r="45" spans="1:24" ht="15.6" x14ac:dyDescent="0.3">
      <c r="A45" s="2" t="s">
        <v>46</v>
      </c>
      <c r="B45" s="2" t="s">
        <v>96</v>
      </c>
      <c r="C45" s="2">
        <v>18</v>
      </c>
      <c r="D45" s="6">
        <v>42</v>
      </c>
      <c r="E45" s="6">
        <v>45</v>
      </c>
      <c r="F45" s="6">
        <v>43</v>
      </c>
      <c r="G45" s="6">
        <v>43</v>
      </c>
      <c r="H45" s="4">
        <f t="shared" si="7"/>
        <v>2</v>
      </c>
      <c r="I45" s="4">
        <f t="shared" si="7"/>
        <v>5</v>
      </c>
      <c r="J45" s="4">
        <f t="shared" si="7"/>
        <v>3</v>
      </c>
      <c r="K45" s="4">
        <f t="shared" si="7"/>
        <v>3</v>
      </c>
      <c r="L45" s="6">
        <f t="shared" si="11"/>
        <v>756</v>
      </c>
      <c r="M45" s="6">
        <f t="shared" si="11"/>
        <v>810</v>
      </c>
      <c r="N45" s="6">
        <f t="shared" si="11"/>
        <v>774</v>
      </c>
      <c r="O45" s="6">
        <f t="shared" si="11"/>
        <v>774</v>
      </c>
      <c r="P45" s="4">
        <f t="shared" si="10"/>
        <v>18</v>
      </c>
      <c r="Q45" s="4">
        <f t="shared" si="10"/>
        <v>45</v>
      </c>
      <c r="R45" s="4">
        <f t="shared" si="10"/>
        <v>27</v>
      </c>
      <c r="S45" s="4">
        <f t="shared" si="10"/>
        <v>27</v>
      </c>
      <c r="T45" s="8">
        <f t="shared" si="12"/>
        <v>774</v>
      </c>
      <c r="U45" s="8">
        <f t="shared" si="12"/>
        <v>855</v>
      </c>
      <c r="V45" s="8">
        <f t="shared" si="12"/>
        <v>801</v>
      </c>
      <c r="W45" s="8">
        <f t="shared" si="13"/>
        <v>801</v>
      </c>
      <c r="X45" s="19">
        <f t="shared" si="6"/>
        <v>3231</v>
      </c>
    </row>
    <row r="46" spans="1:24" ht="15.6" x14ac:dyDescent="0.3">
      <c r="A46" s="2" t="s">
        <v>47</v>
      </c>
      <c r="B46" s="2" t="s">
        <v>97</v>
      </c>
      <c r="C46" s="2">
        <v>16</v>
      </c>
      <c r="D46" s="6">
        <v>45</v>
      </c>
      <c r="E46" s="6">
        <v>46</v>
      </c>
      <c r="F46" s="6">
        <v>45</v>
      </c>
      <c r="G46" s="6">
        <v>34</v>
      </c>
      <c r="H46" s="4">
        <f t="shared" si="7"/>
        <v>5</v>
      </c>
      <c r="I46" s="4">
        <f t="shared" si="7"/>
        <v>6</v>
      </c>
      <c r="J46" s="4">
        <f t="shared" si="7"/>
        <v>5</v>
      </c>
      <c r="K46" s="4">
        <f t="shared" si="7"/>
        <v>0</v>
      </c>
      <c r="L46" s="6">
        <f t="shared" si="11"/>
        <v>720</v>
      </c>
      <c r="M46" s="6">
        <f t="shared" si="11"/>
        <v>736</v>
      </c>
      <c r="N46" s="6">
        <f t="shared" si="11"/>
        <v>720</v>
      </c>
      <c r="O46" s="6">
        <f t="shared" si="11"/>
        <v>544</v>
      </c>
      <c r="P46" s="4">
        <f t="shared" ref="P46:S51" si="14">0.5*$C46*H46</f>
        <v>40</v>
      </c>
      <c r="Q46" s="4">
        <f t="shared" si="14"/>
        <v>48</v>
      </c>
      <c r="R46" s="4">
        <f t="shared" si="14"/>
        <v>40</v>
      </c>
      <c r="S46" s="4">
        <f>0.5*$C46*K46</f>
        <v>0</v>
      </c>
      <c r="T46" s="8">
        <f t="shared" si="12"/>
        <v>760</v>
      </c>
      <c r="U46" s="8">
        <f t="shared" si="12"/>
        <v>784</v>
      </c>
      <c r="V46" s="8">
        <f t="shared" si="12"/>
        <v>760</v>
      </c>
      <c r="W46" s="8">
        <f t="shared" si="13"/>
        <v>544</v>
      </c>
      <c r="X46" s="19">
        <f t="shared" si="6"/>
        <v>2848</v>
      </c>
    </row>
    <row r="47" spans="1:24" ht="15.6" x14ac:dyDescent="0.3">
      <c r="A47" s="2" t="s">
        <v>48</v>
      </c>
      <c r="B47" s="2" t="s">
        <v>98</v>
      </c>
      <c r="C47" s="2">
        <v>20</v>
      </c>
      <c r="D47" s="6">
        <v>40</v>
      </c>
      <c r="E47" s="6">
        <v>45</v>
      </c>
      <c r="F47" s="6">
        <v>45</v>
      </c>
      <c r="G47" s="6">
        <v>45</v>
      </c>
      <c r="H47" s="4">
        <f t="shared" si="7"/>
        <v>0</v>
      </c>
      <c r="I47" s="4">
        <f t="shared" si="7"/>
        <v>5</v>
      </c>
      <c r="J47" s="4">
        <f t="shared" si="7"/>
        <v>5</v>
      </c>
      <c r="K47" s="4">
        <f t="shared" si="7"/>
        <v>5</v>
      </c>
      <c r="L47" s="6">
        <f t="shared" si="11"/>
        <v>800</v>
      </c>
      <c r="M47" s="6">
        <f t="shared" si="11"/>
        <v>900</v>
      </c>
      <c r="N47" s="6">
        <f t="shared" si="11"/>
        <v>900</v>
      </c>
      <c r="O47" s="6">
        <f t="shared" si="11"/>
        <v>900</v>
      </c>
      <c r="P47" s="4">
        <f t="shared" si="14"/>
        <v>0</v>
      </c>
      <c r="Q47" s="4">
        <f t="shared" si="14"/>
        <v>50</v>
      </c>
      <c r="R47" s="4">
        <f t="shared" si="14"/>
        <v>50</v>
      </c>
      <c r="S47" s="4">
        <f t="shared" si="14"/>
        <v>50</v>
      </c>
      <c r="T47" s="8">
        <f t="shared" si="12"/>
        <v>800</v>
      </c>
      <c r="U47" s="8">
        <f t="shared" si="12"/>
        <v>950</v>
      </c>
      <c r="V47" s="8">
        <f t="shared" si="12"/>
        <v>950</v>
      </c>
      <c r="W47" s="8">
        <f t="shared" si="13"/>
        <v>950</v>
      </c>
      <c r="X47" s="19">
        <f t="shared" si="6"/>
        <v>3650</v>
      </c>
    </row>
    <row r="48" spans="1:24" ht="15.6" x14ac:dyDescent="0.3">
      <c r="A48" s="2" t="s">
        <v>49</v>
      </c>
      <c r="B48" s="2" t="s">
        <v>99</v>
      </c>
      <c r="C48" s="2">
        <v>18</v>
      </c>
      <c r="D48" s="6">
        <v>40</v>
      </c>
      <c r="E48" s="6">
        <v>45</v>
      </c>
      <c r="F48" s="6">
        <v>45</v>
      </c>
      <c r="G48" s="6">
        <v>45</v>
      </c>
      <c r="H48" s="4">
        <f t="shared" si="7"/>
        <v>0</v>
      </c>
      <c r="I48" s="4">
        <f t="shared" si="7"/>
        <v>5</v>
      </c>
      <c r="J48" s="4">
        <f t="shared" si="7"/>
        <v>5</v>
      </c>
      <c r="K48" s="4">
        <f t="shared" si="7"/>
        <v>5</v>
      </c>
      <c r="L48" s="6">
        <f t="shared" si="11"/>
        <v>720</v>
      </c>
      <c r="M48" s="6">
        <f t="shared" si="11"/>
        <v>810</v>
      </c>
      <c r="N48" s="6">
        <f t="shared" si="11"/>
        <v>810</v>
      </c>
      <c r="O48" s="6">
        <f t="shared" si="11"/>
        <v>810</v>
      </c>
      <c r="P48" s="4">
        <f t="shared" si="14"/>
        <v>0</v>
      </c>
      <c r="Q48" s="4">
        <f t="shared" si="14"/>
        <v>45</v>
      </c>
      <c r="R48" s="4">
        <f t="shared" si="14"/>
        <v>45</v>
      </c>
      <c r="S48" s="4">
        <f t="shared" si="14"/>
        <v>45</v>
      </c>
      <c r="T48" s="8">
        <f t="shared" si="12"/>
        <v>720</v>
      </c>
      <c r="U48" s="8">
        <f t="shared" si="12"/>
        <v>855</v>
      </c>
      <c r="V48" s="8">
        <f t="shared" si="12"/>
        <v>855</v>
      </c>
      <c r="W48" s="8">
        <f t="shared" si="13"/>
        <v>855</v>
      </c>
      <c r="X48" s="19">
        <f t="shared" si="6"/>
        <v>3285</v>
      </c>
    </row>
    <row r="49" spans="1:24" ht="15.6" x14ac:dyDescent="0.3">
      <c r="A49" s="2" t="s">
        <v>50</v>
      </c>
      <c r="B49" s="2" t="s">
        <v>100</v>
      </c>
      <c r="C49" s="2">
        <v>43</v>
      </c>
      <c r="D49" s="6">
        <v>43</v>
      </c>
      <c r="E49" s="6">
        <v>45</v>
      </c>
      <c r="F49" s="6">
        <v>45</v>
      </c>
      <c r="G49" s="6">
        <v>46</v>
      </c>
      <c r="H49" s="4">
        <f t="shared" si="7"/>
        <v>3</v>
      </c>
      <c r="I49" s="4">
        <f t="shared" si="7"/>
        <v>5</v>
      </c>
      <c r="J49" s="4">
        <f t="shared" si="7"/>
        <v>5</v>
      </c>
      <c r="K49" s="4">
        <f t="shared" si="7"/>
        <v>6</v>
      </c>
      <c r="L49" s="6">
        <f t="shared" si="11"/>
        <v>1849</v>
      </c>
      <c r="M49" s="6">
        <f t="shared" si="11"/>
        <v>1935</v>
      </c>
      <c r="N49" s="6">
        <f t="shared" si="11"/>
        <v>1935</v>
      </c>
      <c r="O49" s="6">
        <f t="shared" si="11"/>
        <v>1978</v>
      </c>
      <c r="P49" s="4">
        <f t="shared" si="14"/>
        <v>64.5</v>
      </c>
      <c r="Q49" s="4">
        <f t="shared" si="14"/>
        <v>107.5</v>
      </c>
      <c r="R49" s="4">
        <f t="shared" si="14"/>
        <v>107.5</v>
      </c>
      <c r="S49" s="4">
        <f t="shared" si="14"/>
        <v>129</v>
      </c>
      <c r="T49" s="8">
        <f t="shared" si="12"/>
        <v>1913.5</v>
      </c>
      <c r="U49" s="8">
        <f t="shared" si="12"/>
        <v>2042.5</v>
      </c>
      <c r="V49" s="8">
        <f t="shared" si="12"/>
        <v>2042.5</v>
      </c>
      <c r="W49" s="8">
        <f t="shared" si="13"/>
        <v>2107</v>
      </c>
      <c r="X49" s="19">
        <f t="shared" si="6"/>
        <v>8105.5</v>
      </c>
    </row>
    <row r="50" spans="1:24" ht="15.6" x14ac:dyDescent="0.3">
      <c r="A50" s="2" t="s">
        <v>51</v>
      </c>
      <c r="B50" s="2" t="s">
        <v>101</v>
      </c>
      <c r="C50" s="2">
        <v>32</v>
      </c>
      <c r="D50" s="6">
        <v>42</v>
      </c>
      <c r="E50" s="6">
        <v>45</v>
      </c>
      <c r="F50" s="6">
        <v>43</v>
      </c>
      <c r="G50" s="6">
        <v>43</v>
      </c>
      <c r="H50" s="4">
        <f t="shared" si="7"/>
        <v>2</v>
      </c>
      <c r="I50" s="4">
        <f t="shared" si="7"/>
        <v>5</v>
      </c>
      <c r="J50" s="4">
        <f t="shared" si="7"/>
        <v>3</v>
      </c>
      <c r="K50" s="4">
        <f t="shared" si="7"/>
        <v>3</v>
      </c>
      <c r="L50" s="6">
        <f t="shared" si="11"/>
        <v>1344</v>
      </c>
      <c r="M50" s="6">
        <f t="shared" si="11"/>
        <v>1440</v>
      </c>
      <c r="N50" s="6">
        <f t="shared" si="11"/>
        <v>1376</v>
      </c>
      <c r="O50" s="6">
        <f t="shared" si="11"/>
        <v>1376</v>
      </c>
      <c r="P50" s="4">
        <f t="shared" si="14"/>
        <v>32</v>
      </c>
      <c r="Q50" s="4">
        <f t="shared" si="14"/>
        <v>80</v>
      </c>
      <c r="R50" s="4">
        <f t="shared" si="14"/>
        <v>48</v>
      </c>
      <c r="S50" s="4">
        <f t="shared" si="14"/>
        <v>48</v>
      </c>
      <c r="T50" s="8">
        <f t="shared" ref="T50:V51" si="15">L50+P50</f>
        <v>1376</v>
      </c>
      <c r="U50" s="8">
        <f t="shared" si="15"/>
        <v>1520</v>
      </c>
      <c r="V50" s="8">
        <f t="shared" si="15"/>
        <v>1424</v>
      </c>
      <c r="W50" s="8">
        <f t="shared" si="13"/>
        <v>1424</v>
      </c>
      <c r="X50" s="19">
        <f t="shared" si="6"/>
        <v>5744</v>
      </c>
    </row>
    <row r="51" spans="1:24" ht="15.6" x14ac:dyDescent="0.3">
      <c r="A51" s="2" t="s">
        <v>52</v>
      </c>
      <c r="B51" s="2" t="s">
        <v>102</v>
      </c>
      <c r="C51" s="2">
        <v>40</v>
      </c>
      <c r="D51" s="6">
        <v>47</v>
      </c>
      <c r="E51" s="6">
        <v>43</v>
      </c>
      <c r="F51" s="6">
        <v>46</v>
      </c>
      <c r="G51" s="6">
        <v>58</v>
      </c>
      <c r="H51" s="4">
        <f t="shared" si="7"/>
        <v>7</v>
      </c>
      <c r="I51" s="4">
        <f t="shared" si="7"/>
        <v>3</v>
      </c>
      <c r="J51" s="4">
        <f t="shared" si="7"/>
        <v>6</v>
      </c>
      <c r="K51" s="4">
        <f t="shared" si="7"/>
        <v>18</v>
      </c>
      <c r="L51" s="6">
        <f t="shared" si="11"/>
        <v>1880</v>
      </c>
      <c r="M51" s="6">
        <f t="shared" si="11"/>
        <v>1720</v>
      </c>
      <c r="N51" s="6">
        <f t="shared" si="11"/>
        <v>1840</v>
      </c>
      <c r="O51" s="6">
        <f t="shared" si="11"/>
        <v>2320</v>
      </c>
      <c r="P51" s="4">
        <f t="shared" si="14"/>
        <v>140</v>
      </c>
      <c r="Q51" s="4">
        <f t="shared" si="14"/>
        <v>60</v>
      </c>
      <c r="R51" s="4">
        <f t="shared" si="14"/>
        <v>120</v>
      </c>
      <c r="S51" s="4">
        <f t="shared" si="14"/>
        <v>360</v>
      </c>
      <c r="T51" s="8">
        <f t="shared" si="15"/>
        <v>2020</v>
      </c>
      <c r="U51" s="8">
        <f t="shared" si="15"/>
        <v>1780</v>
      </c>
      <c r="V51" s="8">
        <f t="shared" si="15"/>
        <v>1960</v>
      </c>
      <c r="W51" s="8">
        <f t="shared" si="13"/>
        <v>2680</v>
      </c>
      <c r="X51" s="19">
        <f t="shared" si="6"/>
        <v>8440</v>
      </c>
    </row>
    <row r="53" spans="1:24" ht="15.6" x14ac:dyDescent="0.3">
      <c r="B53" s="12" t="s">
        <v>123</v>
      </c>
      <c r="C53" s="13">
        <f>MAX(C2:C51)</f>
        <v>49</v>
      </c>
      <c r="D53" s="13">
        <f t="shared" ref="D53:X53" si="16">MAX(D2:D51)</f>
        <v>76</v>
      </c>
      <c r="E53" s="13">
        <f t="shared" si="16"/>
        <v>56</v>
      </c>
      <c r="F53" s="13">
        <f t="shared" si="16"/>
        <v>56</v>
      </c>
      <c r="G53" s="13">
        <f t="shared" si="16"/>
        <v>60</v>
      </c>
      <c r="H53" s="13">
        <f t="shared" si="16"/>
        <v>36</v>
      </c>
      <c r="I53" s="13">
        <f t="shared" si="16"/>
        <v>16</v>
      </c>
      <c r="J53" s="13">
        <f t="shared" si="16"/>
        <v>16</v>
      </c>
      <c r="K53" s="13">
        <f t="shared" si="16"/>
        <v>20</v>
      </c>
      <c r="L53" s="13">
        <f t="shared" si="16"/>
        <v>2772</v>
      </c>
      <c r="M53" s="13">
        <f t="shared" si="16"/>
        <v>2115</v>
      </c>
      <c r="N53" s="13">
        <f t="shared" si="16"/>
        <v>2205</v>
      </c>
      <c r="O53" s="13">
        <f t="shared" si="16"/>
        <v>2744</v>
      </c>
      <c r="P53" s="13">
        <f t="shared" si="16"/>
        <v>630</v>
      </c>
      <c r="Q53" s="13">
        <f t="shared" si="16"/>
        <v>280</v>
      </c>
      <c r="R53" s="13">
        <f t="shared" si="16"/>
        <v>208</v>
      </c>
      <c r="S53" s="13">
        <f t="shared" si="16"/>
        <v>420</v>
      </c>
      <c r="T53" s="13">
        <f t="shared" si="16"/>
        <v>3318</v>
      </c>
      <c r="U53" s="13">
        <f t="shared" si="16"/>
        <v>2257</v>
      </c>
      <c r="V53" s="13">
        <f t="shared" si="16"/>
        <v>2327.5</v>
      </c>
      <c r="W53" s="13">
        <f t="shared" si="16"/>
        <v>3136</v>
      </c>
      <c r="X53" s="13">
        <f t="shared" si="16"/>
        <v>10122</v>
      </c>
    </row>
    <row r="54" spans="1:24" ht="15.6" x14ac:dyDescent="0.3">
      <c r="B54" s="10" t="s">
        <v>124</v>
      </c>
      <c r="C54" s="11">
        <f>AVERAGE(C2:C51)</f>
        <v>30.46</v>
      </c>
      <c r="D54" s="11">
        <f t="shared" ref="D54:X54" si="17">AVERAGE(D2:D51)</f>
        <v>46.16</v>
      </c>
      <c r="E54" s="11">
        <f t="shared" si="17"/>
        <v>44.92</v>
      </c>
      <c r="F54" s="11">
        <f t="shared" si="17"/>
        <v>43.64</v>
      </c>
      <c r="G54" s="11">
        <f t="shared" si="17"/>
        <v>44.32</v>
      </c>
      <c r="H54" s="11">
        <f t="shared" si="17"/>
        <v>7</v>
      </c>
      <c r="I54" s="11">
        <f t="shared" si="17"/>
        <v>5.04</v>
      </c>
      <c r="J54" s="11">
        <f t="shared" si="17"/>
        <v>3.74</v>
      </c>
      <c r="K54" s="11">
        <f t="shared" si="17"/>
        <v>4.82</v>
      </c>
      <c r="L54" s="11">
        <f t="shared" si="17"/>
        <v>1414.32</v>
      </c>
      <c r="M54" s="11">
        <f t="shared" si="17"/>
        <v>1364.78</v>
      </c>
      <c r="N54" s="11">
        <f t="shared" si="17"/>
        <v>1327.66</v>
      </c>
      <c r="O54" s="11">
        <f t="shared" si="17"/>
        <v>1358.8</v>
      </c>
      <c r="P54" s="11">
        <f t="shared" si="17"/>
        <v>111.4</v>
      </c>
      <c r="Q54" s="11">
        <f t="shared" si="17"/>
        <v>75.77</v>
      </c>
      <c r="R54" s="11">
        <f t="shared" si="17"/>
        <v>56.38</v>
      </c>
      <c r="S54" s="11">
        <f t="shared" si="17"/>
        <v>77.69</v>
      </c>
      <c r="T54" s="11">
        <f t="shared" si="17"/>
        <v>1525.72</v>
      </c>
      <c r="U54" s="11">
        <f t="shared" si="17"/>
        <v>1440.55</v>
      </c>
      <c r="V54" s="11">
        <f t="shared" si="17"/>
        <v>1384.04</v>
      </c>
      <c r="W54" s="11">
        <f t="shared" si="17"/>
        <v>1436.49</v>
      </c>
      <c r="X54" s="11">
        <f t="shared" si="17"/>
        <v>5786.8</v>
      </c>
    </row>
    <row r="55" spans="1:24" ht="15.6" x14ac:dyDescent="0.3">
      <c r="B55" s="14" t="s">
        <v>125</v>
      </c>
      <c r="C55" s="15">
        <f>MIN(C2:C51)</f>
        <v>16</v>
      </c>
      <c r="D55" s="15">
        <f t="shared" ref="D55:X55" si="18">MIN(D2:D51)</f>
        <v>23</v>
      </c>
      <c r="E55" s="15">
        <f t="shared" si="18"/>
        <v>34</v>
      </c>
      <c r="F55" s="15">
        <f t="shared" si="18"/>
        <v>35</v>
      </c>
      <c r="G55" s="15">
        <f t="shared" si="18"/>
        <v>30</v>
      </c>
      <c r="H55" s="15">
        <f t="shared" si="18"/>
        <v>0</v>
      </c>
      <c r="I55" s="15">
        <f t="shared" si="18"/>
        <v>0</v>
      </c>
      <c r="J55" s="15">
        <f t="shared" si="18"/>
        <v>0</v>
      </c>
      <c r="K55" s="15">
        <f t="shared" si="18"/>
        <v>0</v>
      </c>
      <c r="L55" s="15">
        <f t="shared" si="18"/>
        <v>720</v>
      </c>
      <c r="M55" s="15">
        <f t="shared" si="18"/>
        <v>672</v>
      </c>
      <c r="N55" s="15">
        <f t="shared" si="18"/>
        <v>656</v>
      </c>
      <c r="O55" s="15">
        <f t="shared" si="18"/>
        <v>544</v>
      </c>
      <c r="P55" s="15">
        <f t="shared" si="18"/>
        <v>0</v>
      </c>
      <c r="Q55" s="15">
        <f t="shared" si="18"/>
        <v>0</v>
      </c>
      <c r="R55" s="15">
        <f t="shared" si="18"/>
        <v>0</v>
      </c>
      <c r="S55" s="15">
        <f t="shared" si="18"/>
        <v>0</v>
      </c>
      <c r="T55" s="15">
        <f t="shared" si="18"/>
        <v>720</v>
      </c>
      <c r="U55" s="15">
        <f t="shared" si="18"/>
        <v>688</v>
      </c>
      <c r="V55" s="15">
        <f t="shared" si="18"/>
        <v>664</v>
      </c>
      <c r="W55" s="15">
        <f t="shared" si="18"/>
        <v>544</v>
      </c>
      <c r="X55" s="15">
        <f t="shared" si="18"/>
        <v>2848</v>
      </c>
    </row>
    <row r="56" spans="1:24" ht="15.6" x14ac:dyDescent="0.3">
      <c r="B56" s="16" t="s">
        <v>126</v>
      </c>
      <c r="C56" s="17">
        <f>SUM(C2:C51)</f>
        <v>1523</v>
      </c>
      <c r="D56" s="17">
        <f t="shared" ref="D56:X56" si="19">SUM(D2:D51)</f>
        <v>2308</v>
      </c>
      <c r="E56" s="17">
        <f t="shared" si="19"/>
        <v>2246</v>
      </c>
      <c r="F56" s="17">
        <f t="shared" si="19"/>
        <v>2182</v>
      </c>
      <c r="G56" s="17">
        <f t="shared" si="19"/>
        <v>2216</v>
      </c>
      <c r="H56" s="17">
        <f t="shared" si="19"/>
        <v>350</v>
      </c>
      <c r="I56" s="17">
        <f t="shared" si="19"/>
        <v>252</v>
      </c>
      <c r="J56" s="17">
        <f t="shared" si="19"/>
        <v>187</v>
      </c>
      <c r="K56" s="17">
        <f t="shared" si="19"/>
        <v>241</v>
      </c>
      <c r="L56" s="17">
        <f t="shared" si="19"/>
        <v>70716</v>
      </c>
      <c r="M56" s="17">
        <f t="shared" si="19"/>
        <v>68239</v>
      </c>
      <c r="N56" s="17">
        <f t="shared" si="19"/>
        <v>66383</v>
      </c>
      <c r="O56" s="17">
        <f t="shared" si="19"/>
        <v>67940</v>
      </c>
      <c r="P56" s="17">
        <f t="shared" si="19"/>
        <v>5570</v>
      </c>
      <c r="Q56" s="17">
        <f t="shared" si="19"/>
        <v>3788.5</v>
      </c>
      <c r="R56" s="17">
        <f t="shared" si="19"/>
        <v>2819</v>
      </c>
      <c r="S56" s="17">
        <f t="shared" si="19"/>
        <v>3884.5</v>
      </c>
      <c r="T56" s="17">
        <f t="shared" si="19"/>
        <v>76286</v>
      </c>
      <c r="U56" s="17">
        <f t="shared" si="19"/>
        <v>72027.5</v>
      </c>
      <c r="V56" s="17">
        <f t="shared" si="19"/>
        <v>69202</v>
      </c>
      <c r="W56" s="17">
        <f t="shared" si="19"/>
        <v>71824.5</v>
      </c>
      <c r="X56" s="17">
        <f t="shared" si="19"/>
        <v>289340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2025-07-08T09:29:47Z</cp:lastPrinted>
  <dcterms:created xsi:type="dcterms:W3CDTF">2025-07-08T07:48:05Z</dcterms:created>
  <dcterms:modified xsi:type="dcterms:W3CDTF">2025-07-09T08:02:27Z</dcterms:modified>
</cp:coreProperties>
</file>