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xr:revisionPtr revIDLastSave="0" documentId="13_ncr:1_{5C2ECA35-FAE3-4EC1-9D4A-D718BF9252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8" r:id="rId1"/>
    <sheet name="SalesData" sheetId="1" r:id="rId2"/>
    <sheet name="North Sales" sheetId="17" r:id="rId3"/>
    <sheet name="South Sales" sheetId="16" r:id="rId4"/>
    <sheet name="East Sales" sheetId="18" r:id="rId5"/>
    <sheet name="West Sales" sheetId="7" r:id="rId6"/>
    <sheet name="Mouse Sales" sheetId="9" r:id="rId7"/>
    <sheet name="Phone Sales" sheetId="10" r:id="rId8"/>
    <sheet name="Printer Sales" sheetId="11" r:id="rId9"/>
    <sheet name="Tablet Sales" sheetId="12" r:id="rId10"/>
    <sheet name="Monitor Sales" sheetId="13" r:id="rId11"/>
    <sheet name="Laptop Sales" sheetId="14" r:id="rId12"/>
    <sheet name="Keyboard Sales" sheetId="15" r:id="rId13"/>
    <sheet name="Pivots" sheetId="6" r:id="rId14"/>
    <sheet name="Summary" sheetId="4" r:id="rId15"/>
  </sheets>
  <calcPr calcId="191029"/>
  <pivotCaches>
    <pivotCache cacheId="1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<sst xmlns="http://schemas.openxmlformats.org/spreadsheetml/2006/main" count="2455" uniqueCount="373">
  <si>
    <t>OrderID</t>
  </si>
  <si>
    <t>Date</t>
  </si>
  <si>
    <t>Region</t>
  </si>
  <si>
    <t>Product</t>
  </si>
  <si>
    <t>Customer</t>
  </si>
  <si>
    <t>Quantity</t>
  </si>
  <si>
    <t>UnitPrice</t>
  </si>
  <si>
    <t>Discount</t>
  </si>
  <si>
    <t>Sales</t>
  </si>
  <si>
    <t>Cost</t>
  </si>
  <si>
    <t>Profit</t>
  </si>
  <si>
    <t>ORD00001</t>
  </si>
  <si>
    <t>East</t>
  </si>
  <si>
    <t>Tablet</t>
  </si>
  <si>
    <t>Customer_196</t>
  </si>
  <si>
    <t>ORD00002</t>
  </si>
  <si>
    <t>West</t>
  </si>
  <si>
    <t>Printer</t>
  </si>
  <si>
    <t>Customer_51</t>
  </si>
  <si>
    <t>ORD00003</t>
  </si>
  <si>
    <t>North</t>
  </si>
  <si>
    <t>Customer_152</t>
  </si>
  <si>
    <t>ORD00004</t>
  </si>
  <si>
    <t>Customer_14</t>
  </si>
  <si>
    <t>ORD00005</t>
  </si>
  <si>
    <t>Monitor</t>
  </si>
  <si>
    <t>Customer_69</t>
  </si>
  <si>
    <t>ORD00006</t>
  </si>
  <si>
    <t>Customer_146</t>
  </si>
  <si>
    <t>ORD00007</t>
  </si>
  <si>
    <t>Keyboard</t>
  </si>
  <si>
    <t>Customer_170</t>
  </si>
  <si>
    <t>ORD00008</t>
  </si>
  <si>
    <t>Customer_57</t>
  </si>
  <si>
    <t>ORD00009</t>
  </si>
  <si>
    <t>Customer_12</t>
  </si>
  <si>
    <t>ORD00010</t>
  </si>
  <si>
    <t>South</t>
  </si>
  <si>
    <t>Laptop</t>
  </si>
  <si>
    <t>Customer_17</t>
  </si>
  <si>
    <t>ORD00011</t>
  </si>
  <si>
    <t>Customer_30</t>
  </si>
  <si>
    <t>ORD00012</t>
  </si>
  <si>
    <t>Customer_88</t>
  </si>
  <si>
    <t>ORD00013</t>
  </si>
  <si>
    <t>Customer_99</t>
  </si>
  <si>
    <t>ORD00014</t>
  </si>
  <si>
    <t>Customer_23</t>
  </si>
  <si>
    <t>ORD00015</t>
  </si>
  <si>
    <t>Customer_129</t>
  </si>
  <si>
    <t>ORD00016</t>
  </si>
  <si>
    <t>Customer_79</t>
  </si>
  <si>
    <t>ORD00017</t>
  </si>
  <si>
    <t>Customer_32</t>
  </si>
  <si>
    <t>ORD00018</t>
  </si>
  <si>
    <t>Customer_9</t>
  </si>
  <si>
    <t>ORD00019</t>
  </si>
  <si>
    <t>Mouse</t>
  </si>
  <si>
    <t>Customer_15</t>
  </si>
  <si>
    <t>ORD00020</t>
  </si>
  <si>
    <t>Customer_156</t>
  </si>
  <si>
    <t>ORD00021</t>
  </si>
  <si>
    <t>ORD00022</t>
  </si>
  <si>
    <t>Customer_188</t>
  </si>
  <si>
    <t>ORD00023</t>
  </si>
  <si>
    <t>Customer_163</t>
  </si>
  <si>
    <t>ORD00024</t>
  </si>
  <si>
    <t>Customer_27</t>
  </si>
  <si>
    <t>ORD00025</t>
  </si>
  <si>
    <t>Customer_109</t>
  </si>
  <si>
    <t>ORD00026</t>
  </si>
  <si>
    <t>Customer_76</t>
  </si>
  <si>
    <t>ORD00027</t>
  </si>
  <si>
    <t>Customer_148</t>
  </si>
  <si>
    <t>ORD00028</t>
  </si>
  <si>
    <t>Customer_65</t>
  </si>
  <si>
    <t>ORD00029</t>
  </si>
  <si>
    <t>Phone</t>
  </si>
  <si>
    <t>Customer_177</t>
  </si>
  <si>
    <t>ORD00030</t>
  </si>
  <si>
    <t>ORD00031</t>
  </si>
  <si>
    <t>ORD00032</t>
  </si>
  <si>
    <t>Customer_10</t>
  </si>
  <si>
    <t>ORD00033</t>
  </si>
  <si>
    <t>Customer_47</t>
  </si>
  <si>
    <t>ORD00034</t>
  </si>
  <si>
    <t>Customer_123</t>
  </si>
  <si>
    <t>ORD00035</t>
  </si>
  <si>
    <t>Customer_59</t>
  </si>
  <si>
    <t>ORD00036</t>
  </si>
  <si>
    <t>Customer_96</t>
  </si>
  <si>
    <t>ORD00037</t>
  </si>
  <si>
    <t>Customer_190</t>
  </si>
  <si>
    <t>ORD00038</t>
  </si>
  <si>
    <t>Customer_103</t>
  </si>
  <si>
    <t>ORD00039</t>
  </si>
  <si>
    <t>Customer_124</t>
  </si>
  <si>
    <t>ORD00040</t>
  </si>
  <si>
    <t>Customer_86</t>
  </si>
  <si>
    <t>ORD00041</t>
  </si>
  <si>
    <t>ORD00042</t>
  </si>
  <si>
    <t>Customer_112</t>
  </si>
  <si>
    <t>ORD00043</t>
  </si>
  <si>
    <t>Customer_174</t>
  </si>
  <si>
    <t>ORD00044</t>
  </si>
  <si>
    <t>Customer_160</t>
  </si>
  <si>
    <t>ORD00045</t>
  </si>
  <si>
    <t>ORD00046</t>
  </si>
  <si>
    <t>Customer_18</t>
  </si>
  <si>
    <t>ORD00047</t>
  </si>
  <si>
    <t>Customer_167</t>
  </si>
  <si>
    <t>ORD00048</t>
  </si>
  <si>
    <t>ORD00049</t>
  </si>
  <si>
    <t>Customer_82</t>
  </si>
  <si>
    <t>ORD00050</t>
  </si>
  <si>
    <t>Customer_172</t>
  </si>
  <si>
    <t>ORD00051</t>
  </si>
  <si>
    <t>Customer_72</t>
  </si>
  <si>
    <t>ORD00052</t>
  </si>
  <si>
    <t>Customer_54</t>
  </si>
  <si>
    <t>ORD00053</t>
  </si>
  <si>
    <t>Customer_162</t>
  </si>
  <si>
    <t>ORD00054</t>
  </si>
  <si>
    <t>Customer_71</t>
  </si>
  <si>
    <t>ORD00055</t>
  </si>
  <si>
    <t>Customer_164</t>
  </si>
  <si>
    <t>ORD00056</t>
  </si>
  <si>
    <t>ORD00057</t>
  </si>
  <si>
    <t>Customer_38</t>
  </si>
  <si>
    <t>ORD00058</t>
  </si>
  <si>
    <t>Customer_187</t>
  </si>
  <si>
    <t>ORD00059</t>
  </si>
  <si>
    <t>Customer_137</t>
  </si>
  <si>
    <t>ORD00060</t>
  </si>
  <si>
    <t>Customer_200</t>
  </si>
  <si>
    <t>ORD00061</t>
  </si>
  <si>
    <t>Customer_179</t>
  </si>
  <si>
    <t>ORD00062</t>
  </si>
  <si>
    <t>Customer_35</t>
  </si>
  <si>
    <t>ORD00063</t>
  </si>
  <si>
    <t>ORD00064</t>
  </si>
  <si>
    <t>Customer_133</t>
  </si>
  <si>
    <t>ORD00065</t>
  </si>
  <si>
    <t>Customer_142</t>
  </si>
  <si>
    <t>ORD00066</t>
  </si>
  <si>
    <t>Customer_158</t>
  </si>
  <si>
    <t>ORD00067</t>
  </si>
  <si>
    <t>Customer_4</t>
  </si>
  <si>
    <t>ORD00068</t>
  </si>
  <si>
    <t>ORD00069</t>
  </si>
  <si>
    <t>Customer_192</t>
  </si>
  <si>
    <t>ORD00070</t>
  </si>
  <si>
    <t>Customer_153</t>
  </si>
  <si>
    <t>ORD00071</t>
  </si>
  <si>
    <t>ORD00072</t>
  </si>
  <si>
    <t>Customer_194</t>
  </si>
  <si>
    <t>ORD00073</t>
  </si>
  <si>
    <t>Customer_150</t>
  </si>
  <si>
    <t>ORD00074</t>
  </si>
  <si>
    <t>Customer_159</t>
  </si>
  <si>
    <t>ORD00075</t>
  </si>
  <si>
    <t>ORD00076</t>
  </si>
  <si>
    <t>Customer_48</t>
  </si>
  <si>
    <t>ORD00077</t>
  </si>
  <si>
    <t>ORD00078</t>
  </si>
  <si>
    <t>Customer_125</t>
  </si>
  <si>
    <t>ORD00079</t>
  </si>
  <si>
    <t>Customer_166</t>
  </si>
  <si>
    <t>ORD00080</t>
  </si>
  <si>
    <t>Customer_55</t>
  </si>
  <si>
    <t>ORD00081</t>
  </si>
  <si>
    <t>Customer_68</t>
  </si>
  <si>
    <t>ORD00082</t>
  </si>
  <si>
    <t>ORD00083</t>
  </si>
  <si>
    <t>Customer_1</t>
  </si>
  <si>
    <t>ORD00084</t>
  </si>
  <si>
    <t>Customer_135</t>
  </si>
  <si>
    <t>ORD00085</t>
  </si>
  <si>
    <t>Customer_185</t>
  </si>
  <si>
    <t>ORD00086</t>
  </si>
  <si>
    <t>Customer_95</t>
  </si>
  <si>
    <t>ORD00087</t>
  </si>
  <si>
    <t>Customer_140</t>
  </si>
  <si>
    <t>ORD00088</t>
  </si>
  <si>
    <t>Customer_106</t>
  </si>
  <si>
    <t>ORD00089</t>
  </si>
  <si>
    <t>ORD00090</t>
  </si>
  <si>
    <t>Customer_108</t>
  </si>
  <si>
    <t>ORD00091</t>
  </si>
  <si>
    <t>Customer_178</t>
  </si>
  <si>
    <t>ORD00092</t>
  </si>
  <si>
    <t>Customer_42</t>
  </si>
  <si>
    <t>ORD00093</t>
  </si>
  <si>
    <t>Customer_102</t>
  </si>
  <si>
    <t>ORD00094</t>
  </si>
  <si>
    <t>ORD00095</t>
  </si>
  <si>
    <t>ORD00096</t>
  </si>
  <si>
    <t>ORD00097</t>
  </si>
  <si>
    <t>ORD00098</t>
  </si>
  <si>
    <t>ORD00099</t>
  </si>
  <si>
    <t>Customer_74</t>
  </si>
  <si>
    <t>ORD00100</t>
  </si>
  <si>
    <t>ORD00101</t>
  </si>
  <si>
    <t>Customer_122</t>
  </si>
  <si>
    <t>ORD00102</t>
  </si>
  <si>
    <t>ORD00103</t>
  </si>
  <si>
    <t>ORD00104</t>
  </si>
  <si>
    <t>ORD00105</t>
  </si>
  <si>
    <t>Customer_62</t>
  </si>
  <si>
    <t>ORD00106</t>
  </si>
  <si>
    <t>Customer_41</t>
  </si>
  <si>
    <t>ORD00107</t>
  </si>
  <si>
    <t>Customer_119</t>
  </si>
  <si>
    <t>ORD00108</t>
  </si>
  <si>
    <t>ORD00109</t>
  </si>
  <si>
    <t>Customer_198</t>
  </si>
  <si>
    <t>ORD00110</t>
  </si>
  <si>
    <t>Customer_45</t>
  </si>
  <si>
    <t>ORD00111</t>
  </si>
  <si>
    <t>Customer_58</t>
  </si>
  <si>
    <t>ORD00112</t>
  </si>
  <si>
    <t>ORD00113</t>
  </si>
  <si>
    <t>Customer_126</t>
  </si>
  <si>
    <t>ORD00114</t>
  </si>
  <si>
    <t>ORD00115</t>
  </si>
  <si>
    <t>Customer_44</t>
  </si>
  <si>
    <t>ORD00116</t>
  </si>
  <si>
    <t>ORD00117</t>
  </si>
  <si>
    <t>Customer_78</t>
  </si>
  <si>
    <t>ORD00118</t>
  </si>
  <si>
    <t>Customer_70</t>
  </si>
  <si>
    <t>ORD00119</t>
  </si>
  <si>
    <t>ORD00120</t>
  </si>
  <si>
    <t>Customer_101</t>
  </si>
  <si>
    <t>ORD00121</t>
  </si>
  <si>
    <t>ORD00122</t>
  </si>
  <si>
    <t>Customer_195</t>
  </si>
  <si>
    <t>ORD00123</t>
  </si>
  <si>
    <t>Customer_3</t>
  </si>
  <si>
    <t>ORD00124</t>
  </si>
  <si>
    <t>ORD00125</t>
  </si>
  <si>
    <t>ORD00126</t>
  </si>
  <si>
    <t>ORD00127</t>
  </si>
  <si>
    <t>Customer_67</t>
  </si>
  <si>
    <t>ORD00128</t>
  </si>
  <si>
    <t>ORD00129</t>
  </si>
  <si>
    <t>Customer_93</t>
  </si>
  <si>
    <t>ORD00130</t>
  </si>
  <si>
    <t>Customer_176</t>
  </si>
  <si>
    <t>ORD00131</t>
  </si>
  <si>
    <t>Customer_145</t>
  </si>
  <si>
    <t>ORD00132</t>
  </si>
  <si>
    <t>Customer_7</t>
  </si>
  <si>
    <t>ORD00133</t>
  </si>
  <si>
    <t>Customer_13</t>
  </si>
  <si>
    <t>ORD00134</t>
  </si>
  <si>
    <t>Customer_120</t>
  </si>
  <si>
    <t>ORD00135</t>
  </si>
  <si>
    <t>Customer_66</t>
  </si>
  <si>
    <t>ORD00136</t>
  </si>
  <si>
    <t>ORD00137</t>
  </si>
  <si>
    <t>Customer_138</t>
  </si>
  <si>
    <t>ORD00138</t>
  </si>
  <si>
    <t>ORD00139</t>
  </si>
  <si>
    <t>ORD00140</t>
  </si>
  <si>
    <t>Customer_52</t>
  </si>
  <si>
    <t>ORD00141</t>
  </si>
  <si>
    <t>Customer_134</t>
  </si>
  <si>
    <t>ORD00142</t>
  </si>
  <si>
    <t>ORD00143</t>
  </si>
  <si>
    <t>ORD00144</t>
  </si>
  <si>
    <t>Customer_21</t>
  </si>
  <si>
    <t>ORD00145</t>
  </si>
  <si>
    <t>Customer_24</t>
  </si>
  <si>
    <t>ORD00146</t>
  </si>
  <si>
    <t>ORD00147</t>
  </si>
  <si>
    <t>ORD00148</t>
  </si>
  <si>
    <t>ORD00149</t>
  </si>
  <si>
    <t>ORD00150</t>
  </si>
  <si>
    <t>ORD00151</t>
  </si>
  <si>
    <t>ORD00152</t>
  </si>
  <si>
    <t>Customer_168</t>
  </si>
  <si>
    <t>ORD00153</t>
  </si>
  <si>
    <t>ORD00154</t>
  </si>
  <si>
    <t>ORD00155</t>
  </si>
  <si>
    <t>ORD00156</t>
  </si>
  <si>
    <t>Customer_56</t>
  </si>
  <si>
    <t>ORD00157</t>
  </si>
  <si>
    <t>ORD00158</t>
  </si>
  <si>
    <t>Customer_40</t>
  </si>
  <si>
    <t>ORD00159</t>
  </si>
  <si>
    <t>ORD00160</t>
  </si>
  <si>
    <t>Customer_46</t>
  </si>
  <si>
    <t>ORD00161</t>
  </si>
  <si>
    <t>ORD00162</t>
  </si>
  <si>
    <t>Customer_141</t>
  </si>
  <si>
    <t>ORD00163</t>
  </si>
  <si>
    <t>Customer_155</t>
  </si>
  <si>
    <t>ORD00164</t>
  </si>
  <si>
    <t>Customer_6</t>
  </si>
  <si>
    <t>ORD00165</t>
  </si>
  <si>
    <t>ORD00166</t>
  </si>
  <si>
    <t>ORD00167</t>
  </si>
  <si>
    <t>ORD00168</t>
  </si>
  <si>
    <t>Customer_81</t>
  </si>
  <si>
    <t>ORD00169</t>
  </si>
  <si>
    <t>Customer_2</t>
  </si>
  <si>
    <t>ORD00170</t>
  </si>
  <si>
    <t>Customer_77</t>
  </si>
  <si>
    <t>ORD00171</t>
  </si>
  <si>
    <t>Customer_180</t>
  </si>
  <si>
    <t>ORD00172</t>
  </si>
  <si>
    <t>ORD00173</t>
  </si>
  <si>
    <t>ORD00174</t>
  </si>
  <si>
    <t>Customer_92</t>
  </si>
  <si>
    <t>ORD00175</t>
  </si>
  <si>
    <t>Customer_171</t>
  </si>
  <si>
    <t>ORD00176</t>
  </si>
  <si>
    <t>Customer_22</t>
  </si>
  <si>
    <t>ORD00177</t>
  </si>
  <si>
    <t>Customer_111</t>
  </si>
  <si>
    <t>ORD00178</t>
  </si>
  <si>
    <t>Customer_107</t>
  </si>
  <si>
    <t>ORD00179</t>
  </si>
  <si>
    <t>Customer_183</t>
  </si>
  <si>
    <t>ORD00180</t>
  </si>
  <si>
    <t>ORD00181</t>
  </si>
  <si>
    <t>ORD00182</t>
  </si>
  <si>
    <t>Customer_186</t>
  </si>
  <si>
    <t>ORD00183</t>
  </si>
  <si>
    <t>ORD00184</t>
  </si>
  <si>
    <t>ORD00185</t>
  </si>
  <si>
    <t>Customer_84</t>
  </si>
  <si>
    <t>ORD00186</t>
  </si>
  <si>
    <t>ORD00187</t>
  </si>
  <si>
    <t>Customer_39</t>
  </si>
  <si>
    <t>ORD00188</t>
  </si>
  <si>
    <t>ORD00189</t>
  </si>
  <si>
    <t>ORD00190</t>
  </si>
  <si>
    <t>ORD00191</t>
  </si>
  <si>
    <t>Customer_181</t>
  </si>
  <si>
    <t>ORD00192</t>
  </si>
  <si>
    <t>ORD00193</t>
  </si>
  <si>
    <t>ORD00194</t>
  </si>
  <si>
    <t>ORD00195</t>
  </si>
  <si>
    <t>Customer_97</t>
  </si>
  <si>
    <t>ORD00196</t>
  </si>
  <si>
    <t>ORD00197</t>
  </si>
  <si>
    <t>ORD00198</t>
  </si>
  <si>
    <t>Customer_118</t>
  </si>
  <si>
    <t>ORD00199</t>
  </si>
  <si>
    <t>Customer_80</t>
  </si>
  <si>
    <t>ORD00200</t>
  </si>
  <si>
    <t>Customer_128</t>
  </si>
  <si>
    <t>Profit Margin</t>
  </si>
  <si>
    <t>Row Labels</t>
  </si>
  <si>
    <t>Grand Total</t>
  </si>
  <si>
    <t>Sum of Sales</t>
  </si>
  <si>
    <t>Sum of Profit</t>
  </si>
  <si>
    <t>Details for Sum of Sales - Product: Printer, Region: West</t>
  </si>
  <si>
    <t>Details for Sum of Profit - Product: Mouse</t>
  </si>
  <si>
    <t>Details for Sum of Profit - Product: Phone</t>
  </si>
  <si>
    <t>Details for Sum of Profit - Product: Printer</t>
  </si>
  <si>
    <t>Details for Sum of Profit - Product: Tablet</t>
  </si>
  <si>
    <t>Details for Sum of Profit - Product: Monitor</t>
  </si>
  <si>
    <t>Details for Sum of Profit - Product: Laptop</t>
  </si>
  <si>
    <t>Details for Sum of Profit - Product: Keyboard</t>
  </si>
  <si>
    <t>Details for Sum of Sales - Region: South</t>
  </si>
  <si>
    <t>Details for Sum of Sales - Region: North</t>
  </si>
  <si>
    <t>Details for Sum of Sales - Region: East</t>
  </si>
  <si>
    <t>Profits By Region</t>
  </si>
  <si>
    <t>Top Products</t>
  </si>
  <si>
    <t>Pivots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</si>
</sst>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numFmt numFmtId="0" formatCode="General"/>
    </dxf>
    <dxf>
      <alignment horizontal="left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[Sales_Profit_Dashboard.xlsx]Pivots!PivotTable3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Pivots!$A$61:$A$68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Phone</c:v>
                </c:pt>
                <c:pt idx="5">
                  <c:v>Printer</c:v>
                </c:pt>
                <c:pt idx="6">
                  <c:v>Tablet</c:v>
                </c:pt>
              </c:strCache>
            </c:strRef>
          </c:cat>
          <c:val>
            <c:numRef>
              <c:f>Pivots!$B$61:$B$68</c:f>
              <c:numCache>
                <c:formatCode>General</c:formatCode>
                <c:ptCount val="7"/>
                <c:pt idx="0">
                  <c:v>8910.3887672004621</c:v>
                </c:pt>
                <c:pt idx="1">
                  <c:v>12720.910242046051</c:v>
                </c:pt>
                <c:pt idx="2">
                  <c:v>9735.1041950326544</c:v>
                </c:pt>
                <c:pt idx="3">
                  <c:v>15434.402691477164</c:v>
                </c:pt>
                <c:pt idx="4">
                  <c:v>14936.288619937073</c:v>
                </c:pt>
                <c:pt idx="5">
                  <c:v>17919.689786554958</c:v>
                </c:pt>
                <c:pt idx="6">
                  <c:v>12983.065549747502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9-48A8-B2D2-0210AFCA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146080"/>
        <c:axId val="1079145120"/>
      </c:barChart>
      <c:catAx>
        <c:axId val="10791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45120"/>
        <c:crosses val="autoZero"/>
        <c:auto val="1"/>
        <c:lblAlgn val="ctr"/>
        <c:lblOffset val="100"/>
        <c:noMultiLvlLbl val="0"/>
      </c:catAx>
      <c:valAx>
        <c:axId val="10791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[Sales_Profit_Dashboard.xlsx]Pivots!PivotTable2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Pivots!$A$21:$A$53</c:f>
              <c:multiLvlStrCache>
                <c:ptCount val="28"/>
                <c:lvl>
                  <c:pt idx="0">
                    <c:v>Keyboard</c:v>
                  </c:pt>
                  <c:pt idx="1">
                    <c:v>Laptop</c:v>
                  </c:pt>
                  <c:pt idx="2">
                    <c:v>Monitor</c:v>
                  </c:pt>
                  <c:pt idx="3">
                    <c:v>Mouse</c:v>
                  </c:pt>
                  <c:pt idx="4">
                    <c:v>Phone</c:v>
                  </c:pt>
                  <c:pt idx="5">
                    <c:v>Printer</c:v>
                  </c:pt>
                  <c:pt idx="6">
                    <c:v>Tablet</c:v>
                  </c:pt>
                  <c:pt idx="7">
                    <c:v>Keyboard</c:v>
                  </c:pt>
                  <c:pt idx="8">
                    <c:v>Laptop</c:v>
                  </c:pt>
                  <c:pt idx="9">
                    <c:v>Monitor</c:v>
                  </c:pt>
                  <c:pt idx="10">
                    <c:v>Mouse</c:v>
                  </c:pt>
                  <c:pt idx="11">
                    <c:v>Phone</c:v>
                  </c:pt>
                  <c:pt idx="12">
                    <c:v>Printer</c:v>
                  </c:pt>
                  <c:pt idx="13">
                    <c:v>Tablet</c:v>
                  </c:pt>
                  <c:pt idx="14">
                    <c:v>Keyboard</c:v>
                  </c:pt>
                  <c:pt idx="15">
                    <c:v>Laptop</c:v>
                  </c:pt>
                  <c:pt idx="16">
                    <c:v>Monitor</c:v>
                  </c:pt>
                  <c:pt idx="17">
                    <c:v>Mouse</c:v>
                  </c:pt>
                  <c:pt idx="18">
                    <c:v>Phone</c:v>
                  </c:pt>
                  <c:pt idx="19">
                    <c:v>Printer</c:v>
                  </c:pt>
                  <c:pt idx="20">
                    <c:v>Tablet</c:v>
                  </c:pt>
                  <c:pt idx="21">
                    <c:v>Keyboard</c:v>
                  </c:pt>
                  <c:pt idx="22">
                    <c:v>Laptop</c:v>
                  </c:pt>
                  <c:pt idx="23">
                    <c:v>Monitor</c:v>
                  </c:pt>
                  <c:pt idx="24">
                    <c:v>Mouse</c:v>
                  </c:pt>
                  <c:pt idx="25">
                    <c:v>Phone</c:v>
                  </c:pt>
                  <c:pt idx="26">
                    <c:v>Printer</c:v>
                  </c:pt>
                  <c:pt idx="27">
                    <c:v>Tablet</c:v>
                  </c:pt>
                </c:lvl>
                <c:lvl>
                  <c:pt idx="0">
                    <c:v>East</c:v>
                  </c:pt>
                  <c:pt idx="7">
                    <c:v>North</c:v>
                  </c:pt>
                  <c:pt idx="14">
                    <c:v>South</c:v>
                  </c:pt>
                  <c:pt idx="21">
                    <c:v>West</c:v>
                  </c:pt>
                </c:lvl>
              </c:multiLvlStrCache>
            </c:multiLvlStrRef>
          </c:cat>
          <c:val>
            <c:numRef>
              <c:f>Pivots!$B$21:$B$53</c:f>
              <c:numCache>
                <c:formatCode>General</c:formatCode>
                <c:ptCount val="28"/>
                <c:pt idx="0">
                  <c:v>20485.96</c:v>
                </c:pt>
                <c:pt idx="1">
                  <c:v>32264.04</c:v>
                </c:pt>
                <c:pt idx="2">
                  <c:v>43485.96</c:v>
                </c:pt>
                <c:pt idx="3">
                  <c:v>15460.22</c:v>
                </c:pt>
                <c:pt idx="4">
                  <c:v>40619.24</c:v>
                </c:pt>
                <c:pt idx="5">
                  <c:v>55900.3</c:v>
                </c:pt>
                <c:pt idx="6">
                  <c:v>16418.309999999998</c:v>
                </c:pt>
                <c:pt idx="7">
                  <c:v>65325.960000000006</c:v>
                </c:pt>
                <c:pt idx="8">
                  <c:v>46358.07</c:v>
                </c:pt>
                <c:pt idx="9">
                  <c:v>19080.97</c:v>
                </c:pt>
                <c:pt idx="10">
                  <c:v>17964.080000000002</c:v>
                </c:pt>
                <c:pt idx="11">
                  <c:v>9010.84</c:v>
                </c:pt>
                <c:pt idx="12">
                  <c:v>28479.039999999997</c:v>
                </c:pt>
                <c:pt idx="13">
                  <c:v>19484.859999999997</c:v>
                </c:pt>
                <c:pt idx="14">
                  <c:v>3763.54</c:v>
                </c:pt>
                <c:pt idx="15">
                  <c:v>9165.58</c:v>
                </c:pt>
                <c:pt idx="16">
                  <c:v>17695.830000000002</c:v>
                </c:pt>
                <c:pt idx="17">
                  <c:v>16081.75</c:v>
                </c:pt>
                <c:pt idx="18">
                  <c:v>39767.19</c:v>
                </c:pt>
                <c:pt idx="19">
                  <c:v>46199.89</c:v>
                </c:pt>
                <c:pt idx="20">
                  <c:v>39470.47</c:v>
                </c:pt>
                <c:pt idx="21">
                  <c:v>20671.75</c:v>
                </c:pt>
                <c:pt idx="22">
                  <c:v>11796.240000000002</c:v>
                </c:pt>
                <c:pt idx="23">
                  <c:v>3976.05</c:v>
                </c:pt>
                <c:pt idx="24">
                  <c:v>64097.579999999994</c:v>
                </c:pt>
                <c:pt idx="25">
                  <c:v>24033.39</c:v>
                </c:pt>
                <c:pt idx="26">
                  <c:v>28414.969999999998</c:v>
                </c:pt>
                <c:pt idx="27">
                  <c:v>24159.420000000002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A-4C2C-8371-3A3104F0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61520"/>
        <c:axId val="1171040176"/>
      </c:barChart>
      <c:catAx>
        <c:axId val="11965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0176"/>
        <c:crosses val="autoZero"/>
        <c:auto val="1"/>
        <c:lblAlgn val="ctr"/>
        <c:lblOffset val="100"/>
        <c:noMultiLvlLbl val="0"/>
      </c:catAx>
      <c:valAx>
        <c:axId val="11710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[Sales_Profit_Dashboard.xlsx]Pivots!PivotTable1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Pivots!$A$2:$A$9</c:f>
              <c:strCache>
                <c:ptCount val="7"/>
                <c:pt idx="0">
                  <c:v>Keyboard</c:v>
                </c:pt>
                <c:pt idx="1">
                  <c:v>Laptop</c:v>
                </c:pt>
                <c:pt idx="2">
                  <c:v>Monitor</c:v>
                </c:pt>
                <c:pt idx="3">
                  <c:v>Mouse</c:v>
                </c:pt>
                <c:pt idx="4">
                  <c:v>Phone</c:v>
                </c:pt>
                <c:pt idx="5">
                  <c:v>Printer</c:v>
                </c:pt>
                <c:pt idx="6">
                  <c:v>Tablet</c:v>
                </c:pt>
              </c:strCache>
            </c:strRef>
          </c:cat>
          <c:val>
            <c:numRef>
              <c:f>Pivots!$B$2:$B$9</c:f>
              <c:numCache>
                <c:formatCode>General</c:formatCode>
                <c:ptCount val="7"/>
                <c:pt idx="0">
                  <c:v>110247.21</c:v>
                </c:pt>
                <c:pt idx="1">
                  <c:v>99583.930000000008</c:v>
                </c:pt>
                <c:pt idx="2">
                  <c:v>84238.810000000012</c:v>
                </c:pt>
                <c:pt idx="3">
                  <c:v>113603.62999999999</c:v>
                </c:pt>
                <c:pt idx="4">
                  <c:v>113430.65999999999</c:v>
                </c:pt>
                <c:pt idx="5">
                  <c:v>158994.20000000004</c:v>
                </c:pt>
                <c:pt idx="6">
                  <c:v>99533.059999999983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7-4A1C-A84A-B0C60178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891952"/>
        <c:axId val="1079884272"/>
      </c:barChart>
      <c:catAx>
        <c:axId val="10798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84272"/>
        <c:crosses val="autoZero"/>
        <c:auto val="1"/>
        <c:lblAlgn val="ctr"/>
        <c:lblOffset val="100"/>
        <c:noMultiLvlLbl val="0"/>
      </c:catAx>
      <c:valAx>
        <c:axId val="10798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[Sales_Profit_Dashboard.xlsx]Pivots!Profit By Region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5-4633-AD5A-D8EFB30F116D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5-4633-AD5A-D8EFB30F116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5-4633-AD5A-D8EFB30F116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5-4633-AD5A-D8EFB30F116D}"/>
              </c:ext>
            </c:extLst>
          </c:dPt>
          <c:cat>
            <c:strRef>
              <c:f>Pivots!$A$72:$A$76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Pivots!$B$72:$B$76</c:f>
              <c:numCache>
                <c:formatCode>General</c:formatCode>
                <c:ptCount val="4"/>
                <c:pt idx="0">
                  <c:v>19390.976306565881</c:v>
                </c:pt>
                <c:pt idx="1">
                  <c:v>24425.217920847481</c:v>
                </c:pt>
                <c:pt idx="2">
                  <c:v>29624.636241296248</c:v>
                </c:pt>
                <c:pt idx="3">
                  <c:v>19199.019383286257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75-4633-AD5A-D8EFB30F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</xdr:row>
      <xdr:rowOff>68580</xdr:rowOff>
    </xdr:from>
    <xdr:to>
      <xdr:col>7</xdr:col>
      <xdr:colOff>335280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0162B-15FD-4CE6-A561-1ECFCE388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10</xdr:col>
      <xdr:colOff>60960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7EF66-B236-4059-8922-6880B566E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1</xdr:row>
      <xdr:rowOff>22860</xdr:rowOff>
    </xdr:from>
    <xdr:to>
      <xdr:col>16</xdr:col>
      <xdr:colOff>327660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44D94-B62C-451F-A9CB-7C801AE5A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182880</xdr:colOff>
      <xdr:row>16</xdr:row>
      <xdr:rowOff>175260</xdr:rowOff>
    </xdr:from>
    <xdr:to>
      <xdr:col>17</xdr:col>
      <xdr:colOff>487680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50699-9C7C-49E8-8EF9-2E4C3B38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0.321858796298" createdVersion="8" refreshedVersion="8" minRefreshableVersion="3" recordCount="200" xr:uid="{08790572-BB27-4163-81E3-412262FC1ACC}">
  <cacheSource type="worksheet">
    <worksheetSource name="Sales_Data"/>
  </cacheSource>
  <cacheFields count="12">
    <cacheField name="OrderID" numFmtId="0">
      <sharedItems/>
    </cacheField>
    <cacheField name="Date" numFmtId="14">
      <sharedItems containsSemiMixedTypes="0" containsNonDate="0" containsDate="1" containsString="0" minDate="2023-01-01T00:00:00" maxDate="2023-01-10T00:00:00"/>
    </cacheField>
    <cacheField name="Region" numFmtId="0">
      <sharedItems count="4">
        <s v="East"/>
        <s v="West"/>
        <s v="North"/>
        <s v="South"/>
      </sharedItems>
    </cacheField>
    <cacheField name="Product" numFmtId="0">
      <sharedItems count="7">
        <s v="Tablet"/>
        <s v="Printer"/>
        <s v="Monitor"/>
        <s v="Keyboard"/>
        <s v="Laptop"/>
        <s v="Mouse"/>
        <s v="Phone"/>
      </sharedItems>
    </cacheField>
    <cacheField name="Customer" numFmtId="0">
      <sharedItems count="132">
        <s v="Customer_196"/>
        <s v="Customer_51"/>
        <s v="Customer_152"/>
        <s v="Customer_14"/>
        <s v="Customer_69"/>
        <s v="Customer_146"/>
        <s v="Customer_170"/>
        <s v="Customer_57"/>
        <s v="Customer_12"/>
        <s v="Customer_17"/>
        <s v="Customer_30"/>
        <s v="Customer_88"/>
        <s v="Customer_99"/>
        <s v="Customer_23"/>
        <s v="Customer_129"/>
        <s v="Customer_79"/>
        <s v="Customer_32"/>
        <s v="Customer_9"/>
        <s v="Customer_15"/>
        <s v="Customer_156"/>
        <s v="Customer_188"/>
        <s v="Customer_163"/>
        <s v="Customer_27"/>
        <s v="Customer_109"/>
        <s v="Customer_76"/>
        <s v="Customer_148"/>
        <s v="Customer_65"/>
        <s v="Customer_177"/>
        <s v="Customer_10"/>
        <s v="Customer_47"/>
        <s v="Customer_123"/>
        <s v="Customer_59"/>
        <s v="Customer_96"/>
        <s v="Customer_190"/>
        <s v="Customer_103"/>
        <s v="Customer_124"/>
        <s v="Customer_86"/>
        <s v="Customer_112"/>
        <s v="Customer_174"/>
        <s v="Customer_160"/>
        <s v="Customer_18"/>
        <s v="Customer_167"/>
        <s v="Customer_82"/>
        <s v="Customer_172"/>
        <s v="Customer_72"/>
        <s v="Customer_54"/>
        <s v="Customer_162"/>
        <s v="Customer_71"/>
        <s v="Customer_164"/>
        <s v="Customer_38"/>
        <s v="Customer_187"/>
        <s v="Customer_137"/>
        <s v="Customer_200"/>
        <s v="Customer_179"/>
        <s v="Customer_35"/>
        <s v="Customer_133"/>
        <s v="Customer_142"/>
        <s v="Customer_158"/>
        <s v="Customer_4"/>
        <s v="Customer_192"/>
        <s v="Customer_153"/>
        <s v="Customer_194"/>
        <s v="Customer_150"/>
        <s v="Customer_159"/>
        <s v="Customer_48"/>
        <s v="Customer_125"/>
        <s v="Customer_166"/>
        <s v="Customer_55"/>
        <s v="Customer_68"/>
        <s v="Customer_1"/>
        <s v="Customer_135"/>
        <s v="Customer_185"/>
        <s v="Customer_95"/>
        <s v="Customer_140"/>
        <s v="Customer_106"/>
        <s v="Customer_108"/>
        <s v="Customer_178"/>
        <s v="Customer_42"/>
        <s v="Customer_102"/>
        <s v="Customer_74"/>
        <s v="Customer_122"/>
        <s v="Customer_62"/>
        <s v="Customer_41"/>
        <s v="Customer_119"/>
        <s v="Customer_198"/>
        <s v="Customer_45"/>
        <s v="Customer_58"/>
        <s v="Customer_126"/>
        <s v="Customer_44"/>
        <s v="Customer_78"/>
        <s v="Customer_70"/>
        <s v="Customer_101"/>
        <s v="Customer_195"/>
        <s v="Customer_3"/>
        <s v="Customer_67"/>
        <s v="Customer_93"/>
        <s v="Customer_176"/>
        <s v="Customer_145"/>
        <s v="Customer_7"/>
        <s v="Customer_13"/>
        <s v="Customer_120"/>
        <s v="Customer_66"/>
        <s v="Customer_138"/>
        <s v="Customer_52"/>
        <s v="Customer_134"/>
        <s v="Customer_21"/>
        <s v="Customer_24"/>
        <s v="Customer_168"/>
        <s v="Customer_56"/>
        <s v="Customer_40"/>
        <s v="Customer_46"/>
        <s v="Customer_141"/>
        <s v="Customer_155"/>
        <s v="Customer_6"/>
        <s v="Customer_81"/>
        <s v="Customer_2"/>
        <s v="Customer_77"/>
        <s v="Customer_180"/>
        <s v="Customer_92"/>
        <s v="Customer_171"/>
        <s v="Customer_22"/>
        <s v="Customer_111"/>
        <s v="Customer_107"/>
        <s v="Customer_183"/>
        <s v="Customer_186"/>
        <s v="Customer_84"/>
        <s v="Customer_39"/>
        <s v="Customer_181"/>
        <s v="Customer_97"/>
        <s v="Customer_118"/>
        <s v="Customer_80"/>
        <s v="Customer_128"/>
      </sharedItems>
    </cacheField>
    <cacheField name="Quantity" numFmtId="0">
      <sharedItems containsSemiMixedTypes="0" containsString="0" containsNumber="1" containsInteger="1" minValue="1" maxValue="9"/>
    </cacheField>
    <cacheField name="UnitPrice" numFmtId="0">
      <sharedItems containsSemiMixedTypes="0" containsString="0" containsNumber="1" containsInteger="1" minValue="68" maxValue="1998"/>
    </cacheField>
    <cacheField name="Discount" numFmtId="0">
      <sharedItems containsSemiMixedTypes="0" containsString="0" containsNumber="1" minValue="0" maxValue="0.3"/>
    </cacheField>
    <cacheField name="Sales" numFmtId="0">
      <sharedItems containsSemiMixedTypes="0" containsString="0" containsNumber="1" minValue="61.6" maxValue="16381.8" count="200">
        <n v="3043.6"/>
        <n v="525.4"/>
        <n v="344.4"/>
        <n v="11679.66"/>
        <n v="2368.44"/>
        <n v="433.26"/>
        <n v="228.48"/>
        <n v="3196.08"/>
        <n v="2879.28"/>
        <n v="2973.3"/>
        <n v="2392.5"/>
        <n v="9798.84"/>
        <n v="5807.1"/>
        <n v="334.8"/>
        <n v="1652.4"/>
        <n v="13716.45"/>
        <n v="2858.68"/>
        <n v="2444.96"/>
        <n v="3459.99"/>
        <n v="1155.1500000000001"/>
        <n v="10786.5"/>
        <n v="4289.04"/>
        <n v="275.08"/>
        <n v="400.95"/>
        <n v="6669.95"/>
        <n v="2014.32"/>
        <n v="235.06"/>
        <n v="16381.8"/>
        <n v="11131.2"/>
        <n v="3736.5"/>
        <n v="1945.68"/>
        <n v="1111.32"/>
        <n v="2534.8200000000002"/>
        <n v="944.6400000000001"/>
        <n v="3580.2"/>
        <n v="1692.8"/>
        <n v="2763.2"/>
        <n v="1573.11"/>
        <n v="5869.71"/>
        <n v="238.5"/>
        <n v="7382.7599999999993"/>
        <n v="1269"/>
        <n v="1787.94"/>
        <n v="2421.1"/>
        <n v="1723.68"/>
        <n v="5639.04"/>
        <n v="14620.86"/>
        <n v="737.1"/>
        <n v="8383.68"/>
        <n v="2826.72"/>
        <n v="1887.03"/>
        <n v="4043.36"/>
        <n v="8346.24"/>
        <n v="9428.16"/>
        <n v="7010.55"/>
        <n v="670.8"/>
        <n v="1399.68"/>
        <n v="1180.96"/>
        <n v="858"/>
        <n v="11488"/>
        <n v="3528"/>
        <n v="7435.95"/>
        <n v="423.5"/>
        <n v="9459.4500000000007"/>
        <n v="3138.12"/>
        <n v="4357.8599999999997"/>
        <n v="3856"/>
        <n v="7166.5599999999986"/>
        <n v="1010.24"/>
        <n v="5429.25"/>
        <n v="4576.5999999999995"/>
        <n v="1224.6400000000001"/>
        <n v="750.30000000000007"/>
        <n v="5603.0999999999995"/>
        <n v="1528.8"/>
        <n v="1287.4000000000001"/>
        <n v="6098.4"/>
        <n v="2079.36"/>
        <n v="4217.28"/>
        <n v="4766.4000000000005"/>
        <n v="2941.12"/>
        <n v="6957.7000000000007"/>
        <n v="5110.2400000000007"/>
        <n v="16355.52"/>
        <n v="1474.2"/>
        <n v="1106"/>
        <n v="525.29999999999995"/>
        <n v="859.52"/>
        <n v="4370.8"/>
        <n v="1582.56"/>
        <n v="1638.3"/>
        <n v="5814"/>
        <n v="1283.31"/>
        <n v="404.64"/>
        <n v="1843"/>
        <n v="4930.38"/>
        <n v="1428.48"/>
        <n v="4471.4399999999996"/>
        <n v="9313.92"/>
        <n v="1766.24"/>
        <n v="1266.9000000000001"/>
        <n v="2506.65"/>
        <n v="7383.42"/>
        <n v="424.8"/>
        <n v="5923.25"/>
        <n v="3165.12"/>
        <n v="1474.14"/>
        <n v="3539.2"/>
        <n v="1498.23"/>
        <n v="4173.6000000000004"/>
        <n v="3692.64"/>
        <n v="5174.82"/>
        <n v="837.2"/>
        <n v="2538.69"/>
        <n v="3837.92"/>
        <n v="2862.09"/>
        <n v="2534.4"/>
        <n v="3195.06"/>
        <n v="3738"/>
        <n v="10521.28"/>
        <n v="879.78"/>
        <n v="687.16000000000008"/>
        <n v="4877.91"/>
        <n v="4281.75"/>
        <n v="10063.129999999999"/>
        <n v="691.19999999999993"/>
        <n v="459"/>
        <n v="10698.9"/>
        <n v="1197.8399999999999"/>
        <n v="4666.5300000000007"/>
        <n v="902.40000000000009"/>
        <n v="2573.16"/>
        <n v="8513.2799999999988"/>
        <n v="3711.75"/>
        <n v="1392"/>
        <n v="12499.2"/>
        <n v="2341.58"/>
        <n v="191.4"/>
        <n v="9642.24"/>
        <n v="61.6"/>
        <n v="262.7"/>
        <n v="5551.8"/>
        <n v="317.8"/>
        <n v="2462.4"/>
        <n v="5640.74"/>
        <n v="9215.52"/>
        <n v="4152.24"/>
        <n v="2443.5"/>
        <n v="359.89"/>
        <n v="3477.6"/>
        <n v="6166.7400000000007"/>
        <n v="2444.04"/>
        <n v="14657.76"/>
        <n v="1100.8"/>
        <n v="388.44"/>
        <n v="4622.5"/>
        <n v="2392.02"/>
        <n v="7810.88"/>
        <n v="3242.25"/>
        <n v="2984.28"/>
        <n v="2016.26"/>
        <n v="7740"/>
        <n v="2226.15"/>
        <n v="834.20999999999992"/>
        <n v="1301.44"/>
        <n v="7151.7599999999993"/>
        <n v="337.45"/>
        <n v="6435.95"/>
        <n v="3265.92"/>
        <n v="4389.84"/>
        <n v="1099.1199999999999"/>
        <n v="1085.76"/>
        <n v="3654"/>
        <n v="679.44"/>
        <n v="162"/>
        <n v="4512.6000000000004"/>
        <n v="4355.6400000000003"/>
        <n v="790.43999999999994"/>
        <n v="3170.44"/>
        <n v="5477.76"/>
        <n v="6282.08"/>
        <n v="11011.2"/>
        <n v="5123.3600000000006"/>
        <n v="5680.24"/>
        <n v="2420.56"/>
        <n v="9148.41"/>
        <n v="1440.18"/>
        <n v="2715.12"/>
        <n v="6783.75"/>
        <n v="3070.4"/>
        <n v="4921.7"/>
        <n v="3748.14"/>
        <n v="4827.6900000000014"/>
        <n v="1526.5"/>
        <n v="5546.0999999999995"/>
        <n v="8108.1"/>
        <n v="720.43999999999994"/>
        <n v="1301.04"/>
        <n v="1579.5"/>
        <n v="7992"/>
      </sharedItems>
    </cacheField>
    <cacheField name="Cost" numFmtId="0">
      <sharedItems containsSemiMixedTypes="0" containsString="0" containsNumber="1" minValue="67.143743677100929" maxValue="15159.614614360629"/>
    </cacheField>
    <cacheField name="Profit" numFmtId="0">
      <sharedItems containsSemiMixedTypes="0" containsString="0" containsNumber="1" minValue="-1222.0968606573915" maxValue="5735.635530254609"/>
    </cacheField>
    <cacheField name="Profit Margin" numFmtId="9">
      <sharedItems containsSemiMixedTypes="0" containsString="0" containsNumber="1" minValue="-0.26703160876139309" maxValue="0.38804568409332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ORD00001"/>
    <d v="2023-01-01T00:00:00"/>
    <x v="0"/>
    <x v="0"/>
    <x v="0"/>
    <n v="4"/>
    <n v="1087"/>
    <n v="0.3"/>
    <x v="0"/>
    <n v="3794.2625419985202"/>
    <n v="-750.66254199852028"/>
    <n v="-0.24663639834358006"/>
  </r>
  <r>
    <s v="ORD00002"/>
    <d v="2023-01-01T01:00:00"/>
    <x v="1"/>
    <x v="1"/>
    <x v="1"/>
    <n v="5"/>
    <n v="148"/>
    <n v="0.28999999999999998"/>
    <x v="1"/>
    <n v="509.37738273078588"/>
    <n v="16.022617269214095"/>
    <n v="3.0496035913997136E-2"/>
  </r>
  <r>
    <s v="ORD00003"/>
    <d v="2023-01-01T02:00:00"/>
    <x v="2"/>
    <x v="1"/>
    <x v="2"/>
    <n v="5"/>
    <n v="82"/>
    <n v="0.16"/>
    <x v="2"/>
    <n v="316.56897989012941"/>
    <n v="27.831020109870565"/>
    <n v="8.0810162920646245E-2"/>
  </r>
  <r>
    <s v="ORD00004"/>
    <d v="2023-01-01T03:00:00"/>
    <x v="0"/>
    <x v="1"/>
    <x v="3"/>
    <n v="9"/>
    <n v="1509"/>
    <n v="0.14000000000000001"/>
    <x v="3"/>
    <n v="9458.2817713599761"/>
    <n v="2221.3782286400237"/>
    <n v="0.19019202858987538"/>
  </r>
  <r>
    <s v="ORD00005"/>
    <d v="2023-01-01T04:00:00"/>
    <x v="0"/>
    <x v="2"/>
    <x v="4"/>
    <n v="9"/>
    <n v="306"/>
    <n v="0.14000000000000001"/>
    <x v="4"/>
    <n v="1864.690860268096"/>
    <n v="503.74913973190405"/>
    <n v="0.2126923796810998"/>
  </r>
  <r>
    <s v="ORD00006"/>
    <d v="2023-01-01T05:00:00"/>
    <x v="1"/>
    <x v="1"/>
    <x v="5"/>
    <n v="6"/>
    <n v="83"/>
    <n v="0.13"/>
    <x v="5"/>
    <n v="389.4987651116611"/>
    <n v="43.76123488833889"/>
    <n v="0.10100455820601692"/>
  </r>
  <r>
    <s v="ORD00007"/>
    <d v="2023-01-01T06:00:00"/>
    <x v="2"/>
    <x v="3"/>
    <x v="6"/>
    <n v="4"/>
    <n v="68"/>
    <n v="0.16"/>
    <x v="6"/>
    <n v="229.9484230569422"/>
    <n v="-1.4684230569422141"/>
    <n v="-6.4269216427792989E-3"/>
  </r>
  <r>
    <s v="ORD00008"/>
    <d v="2023-01-01T07:00:00"/>
    <x v="2"/>
    <x v="0"/>
    <x v="7"/>
    <n v="2"/>
    <n v="1737"/>
    <n v="0.08"/>
    <x v="7"/>
    <n v="2181.9476335451991"/>
    <n v="1014.1323664548008"/>
    <n v="0.31730506321956925"/>
  </r>
  <r>
    <s v="ORD00009"/>
    <d v="2023-01-01T08:00:00"/>
    <x v="0"/>
    <x v="1"/>
    <x v="8"/>
    <n v="3"/>
    <n v="1333"/>
    <n v="0.28000000000000003"/>
    <x v="8"/>
    <n v="2730.2397830108762"/>
    <n v="149.04021698912402"/>
    <n v="5.1763016097470201E-2"/>
  </r>
  <r>
    <s v="ORD00010"/>
    <d v="2023-01-01T09:00:00"/>
    <x v="3"/>
    <x v="4"/>
    <x v="9"/>
    <n v="2"/>
    <n v="1749"/>
    <n v="0.15"/>
    <x v="9"/>
    <n v="2314.067809421902"/>
    <n v="659.2321905780982"/>
    <n v="0.22171734792254336"/>
  </r>
  <r>
    <s v="ORD00011"/>
    <d v="2023-01-01T10:00:00"/>
    <x v="0"/>
    <x v="2"/>
    <x v="10"/>
    <n v="5"/>
    <n v="638"/>
    <n v="0.25"/>
    <x v="10"/>
    <n v="2678.021115710354"/>
    <n v="-285.52111571035402"/>
    <n v="-0.11934006926242592"/>
  </r>
  <r>
    <s v="ORD00012"/>
    <d v="2023-01-01T11:00:00"/>
    <x v="0"/>
    <x v="3"/>
    <x v="11"/>
    <n v="6"/>
    <n v="1899"/>
    <n v="0.14000000000000001"/>
    <x v="11"/>
    <n v="10026.852420243829"/>
    <n v="-228.01242024382918"/>
    <n v="-2.3269327822867725E-2"/>
  </r>
  <r>
    <s v="ORD00013"/>
    <d v="2023-01-01T12:00:00"/>
    <x v="0"/>
    <x v="4"/>
    <x v="12"/>
    <n v="5"/>
    <n v="1489"/>
    <n v="0.22"/>
    <x v="12"/>
    <n v="4645.5520431945324"/>
    <n v="1161.5479568054679"/>
    <n v="0.20002203454486195"/>
  </r>
  <r>
    <s v="ORD00014"/>
    <d v="2023-01-01T13:00:00"/>
    <x v="0"/>
    <x v="4"/>
    <x v="13"/>
    <n v="2"/>
    <n v="186"/>
    <n v="0.1"/>
    <x v="13"/>
    <n v="265.5202170813281"/>
    <n v="69.279782918671913"/>
    <n v="0.20692886176425301"/>
  </r>
  <r>
    <s v="ORD00015"/>
    <d v="2023-01-01T14:00:00"/>
    <x v="1"/>
    <x v="4"/>
    <x v="14"/>
    <n v="5"/>
    <n v="408"/>
    <n v="0.19"/>
    <x v="14"/>
    <n v="1783.679534143818"/>
    <n v="-131.27953414381795"/>
    <n v="-7.9447793599502506E-2"/>
  </r>
  <r>
    <s v="ORD00016"/>
    <d v="2023-01-01T15:00:00"/>
    <x v="2"/>
    <x v="4"/>
    <x v="15"/>
    <n v="9"/>
    <n v="1793"/>
    <n v="0.15"/>
    <x v="15"/>
    <n v="11350.62808948668"/>
    <n v="2365.8219105133212"/>
    <n v="0.17248062804248337"/>
  </r>
  <r>
    <s v="ORD00017"/>
    <d v="2023-01-01T16:00:00"/>
    <x v="1"/>
    <x v="0"/>
    <x v="16"/>
    <n v="4"/>
    <n v="803"/>
    <n v="0.11"/>
    <x v="16"/>
    <n v="2613.9205600318851"/>
    <n v="244.75943996811475"/>
    <n v="8.5619740568414357E-2"/>
  </r>
  <r>
    <s v="ORD00018"/>
    <d v="2023-01-01T17:00:00"/>
    <x v="1"/>
    <x v="1"/>
    <x v="17"/>
    <n v="2"/>
    <n v="1652"/>
    <n v="0.26"/>
    <x v="17"/>
    <n v="2082.1805223179731"/>
    <n v="362.77947768202694"/>
    <n v="0.14837849195161759"/>
  </r>
  <r>
    <s v="ORD00019"/>
    <d v="2023-01-01T18:00:00"/>
    <x v="1"/>
    <x v="5"/>
    <x v="18"/>
    <n v="3"/>
    <n v="1189"/>
    <n v="0.03"/>
    <x v="18"/>
    <n v="2615.7390975781532"/>
    <n v="844.2509024218466"/>
    <n v="0.24400385620243026"/>
  </r>
  <r>
    <s v="ORD00020"/>
    <d v="2023-01-01T19:00:00"/>
    <x v="0"/>
    <x v="0"/>
    <x v="19"/>
    <n v="3"/>
    <n v="453"/>
    <n v="0.15"/>
    <x v="19"/>
    <n v="1020.595726208707"/>
    <n v="134.5542737912931"/>
    <n v="0.11648207920295467"/>
  </r>
  <r>
    <s v="ORD00021"/>
    <d v="2023-01-01T20:00:00"/>
    <x v="3"/>
    <x v="0"/>
    <x v="2"/>
    <n v="9"/>
    <n v="1275"/>
    <n v="0.06"/>
    <x v="20"/>
    <n v="9493.25858846357"/>
    <n v="1293.24141153643"/>
    <n v="0.11989444319625736"/>
  </r>
  <r>
    <s v="ORD00022"/>
    <d v="2023-01-01T21:00:00"/>
    <x v="2"/>
    <x v="3"/>
    <x v="20"/>
    <n v="4"/>
    <n v="1449"/>
    <n v="0.26"/>
    <x v="21"/>
    <n v="3979.8083024282009"/>
    <n v="309.23169757179903"/>
    <n v="7.2098114629800383E-2"/>
  </r>
  <r>
    <s v="ORD00023"/>
    <d v="2023-01-01T22:00:00"/>
    <x v="3"/>
    <x v="3"/>
    <x v="21"/>
    <n v="1"/>
    <n v="299"/>
    <n v="0.08"/>
    <x v="22"/>
    <n v="203.0977149577823"/>
    <n v="71.982285042217683"/>
    <n v="0.26167763938569755"/>
  </r>
  <r>
    <s v="ORD00024"/>
    <d v="2023-01-01T23:00:00"/>
    <x v="1"/>
    <x v="1"/>
    <x v="22"/>
    <n v="1"/>
    <n v="495"/>
    <n v="0.19"/>
    <x v="23"/>
    <n v="341.99069902408093"/>
    <n v="58.959300975919064"/>
    <n v="0.14704901103858103"/>
  </r>
  <r>
    <s v="ORD00025"/>
    <d v="2023-01-02T00:00:00"/>
    <x v="1"/>
    <x v="5"/>
    <x v="23"/>
    <n v="7"/>
    <n v="1003"/>
    <n v="0.05"/>
    <x v="24"/>
    <n v="5383.0635564722561"/>
    <n v="1286.8864435277437"/>
    <n v="0.19293794459145028"/>
  </r>
  <r>
    <s v="ORD00026"/>
    <d v="2023-01-02T01:00:00"/>
    <x v="3"/>
    <x v="3"/>
    <x v="24"/>
    <n v="7"/>
    <n v="327"/>
    <n v="0.12"/>
    <x v="25"/>
    <n v="1974.9522307262439"/>
    <n v="39.367769273756039"/>
    <n v="1.9543949955198796E-2"/>
  </r>
  <r>
    <s v="ORD00027"/>
    <d v="2023-01-02T02:00:00"/>
    <x v="3"/>
    <x v="1"/>
    <x v="25"/>
    <n v="2"/>
    <n v="161"/>
    <n v="0.27"/>
    <x v="26"/>
    <n v="273.46893889816232"/>
    <n v="-38.408938898162319"/>
    <n v="-0.16340057388820861"/>
  </r>
  <r>
    <s v="ORD00028"/>
    <d v="2023-01-02T03:00:00"/>
    <x v="3"/>
    <x v="1"/>
    <x v="26"/>
    <n v="9"/>
    <n v="1916"/>
    <n v="0.05"/>
    <x v="27"/>
    <n v="10646.16446974539"/>
    <n v="5735.635530254609"/>
    <n v="0.35012242429126283"/>
  </r>
  <r>
    <s v="ORD00029"/>
    <d v="2023-01-02T04:00:00"/>
    <x v="1"/>
    <x v="6"/>
    <x v="27"/>
    <n v="9"/>
    <n v="1546"/>
    <n v="0.2"/>
    <x v="28"/>
    <n v="12017.334425555169"/>
    <n v="-886.13442555516849"/>
    <n v="-7.960816673450917E-2"/>
  </r>
  <r>
    <s v="ORD00030"/>
    <d v="2023-01-02T05:00:00"/>
    <x v="1"/>
    <x v="5"/>
    <x v="23"/>
    <n v="5"/>
    <n v="795"/>
    <n v="0.06"/>
    <x v="29"/>
    <n v="2498.4179287554321"/>
    <n v="1238.0820712445679"/>
    <n v="0.33134807205796013"/>
  </r>
  <r>
    <s v="ORD00031"/>
    <d v="2023-01-02T06:00:00"/>
    <x v="2"/>
    <x v="3"/>
    <x v="14"/>
    <n v="3"/>
    <n v="737"/>
    <n v="0.12"/>
    <x v="30"/>
    <n v="1602.100374379206"/>
    <n v="343.5796256207941"/>
    <n v="0.17658588545947643"/>
  </r>
  <r>
    <s v="ORD00032"/>
    <d v="2023-01-02T07:00:00"/>
    <x v="2"/>
    <x v="5"/>
    <x v="28"/>
    <n v="3"/>
    <n v="441"/>
    <n v="0.16"/>
    <x v="31"/>
    <n v="1097.589021940001"/>
    <n v="13.730978059998961"/>
    <n v="1.2355557409206134E-2"/>
  </r>
  <r>
    <s v="ORD00033"/>
    <d v="2023-01-02T08:00:00"/>
    <x v="1"/>
    <x v="0"/>
    <x v="29"/>
    <n v="3"/>
    <n v="1018"/>
    <n v="0.17"/>
    <x v="32"/>
    <n v="1907.0804112142989"/>
    <n v="627.73958878570124"/>
    <n v="0.24764661348170727"/>
  </r>
  <r>
    <s v="ORD00034"/>
    <d v="2023-01-02T09:00:00"/>
    <x v="3"/>
    <x v="0"/>
    <x v="30"/>
    <n v="6"/>
    <n v="192"/>
    <n v="0.18"/>
    <x v="33"/>
    <n v="705.16212950371971"/>
    <n v="239.47787049628039"/>
    <n v="0.25351231209379271"/>
  </r>
  <r>
    <s v="ORD00035"/>
    <d v="2023-01-02T10:00:00"/>
    <x v="3"/>
    <x v="5"/>
    <x v="31"/>
    <n v="4"/>
    <n v="1105"/>
    <n v="0.19"/>
    <x v="34"/>
    <n v="3089.5744355879128"/>
    <n v="490.62556441208699"/>
    <n v="0.13703859125526144"/>
  </r>
  <r>
    <s v="ORD00036"/>
    <d v="2023-01-02T11:00:00"/>
    <x v="2"/>
    <x v="6"/>
    <x v="32"/>
    <n v="8"/>
    <n v="230"/>
    <n v="0.08"/>
    <x v="35"/>
    <n v="1506.918935537238"/>
    <n v="185.88106446276197"/>
    <n v="0.10980686700304937"/>
  </r>
  <r>
    <s v="ORD00037"/>
    <d v="2023-01-02T12:00:00"/>
    <x v="1"/>
    <x v="6"/>
    <x v="33"/>
    <n v="5"/>
    <n v="628"/>
    <n v="0.12"/>
    <x v="36"/>
    <n v="2375.4945641929321"/>
    <n v="387.70543580706772"/>
    <n v="0.14031030537314265"/>
  </r>
  <r>
    <s v="ORD00038"/>
    <d v="2023-01-02T13:00:00"/>
    <x v="2"/>
    <x v="5"/>
    <x v="34"/>
    <n v="1"/>
    <n v="1589"/>
    <n v="0.01"/>
    <x v="37"/>
    <n v="1152.184791719638"/>
    <n v="420.92520828036186"/>
    <n v="0.26757519072433705"/>
  </r>
  <r>
    <s v="ORD00039"/>
    <d v="2023-01-02T14:00:00"/>
    <x v="2"/>
    <x v="3"/>
    <x v="35"/>
    <n v="9"/>
    <n v="847"/>
    <n v="0.23"/>
    <x v="38"/>
    <n v="6433.2173698267043"/>
    <n v="-563.50736982670423"/>
    <n v="-9.6002591239891619E-2"/>
  </r>
  <r>
    <s v="ORD00040"/>
    <d v="2023-01-02T15:00:00"/>
    <x v="0"/>
    <x v="2"/>
    <x v="36"/>
    <n v="1"/>
    <n v="318"/>
    <n v="0.25"/>
    <x v="39"/>
    <n v="263.94406361333091"/>
    <n v="-25.444063613330911"/>
    <n v="-0.10668370487769774"/>
  </r>
  <r>
    <s v="ORD00041"/>
    <d v="2023-01-02T16:00:00"/>
    <x v="0"/>
    <x v="6"/>
    <x v="5"/>
    <n v="6"/>
    <n v="1309"/>
    <n v="0.06"/>
    <x v="40"/>
    <n v="6564.475010775167"/>
    <n v="818.28498922483232"/>
    <n v="0.1108372734891602"/>
  </r>
  <r>
    <s v="ORD00042"/>
    <d v="2023-01-02T17:00:00"/>
    <x v="0"/>
    <x v="4"/>
    <x v="37"/>
    <n v="1"/>
    <n v="1350"/>
    <n v="0.06"/>
    <x v="41"/>
    <n v="996.18936369942685"/>
    <n v="272.81063630057315"/>
    <n v="0.21498080086727592"/>
  </r>
  <r>
    <s v="ORD00043"/>
    <d v="2023-01-02T18:00:00"/>
    <x v="3"/>
    <x v="0"/>
    <x v="38"/>
    <n v="3"/>
    <n v="602"/>
    <n v="0.01"/>
    <x v="42"/>
    <n v="1094.137599582182"/>
    <n v="693.80240041781803"/>
    <n v="0.38804568409332418"/>
  </r>
  <r>
    <s v="ORD00044"/>
    <d v="2023-01-02T19:00:00"/>
    <x v="1"/>
    <x v="5"/>
    <x v="39"/>
    <n v="5"/>
    <n v="682"/>
    <n v="0.28999999999999998"/>
    <x v="43"/>
    <n v="2222.096123881835"/>
    <n v="199.00387611816495"/>
    <n v="8.219564500357894E-2"/>
  </r>
  <r>
    <s v="ORD00045"/>
    <d v="2023-01-02T20:00:00"/>
    <x v="1"/>
    <x v="4"/>
    <x v="22"/>
    <n v="7"/>
    <n v="324"/>
    <n v="0.24"/>
    <x v="44"/>
    <n v="1865.1808113994159"/>
    <n v="-141.50081139941585"/>
    <n v="-8.2092274319720507E-2"/>
  </r>
  <r>
    <s v="ORD00046"/>
    <d v="2023-01-02T21:00:00"/>
    <x v="1"/>
    <x v="5"/>
    <x v="40"/>
    <n v="8"/>
    <n v="792"/>
    <n v="0.11"/>
    <x v="45"/>
    <n v="5233.2321351016872"/>
    <n v="405.8078648983128"/>
    <n v="7.1963998286643266E-2"/>
  </r>
  <r>
    <s v="ORD00047"/>
    <d v="2023-01-02T22:00:00"/>
    <x v="1"/>
    <x v="1"/>
    <x v="41"/>
    <n v="9"/>
    <n v="1889"/>
    <n v="0.14000000000000001"/>
    <x v="46"/>
    <n v="15159.614614360629"/>
    <n v="-538.75461436062869"/>
    <n v="-3.6848353267908224E-2"/>
  </r>
  <r>
    <s v="ORD00048"/>
    <d v="2023-01-02T23:00:00"/>
    <x v="0"/>
    <x v="0"/>
    <x v="27"/>
    <n v="6"/>
    <n v="135"/>
    <n v="0.09"/>
    <x v="47"/>
    <n v="532.21532603917683"/>
    <n v="204.88467396082319"/>
    <n v="0.27796048563400244"/>
  </r>
  <r>
    <s v="ORD00049"/>
    <d v="2023-01-03T00:00:00"/>
    <x v="3"/>
    <x v="0"/>
    <x v="42"/>
    <n v="9"/>
    <n v="1136"/>
    <n v="0.18"/>
    <x v="48"/>
    <n v="6511.4410446217917"/>
    <n v="1872.2389553782086"/>
    <n v="0.22331946774903247"/>
  </r>
  <r>
    <s v="ORD00050"/>
    <d v="2023-01-03T01:00:00"/>
    <x v="3"/>
    <x v="6"/>
    <x v="43"/>
    <n v="8"/>
    <n v="453"/>
    <n v="0.22"/>
    <x v="49"/>
    <n v="2325.2920897977951"/>
    <n v="501.42791020220466"/>
    <n v="0.17738860240922508"/>
  </r>
  <r>
    <s v="ORD00051"/>
    <d v="2023-01-03T02:00:00"/>
    <x v="0"/>
    <x v="6"/>
    <x v="44"/>
    <n v="9"/>
    <n v="241"/>
    <n v="0.13"/>
    <x v="50"/>
    <n v="1421.6416264787431"/>
    <n v="465.38837352125688"/>
    <n v="0.24662478790546885"/>
  </r>
  <r>
    <s v="ORD00052"/>
    <d v="2023-01-03T03:00:00"/>
    <x v="3"/>
    <x v="4"/>
    <x v="45"/>
    <n v="4"/>
    <n v="1366"/>
    <n v="0.26"/>
    <x v="51"/>
    <n v="4144.6653021213078"/>
    <n v="-101.3053021213077"/>
    <n v="-2.5054732232922049E-2"/>
  </r>
  <r>
    <s v="ORD00053"/>
    <d v="2023-01-03T04:00:00"/>
    <x v="0"/>
    <x v="1"/>
    <x v="46"/>
    <n v="9"/>
    <n v="1104"/>
    <n v="0.16"/>
    <x v="52"/>
    <n v="8868.5103288333503"/>
    <n v="-522.2703288333505"/>
    <n v="-6.2575522490768365E-2"/>
  </r>
  <r>
    <s v="ORD00054"/>
    <d v="2023-01-03T05:00:00"/>
    <x v="1"/>
    <x v="5"/>
    <x v="47"/>
    <n v="7"/>
    <n v="1403"/>
    <n v="0.04"/>
    <x v="53"/>
    <n v="7629.2419783646883"/>
    <n v="1798.9180216353116"/>
    <n v="0.19080266156231032"/>
  </r>
  <r>
    <s v="ORD00055"/>
    <d v="2023-01-03T06:00:00"/>
    <x v="0"/>
    <x v="1"/>
    <x v="48"/>
    <n v="5"/>
    <n v="1731"/>
    <n v="0.19"/>
    <x v="54"/>
    <n v="6550.1595624515076"/>
    <n v="460.39043754849263"/>
    <n v="6.5671086797539802E-2"/>
  </r>
  <r>
    <s v="ORD00056"/>
    <d v="2023-01-03T07:00:00"/>
    <x v="1"/>
    <x v="0"/>
    <x v="5"/>
    <n v="5"/>
    <n v="156"/>
    <n v="0.14000000000000001"/>
    <x v="55"/>
    <n v="625.56535790982582"/>
    <n v="45.234642090174134"/>
    <n v="6.7433873121905394E-2"/>
  </r>
  <r>
    <s v="ORD00057"/>
    <d v="2023-01-03T08:00:00"/>
    <x v="1"/>
    <x v="4"/>
    <x v="49"/>
    <n v="1"/>
    <n v="1944"/>
    <n v="0.28000000000000003"/>
    <x v="56"/>
    <n v="1209.5162038901569"/>
    <n v="190.16379610984313"/>
    <n v="0.13586233718410146"/>
  </r>
  <r>
    <s v="ORD00058"/>
    <d v="2023-01-03T09:00:00"/>
    <x v="2"/>
    <x v="2"/>
    <x v="50"/>
    <n v="2"/>
    <n v="671"/>
    <n v="0.12"/>
    <x v="57"/>
    <n v="1133.4615744089369"/>
    <n v="47.498425591063096"/>
    <n v="4.0220181539648334E-2"/>
  </r>
  <r>
    <s v="ORD00059"/>
    <d v="2023-01-03T10:00:00"/>
    <x v="0"/>
    <x v="4"/>
    <x v="51"/>
    <n v="3"/>
    <n v="325"/>
    <n v="0.12"/>
    <x v="58"/>
    <n v="774.2122664208664"/>
    <n v="83.787733579133601"/>
    <n v="9.7654701141181355E-2"/>
  </r>
  <r>
    <s v="ORD00060"/>
    <d v="2023-01-03T11:00:00"/>
    <x v="2"/>
    <x v="3"/>
    <x v="52"/>
    <n v="8"/>
    <n v="1795"/>
    <n v="0.2"/>
    <x v="59"/>
    <n v="9353.4937556759814"/>
    <n v="2134.5062443240186"/>
    <n v="0.18580312015355316"/>
  </r>
  <r>
    <s v="ORD00061"/>
    <d v="2023-01-03T12:00:00"/>
    <x v="0"/>
    <x v="4"/>
    <x v="53"/>
    <n v="6"/>
    <n v="700"/>
    <n v="0.16"/>
    <x v="60"/>
    <n v="3314.7014307112818"/>
    <n v="213.29856928871823"/>
    <n v="6.0458778143060721E-2"/>
  </r>
  <r>
    <s v="ORD00062"/>
    <d v="2023-01-03T13:00:00"/>
    <x v="0"/>
    <x v="1"/>
    <x v="54"/>
    <n v="5"/>
    <n v="1671"/>
    <n v="0.11"/>
    <x v="61"/>
    <n v="6507.3952581713538"/>
    <n v="928.554741828646"/>
    <n v="0.1248737204834145"/>
  </r>
  <r>
    <s v="ORD00063"/>
    <d v="2023-01-03T14:00:00"/>
    <x v="2"/>
    <x v="3"/>
    <x v="42"/>
    <n v="1"/>
    <n v="605"/>
    <n v="0.3"/>
    <x v="62"/>
    <n v="374.77081686730628"/>
    <n v="48.72918313269372"/>
    <n v="0.11506300621651409"/>
  </r>
  <r>
    <s v="ORD00064"/>
    <d v="2023-01-03T15:00:00"/>
    <x v="2"/>
    <x v="3"/>
    <x v="55"/>
    <n v="9"/>
    <n v="1155"/>
    <n v="0.09"/>
    <x v="63"/>
    <n v="7069.42805898199"/>
    <n v="2390.0219410180107"/>
    <n v="0.25265971499590467"/>
  </r>
  <r>
    <s v="ORD00065"/>
    <d v="2023-01-03T16:00:00"/>
    <x v="0"/>
    <x v="3"/>
    <x v="56"/>
    <n v="3"/>
    <n v="1137"/>
    <n v="0.08"/>
    <x v="64"/>
    <n v="2446.6505627026022"/>
    <n v="691.46943729739769"/>
    <n v="0.22034512297088629"/>
  </r>
  <r>
    <s v="ORD00066"/>
    <d v="2023-01-03T17:00:00"/>
    <x v="3"/>
    <x v="2"/>
    <x v="57"/>
    <n v="3"/>
    <n v="1963"/>
    <n v="0.26"/>
    <x v="65"/>
    <n v="3966.0445650269812"/>
    <n v="391.81543497301845"/>
    <n v="8.9910055617440324E-2"/>
  </r>
  <r>
    <s v="ORD00067"/>
    <d v="2023-01-03T18:00:00"/>
    <x v="1"/>
    <x v="4"/>
    <x v="58"/>
    <n v="2"/>
    <n v="1928"/>
    <n v="0"/>
    <x v="66"/>
    <n v="2594.8894404417661"/>
    <n v="1261.1105595582339"/>
    <n v="0.32705149366136771"/>
  </r>
  <r>
    <s v="ORD00068"/>
    <d v="2023-01-03T19:00:00"/>
    <x v="2"/>
    <x v="1"/>
    <x v="41"/>
    <n v="4"/>
    <n v="1906"/>
    <n v="0.06"/>
    <x v="67"/>
    <n v="5884.8477490407358"/>
    <n v="1281.7122509592627"/>
    <n v="0.17884623179869602"/>
  </r>
  <r>
    <s v="ORD00069"/>
    <d v="2023-01-03T20:00:00"/>
    <x v="1"/>
    <x v="4"/>
    <x v="59"/>
    <n v="2"/>
    <n v="616"/>
    <n v="0.18"/>
    <x v="68"/>
    <n v="913.22949270553829"/>
    <n v="97.010507294461718"/>
    <n v="9.6027188880327172E-2"/>
  </r>
  <r>
    <s v="ORD00070"/>
    <d v="2023-01-03T21:00:00"/>
    <x v="3"/>
    <x v="2"/>
    <x v="60"/>
    <n v="9"/>
    <n v="635"/>
    <n v="0.05"/>
    <x v="69"/>
    <n v="4573.0724455726686"/>
    <n v="856.17755442733142"/>
    <n v="0.15769720577010293"/>
  </r>
  <r>
    <s v="ORD00071"/>
    <d v="2023-01-03T22:00:00"/>
    <x v="3"/>
    <x v="0"/>
    <x v="19"/>
    <n v="7"/>
    <n v="934"/>
    <n v="0.3"/>
    <x v="70"/>
    <n v="5798.696860657391"/>
    <n v="-1222.0968606573915"/>
    <n v="-0.26703160876139309"/>
  </r>
  <r>
    <s v="ORD00072"/>
    <d v="2023-01-03T23:00:00"/>
    <x v="3"/>
    <x v="6"/>
    <x v="61"/>
    <n v="8"/>
    <n v="178"/>
    <n v="0.14000000000000001"/>
    <x v="71"/>
    <n v="1136.589542253638"/>
    <n v="88.050457746362099"/>
    <n v="7.1899054208879418E-2"/>
  </r>
  <r>
    <s v="ORD00073"/>
    <d v="2023-01-04T00:00:00"/>
    <x v="2"/>
    <x v="1"/>
    <x v="62"/>
    <n v="3"/>
    <n v="305"/>
    <n v="0.18"/>
    <x v="72"/>
    <n v="708.78533341155764"/>
    <n v="41.514666588442424"/>
    <n v="5.5330756481997097E-2"/>
  </r>
  <r>
    <s v="ORD00074"/>
    <d v="2023-01-04T01:00:00"/>
    <x v="3"/>
    <x v="1"/>
    <x v="63"/>
    <n v="6"/>
    <n v="983"/>
    <n v="0.05"/>
    <x v="73"/>
    <n v="5038.4717645529317"/>
    <n v="564.62823544706771"/>
    <n v="0.1007706868424743"/>
  </r>
  <r>
    <s v="ORD00075"/>
    <d v="2023-01-04T02:00:00"/>
    <x v="2"/>
    <x v="4"/>
    <x v="13"/>
    <n v="6"/>
    <n v="280"/>
    <n v="0.09"/>
    <x v="74"/>
    <n v="1326.564847725786"/>
    <n v="202.23515227421399"/>
    <n v="0.13228358992295525"/>
  </r>
  <r>
    <s v="ORD00076"/>
    <d v="2023-01-04T03:00:00"/>
    <x v="3"/>
    <x v="6"/>
    <x v="64"/>
    <n v="1"/>
    <n v="1570"/>
    <n v="0.18"/>
    <x v="75"/>
    <n v="1019.979358315445"/>
    <n v="267.42064168455511"/>
    <n v="0.20772148647239017"/>
  </r>
  <r>
    <s v="ORD00077"/>
    <d v="2023-01-04T04:00:00"/>
    <x v="1"/>
    <x v="5"/>
    <x v="25"/>
    <n v="6"/>
    <n v="1210"/>
    <n v="0.16"/>
    <x v="76"/>
    <n v="5041.5226674205323"/>
    <n v="1056.8773325794673"/>
    <n v="0.17330403590769175"/>
  </r>
  <r>
    <s v="ORD00078"/>
    <d v="2023-01-04T05:00:00"/>
    <x v="1"/>
    <x v="5"/>
    <x v="65"/>
    <n v="3"/>
    <n v="912"/>
    <n v="0.24"/>
    <x v="77"/>
    <n v="2243.542120027359"/>
    <n v="-164.18212002735891"/>
    <n v="-7.8958006322791097E-2"/>
  </r>
  <r>
    <s v="ORD00079"/>
    <d v="2023-01-04T06:00:00"/>
    <x v="0"/>
    <x v="2"/>
    <x v="66"/>
    <n v="3"/>
    <n v="1528"/>
    <n v="0.08"/>
    <x v="78"/>
    <n v="3765.8234531387579"/>
    <n v="451.4565468612418"/>
    <n v="0.10704922292597167"/>
  </r>
  <r>
    <s v="ORD00080"/>
    <d v="2023-01-04T07:00:00"/>
    <x v="1"/>
    <x v="5"/>
    <x v="67"/>
    <n v="3"/>
    <n v="1986"/>
    <n v="0.2"/>
    <x v="79"/>
    <n v="5338.9794403022343"/>
    <n v="-572.57944030223371"/>
    <n v="-0.12012828136585969"/>
  </r>
  <r>
    <s v="ORD00081"/>
    <d v="2023-01-04T08:00:00"/>
    <x v="0"/>
    <x v="1"/>
    <x v="68"/>
    <n v="8"/>
    <n v="404"/>
    <n v="0.09"/>
    <x v="80"/>
    <n v="2547.114842098877"/>
    <n v="394.00515790112286"/>
    <n v="0.13396432580143716"/>
  </r>
  <r>
    <s v="ORD00082"/>
    <d v="2023-01-04T09:00:00"/>
    <x v="1"/>
    <x v="5"/>
    <x v="11"/>
    <n v="5"/>
    <n v="1697"/>
    <n v="0.18"/>
    <x v="81"/>
    <n v="7380.792276272673"/>
    <n v="-423.09227627267228"/>
    <n v="-6.0809215153380031E-2"/>
  </r>
  <r>
    <s v="ORD00083"/>
    <d v="2023-01-04T10:00:00"/>
    <x v="2"/>
    <x v="0"/>
    <x v="69"/>
    <n v="4"/>
    <n v="1558"/>
    <n v="0.18"/>
    <x v="82"/>
    <n v="3841.2433486781802"/>
    <n v="1268.9966513218205"/>
    <n v="0.24832427661358769"/>
  </r>
  <r>
    <s v="ORD00084"/>
    <d v="2023-01-04T11:00:00"/>
    <x v="1"/>
    <x v="0"/>
    <x v="70"/>
    <n v="9"/>
    <n v="1893"/>
    <n v="0.04"/>
    <x v="83"/>
    <n v="13116.219026561699"/>
    <n v="3239.3009734383013"/>
    <n v="0.19805551724667275"/>
  </r>
  <r>
    <s v="ORD00085"/>
    <d v="2023-01-04T12:00:00"/>
    <x v="0"/>
    <x v="0"/>
    <x v="71"/>
    <n v="9"/>
    <n v="195"/>
    <n v="0.16"/>
    <x v="84"/>
    <n v="1537.299985005706"/>
    <n v="-63.099985005706003"/>
    <n v="-4.2802865965069867E-2"/>
  </r>
  <r>
    <s v="ORD00086"/>
    <d v="2023-01-04T13:00:00"/>
    <x v="0"/>
    <x v="5"/>
    <x v="72"/>
    <n v="1"/>
    <n v="1106"/>
    <n v="0"/>
    <x v="85"/>
    <n v="758.90763723212524"/>
    <n v="347.09236276787476"/>
    <n v="0.31382672944654139"/>
  </r>
  <r>
    <s v="ORD00087"/>
    <d v="2023-01-04T14:00:00"/>
    <x v="3"/>
    <x v="2"/>
    <x v="73"/>
    <n v="2"/>
    <n v="309"/>
    <n v="0.15"/>
    <x v="86"/>
    <n v="399.51412234344639"/>
    <n v="125.78587765655357"/>
    <n v="0.2394553163079261"/>
  </r>
  <r>
    <s v="ORD00088"/>
    <d v="2023-01-04T15:00:00"/>
    <x v="2"/>
    <x v="3"/>
    <x v="74"/>
    <n v="8"/>
    <n v="136"/>
    <n v="0.21"/>
    <x v="87"/>
    <n v="767.20651625558264"/>
    <n v="92.31348374441734"/>
    <n v="0.10740120502654661"/>
  </r>
  <r>
    <s v="ORD00089"/>
    <d v="2023-01-04T16:00:00"/>
    <x v="1"/>
    <x v="3"/>
    <x v="55"/>
    <n v="5"/>
    <n v="892"/>
    <n v="0.02"/>
    <x v="88"/>
    <n v="3736.0119917728321"/>
    <n v="634.78800822716812"/>
    <n v="0.1452338263537952"/>
  </r>
  <r>
    <s v="ORD00090"/>
    <d v="2023-01-04T17:00:00"/>
    <x v="3"/>
    <x v="6"/>
    <x v="75"/>
    <n v="7"/>
    <n v="314"/>
    <n v="0.28000000000000003"/>
    <x v="89"/>
    <n v="1374.6517172008589"/>
    <n v="207.90828279914103"/>
    <n v="0.13137466054945218"/>
  </r>
  <r>
    <s v="ORD00091"/>
    <d v="2023-01-04T18:00:00"/>
    <x v="1"/>
    <x v="3"/>
    <x v="76"/>
    <n v="1"/>
    <n v="1905"/>
    <n v="0.14000000000000001"/>
    <x v="90"/>
    <n v="1486.093543257932"/>
    <n v="152.20645674206799"/>
    <n v="9.2905119173575038E-2"/>
  </r>
  <r>
    <s v="ORD00092"/>
    <d v="2023-01-04T19:00:00"/>
    <x v="1"/>
    <x v="3"/>
    <x v="77"/>
    <n v="5"/>
    <n v="1615"/>
    <n v="0.28000000000000003"/>
    <x v="91"/>
    <n v="5173.5675651577594"/>
    <n v="640.43243484224058"/>
    <n v="0.11015349756488486"/>
  </r>
  <r>
    <s v="ORD00093"/>
    <d v="2023-01-04T20:00:00"/>
    <x v="3"/>
    <x v="0"/>
    <x v="78"/>
    <n v="3"/>
    <n v="441"/>
    <n v="0.03"/>
    <x v="92"/>
    <n v="966.66282605010213"/>
    <n v="316.64717394989782"/>
    <n v="0.24674254385136704"/>
  </r>
  <r>
    <s v="ORD00094"/>
    <d v="2023-01-04T21:00:00"/>
    <x v="3"/>
    <x v="0"/>
    <x v="35"/>
    <n v="2"/>
    <n v="281"/>
    <n v="0.28000000000000003"/>
    <x v="93"/>
    <n v="500.06372246160907"/>
    <n v="-95.423722461609088"/>
    <n v="-0.23582375064652306"/>
  </r>
  <r>
    <s v="ORD00095"/>
    <d v="2023-01-04T22:00:00"/>
    <x v="3"/>
    <x v="5"/>
    <x v="73"/>
    <n v="2"/>
    <n v="950"/>
    <n v="0.03"/>
    <x v="94"/>
    <n v="1251.2322338127251"/>
    <n v="591.7677661872749"/>
    <n v="0.32108940107828265"/>
  </r>
  <r>
    <s v="ORD00096"/>
    <d v="2023-01-04T23:00:00"/>
    <x v="3"/>
    <x v="6"/>
    <x v="34"/>
    <n v="9"/>
    <n v="637"/>
    <n v="0.14000000000000001"/>
    <x v="95"/>
    <n v="3498.3050623602908"/>
    <n v="1432.0749376397093"/>
    <n v="0.29045934342580276"/>
  </r>
  <r>
    <s v="ORD00097"/>
    <d v="2023-01-05T00:00:00"/>
    <x v="3"/>
    <x v="4"/>
    <x v="5"/>
    <n v="4"/>
    <n v="496"/>
    <n v="0.28000000000000003"/>
    <x v="96"/>
    <n v="1444.6714273597311"/>
    <n v="-16.191427359731051"/>
    <n v="-1.1334724574184484E-2"/>
  </r>
  <r>
    <s v="ORD00098"/>
    <d v="2023-01-05T01:00:00"/>
    <x v="1"/>
    <x v="1"/>
    <x v="61"/>
    <n v="4"/>
    <n v="1202"/>
    <n v="7.0000000000000007E-2"/>
    <x v="97"/>
    <n v="3718.0681156842788"/>
    <n v="753.37188431572076"/>
    <n v="0.16848529429349848"/>
  </r>
  <r>
    <s v="ORD00099"/>
    <d v="2023-01-05T02:00:00"/>
    <x v="3"/>
    <x v="6"/>
    <x v="79"/>
    <n v="7"/>
    <n v="1344"/>
    <n v="0.01"/>
    <x v="98"/>
    <n v="6484.514055352608"/>
    <n v="2829.4059446473921"/>
    <n v="0.30378250453594102"/>
  </r>
  <r>
    <s v="ORD00100"/>
    <d v="2023-01-05T03:00:00"/>
    <x v="2"/>
    <x v="6"/>
    <x v="75"/>
    <n v="2"/>
    <n v="1162"/>
    <n v="0.24"/>
    <x v="99"/>
    <n v="1772.12065195423"/>
    <n v="-5.8806519542299611"/>
    <n v="-3.3294750171154325E-3"/>
  </r>
  <r>
    <s v="ORD00101"/>
    <d v="2023-01-05T04:00:00"/>
    <x v="0"/>
    <x v="2"/>
    <x v="80"/>
    <n v="3"/>
    <n v="515"/>
    <n v="0.18"/>
    <x v="100"/>
    <n v="1368.9018020877961"/>
    <n v="-102.00180208779602"/>
    <n v="-8.0512907165361136E-2"/>
  </r>
  <r>
    <s v="ORD00102"/>
    <d v="2023-01-05T05:00:00"/>
    <x v="3"/>
    <x v="5"/>
    <x v="9"/>
    <n v="3"/>
    <n v="983"/>
    <n v="0.15"/>
    <x v="101"/>
    <n v="2045.2236156270419"/>
    <n v="461.42638437295818"/>
    <n v="0.18408089855901627"/>
  </r>
  <r>
    <s v="ORD00103"/>
    <d v="2023-01-05T06:00:00"/>
    <x v="3"/>
    <x v="2"/>
    <x v="0"/>
    <n v="6"/>
    <n v="1243"/>
    <n v="0.01"/>
    <x v="102"/>
    <n v="5167.1120396052929"/>
    <n v="2216.3079603947072"/>
    <n v="0.30017362690930588"/>
  </r>
  <r>
    <s v="ORD00104"/>
    <d v="2023-01-05T07:00:00"/>
    <x v="1"/>
    <x v="6"/>
    <x v="47"/>
    <n v="3"/>
    <n v="177"/>
    <n v="0.2"/>
    <x v="103"/>
    <n v="395.50492613243603"/>
    <n v="29.295073867563985"/>
    <n v="6.8962038294642147E-2"/>
  </r>
  <r>
    <s v="ORD00105"/>
    <d v="2023-01-05T08:00:00"/>
    <x v="3"/>
    <x v="6"/>
    <x v="81"/>
    <n v="5"/>
    <n v="1247"/>
    <n v="0.05"/>
    <x v="104"/>
    <n v="4704.8992062847783"/>
    <n v="1218.3507937152217"/>
    <n v="0.20568957813957231"/>
  </r>
  <r>
    <s v="ORD00106"/>
    <d v="2023-01-05T09:00:00"/>
    <x v="3"/>
    <x v="6"/>
    <x v="82"/>
    <n v="4"/>
    <n v="1099"/>
    <n v="0.28000000000000003"/>
    <x v="105"/>
    <n v="2639.4013830440631"/>
    <n v="525.7186169559368"/>
    <n v="0.1660975308853809"/>
  </r>
  <r>
    <s v="ORD00107"/>
    <d v="2023-01-05T10:00:00"/>
    <x v="3"/>
    <x v="3"/>
    <x v="83"/>
    <n v="3"/>
    <n v="622"/>
    <n v="0.21"/>
    <x v="106"/>
    <n v="1464.3668984484691"/>
    <n v="9.7731015515309991"/>
    <n v="6.6296970108205453E-3"/>
  </r>
  <r>
    <s v="ORD00108"/>
    <d v="2023-01-05T11:00:00"/>
    <x v="1"/>
    <x v="1"/>
    <x v="46"/>
    <n v="8"/>
    <n v="560"/>
    <n v="0.21"/>
    <x v="107"/>
    <n v="4028.448276605372"/>
    <n v="-489.24827660537221"/>
    <n v="-0.13823696784735878"/>
  </r>
  <r>
    <s v="ORD00109"/>
    <d v="2023-01-05T12:00:00"/>
    <x v="3"/>
    <x v="1"/>
    <x v="84"/>
    <n v="3"/>
    <n v="537"/>
    <n v="7.0000000000000007E-2"/>
    <x v="108"/>
    <n v="1107.727490309072"/>
    <n v="390.50250969092804"/>
    <n v="0.2606425646869493"/>
  </r>
  <r>
    <s v="ORD00110"/>
    <d v="2023-01-05T13:00:00"/>
    <x v="0"/>
    <x v="2"/>
    <x v="85"/>
    <n v="6"/>
    <n v="940"/>
    <n v="0.26"/>
    <x v="109"/>
    <n v="4451.330598282967"/>
    <n v="-277.73059828296664"/>
    <n v="-6.6544613351295426E-2"/>
  </r>
  <r>
    <s v="ORD00111"/>
    <d v="2023-01-05T14:00:00"/>
    <x v="1"/>
    <x v="6"/>
    <x v="86"/>
    <n v="7"/>
    <n v="628"/>
    <n v="0.16"/>
    <x v="110"/>
    <n v="2643.6950386588478"/>
    <n v="1048.9449613411521"/>
    <n v="0.2840636946307119"/>
  </r>
  <r>
    <s v="ORD00112"/>
    <d v="2023-01-05T15:00:00"/>
    <x v="0"/>
    <x v="1"/>
    <x v="53"/>
    <n v="7"/>
    <n v="999"/>
    <n v="0.26"/>
    <x v="111"/>
    <n v="5463.616799937663"/>
    <n v="-288.79679993766331"/>
    <n v="-5.5808086066310193E-2"/>
  </r>
  <r>
    <s v="ORD00113"/>
    <d v="2023-01-05T16:00:00"/>
    <x v="1"/>
    <x v="0"/>
    <x v="87"/>
    <n v="2"/>
    <n v="455"/>
    <n v="0.08"/>
    <x v="112"/>
    <n v="668.04964847379426"/>
    <n v="169.15035152620578"/>
    <n v="0.20204294257788555"/>
  </r>
  <r>
    <s v="ORD00114"/>
    <d v="2023-01-05T17:00:00"/>
    <x v="3"/>
    <x v="1"/>
    <x v="46"/>
    <n v="3"/>
    <n v="1099"/>
    <n v="0.23"/>
    <x v="113"/>
    <n v="2502.7129580919091"/>
    <n v="35.977041908090996"/>
    <n v="1.4171498650127031E-2"/>
  </r>
  <r>
    <s v="ORD00115"/>
    <d v="2023-01-05T18:00:00"/>
    <x v="0"/>
    <x v="5"/>
    <x v="88"/>
    <n v="4"/>
    <n v="1156"/>
    <n v="0.17"/>
    <x v="114"/>
    <n v="3528.9049709054352"/>
    <n v="309.01502909456485"/>
    <n v="8.0516276809981663E-2"/>
  </r>
  <r>
    <s v="ORD00116"/>
    <d v="2023-01-05T19:00:00"/>
    <x v="1"/>
    <x v="5"/>
    <x v="18"/>
    <n v="7"/>
    <n v="413"/>
    <n v="0.01"/>
    <x v="115"/>
    <n v="1888.0713102737629"/>
    <n v="974.0186897262372"/>
    <n v="0.34031728203034745"/>
  </r>
  <r>
    <s v="ORD00117"/>
    <d v="2023-01-05T20:00:00"/>
    <x v="2"/>
    <x v="1"/>
    <x v="89"/>
    <n v="2"/>
    <n v="1440"/>
    <n v="0.12"/>
    <x v="116"/>
    <n v="2393.2524573037072"/>
    <n v="141.14754269629293"/>
    <n v="5.5692685722969114E-2"/>
  </r>
  <r>
    <s v="ORD00118"/>
    <d v="2023-01-05T21:00:00"/>
    <x v="3"/>
    <x v="0"/>
    <x v="90"/>
    <n v="3"/>
    <n v="1133"/>
    <n v="0.06"/>
    <x v="117"/>
    <n v="2605.812372544242"/>
    <n v="589.24762745575799"/>
    <n v="0.18442458903925371"/>
  </r>
  <r>
    <s v="ORD00119"/>
    <d v="2023-01-05T22:00:00"/>
    <x v="1"/>
    <x v="5"/>
    <x v="76"/>
    <n v="7"/>
    <n v="600"/>
    <n v="0.11"/>
    <x v="118"/>
    <n v="2860.445018966213"/>
    <n v="877.55498103378704"/>
    <n v="0.234765912529103"/>
  </r>
  <r>
    <s v="ORD00120"/>
    <d v="2023-01-05T23:00:00"/>
    <x v="2"/>
    <x v="3"/>
    <x v="91"/>
    <n v="7"/>
    <n v="1708"/>
    <n v="0.12"/>
    <x v="119"/>
    <n v="10535.800131220891"/>
    <n v="-14.520131220890107"/>
    <n v="-1.3800726927607769E-3"/>
  </r>
  <r>
    <s v="ORD00121"/>
    <d v="2023-01-06T00:00:00"/>
    <x v="1"/>
    <x v="1"/>
    <x v="39"/>
    <n v="3"/>
    <n v="341"/>
    <n v="0.14000000000000001"/>
    <x v="120"/>
    <n v="617.72025160024475"/>
    <n v="262.05974839975522"/>
    <n v="0.29786963604509675"/>
  </r>
  <r>
    <s v="ORD00122"/>
    <d v="2023-01-06T01:00:00"/>
    <x v="2"/>
    <x v="3"/>
    <x v="92"/>
    <n v="1"/>
    <n v="838"/>
    <n v="0.18"/>
    <x v="121"/>
    <n v="685.30061559954697"/>
    <n v="1.8593844004531093"/>
    <n v="2.7058973171504583E-3"/>
  </r>
  <r>
    <s v="ORD00123"/>
    <d v="2023-01-06T02:00:00"/>
    <x v="3"/>
    <x v="1"/>
    <x v="93"/>
    <n v="3"/>
    <n v="1959"/>
    <n v="0.17"/>
    <x v="122"/>
    <n v="4198.3557558320399"/>
    <n v="679.55424416795995"/>
    <n v="0.13931258349743231"/>
  </r>
  <r>
    <s v="ORD00124"/>
    <d v="2023-01-06T03:00:00"/>
    <x v="0"/>
    <x v="4"/>
    <x v="36"/>
    <n v="5"/>
    <n v="865"/>
    <n v="0.01"/>
    <x v="123"/>
    <n v="3273.0019186264208"/>
    <n v="1008.7480813735792"/>
    <n v="0.23559247536021002"/>
  </r>
  <r>
    <s v="ORD00125"/>
    <d v="2023-01-06T04:00:00"/>
    <x v="2"/>
    <x v="4"/>
    <x v="79"/>
    <n v="7"/>
    <n v="1867"/>
    <n v="0.23"/>
    <x v="124"/>
    <n v="8984.3222746512911"/>
    <n v="1078.8077253487081"/>
    <n v="0.10720399372250067"/>
  </r>
  <r>
    <s v="ORD00126"/>
    <d v="2023-01-06T05:00:00"/>
    <x v="1"/>
    <x v="4"/>
    <x v="1"/>
    <n v="4"/>
    <n v="240"/>
    <n v="0.28000000000000003"/>
    <x v="125"/>
    <n v="668.52062676384571"/>
    <n v="22.67937323615422"/>
    <n v="3.2811593223602754E-2"/>
  </r>
  <r>
    <s v="ORD00127"/>
    <d v="2023-01-06T06:00:00"/>
    <x v="3"/>
    <x v="5"/>
    <x v="94"/>
    <n v="1"/>
    <n v="510"/>
    <n v="0.1"/>
    <x v="126"/>
    <n v="308.3204308354679"/>
    <n v="150.6795691645321"/>
    <n v="0.32827792846303289"/>
  </r>
  <r>
    <s v="ORD00128"/>
    <d v="2023-01-06T07:00:00"/>
    <x v="2"/>
    <x v="3"/>
    <x v="24"/>
    <n v="6"/>
    <n v="1877"/>
    <n v="0.05"/>
    <x v="127"/>
    <n v="9223.0546167220327"/>
    <n v="1475.8453832779669"/>
    <n v="0.13794365619624138"/>
  </r>
  <r>
    <s v="ORD00129"/>
    <d v="2023-01-06T08:00:00"/>
    <x v="1"/>
    <x v="3"/>
    <x v="95"/>
    <n v="2"/>
    <n v="713"/>
    <n v="0.16"/>
    <x v="128"/>
    <n v="1159.679560140547"/>
    <n v="38.160439859452936"/>
    <n v="3.1857710428315082E-2"/>
  </r>
  <r>
    <s v="ORD00130"/>
    <d v="2023-01-06T09:00:00"/>
    <x v="1"/>
    <x v="3"/>
    <x v="96"/>
    <n v="3"/>
    <n v="1969"/>
    <n v="0.21"/>
    <x v="129"/>
    <n v="4703.7881669416383"/>
    <n v="-37.258166941637683"/>
    <n v="-7.9841267369196549E-3"/>
  </r>
  <r>
    <s v="ORD00131"/>
    <d v="2023-01-06T10:00:00"/>
    <x v="1"/>
    <x v="0"/>
    <x v="97"/>
    <n v="4"/>
    <n v="282"/>
    <n v="0.2"/>
    <x v="130"/>
    <n v="973.89851030962825"/>
    <n v="-71.498510309628159"/>
    <n v="-7.9231505219002824E-2"/>
  </r>
  <r>
    <s v="ORD00132"/>
    <d v="2023-01-06T11:00:00"/>
    <x v="2"/>
    <x v="3"/>
    <x v="98"/>
    <n v="6"/>
    <n v="523"/>
    <n v="0.18"/>
    <x v="131"/>
    <n v="2731.2533003377098"/>
    <n v="-158.09330033770993"/>
    <n v="-6.1439358740890557E-2"/>
  </r>
  <r>
    <s v="ORD00133"/>
    <d v="2023-01-06T12:00:00"/>
    <x v="2"/>
    <x v="0"/>
    <x v="99"/>
    <n v="6"/>
    <n v="1478"/>
    <n v="0.04"/>
    <x v="132"/>
    <n v="6801.1644673989485"/>
    <n v="1712.1155326010503"/>
    <n v="0.20111115017960768"/>
  </r>
  <r>
    <s v="ORD00134"/>
    <d v="2023-01-06T13:00:00"/>
    <x v="2"/>
    <x v="4"/>
    <x v="100"/>
    <n v="7"/>
    <n v="707"/>
    <n v="0.25"/>
    <x v="133"/>
    <n v="3986.1574386719681"/>
    <n v="-274.40743867196807"/>
    <n v="-7.3929396826825103E-2"/>
  </r>
  <r>
    <s v="ORD00135"/>
    <d v="2023-01-06T14:00:00"/>
    <x v="0"/>
    <x v="4"/>
    <x v="101"/>
    <n v="5"/>
    <n v="320"/>
    <n v="0.13"/>
    <x v="134"/>
    <n v="965.2792325138206"/>
    <n v="426.7207674861794"/>
    <n v="0.30655227549294495"/>
  </r>
  <r>
    <s v="ORD00136"/>
    <d v="2023-01-06T15:00:00"/>
    <x v="2"/>
    <x v="5"/>
    <x v="58"/>
    <n v="7"/>
    <n v="1920"/>
    <n v="7.0000000000000007E-2"/>
    <x v="135"/>
    <n v="11476.455213384799"/>
    <n v="1022.7447866152015"/>
    <n v="8.1824819717678049E-2"/>
  </r>
  <r>
    <s v="ORD00137"/>
    <d v="2023-01-06T16:00:00"/>
    <x v="2"/>
    <x v="1"/>
    <x v="102"/>
    <n v="2"/>
    <n v="1207"/>
    <n v="0.03"/>
    <x v="136"/>
    <n v="2039.646601754582"/>
    <n v="301.93339824541795"/>
    <n v="0.12894430181561936"/>
  </r>
  <r>
    <s v="ORD00138"/>
    <d v="2023-01-06T17:00:00"/>
    <x v="2"/>
    <x v="4"/>
    <x v="11"/>
    <n v="1"/>
    <n v="220"/>
    <n v="0.13"/>
    <x v="137"/>
    <n v="133.33640881595059"/>
    <n v="58.063591184049415"/>
    <n v="0.30336254537120905"/>
  </r>
  <r>
    <s v="ORD00139"/>
    <d v="2023-01-06T18:00:00"/>
    <x v="0"/>
    <x v="1"/>
    <x v="9"/>
    <n v="8"/>
    <n v="1488"/>
    <n v="0.19"/>
    <x v="138"/>
    <n v="9080.9374140280252"/>
    <n v="561.30258597197462"/>
    <n v="5.8212882688252379E-2"/>
  </r>
  <r>
    <s v="ORD00140"/>
    <d v="2023-01-06T19:00:00"/>
    <x v="2"/>
    <x v="1"/>
    <x v="103"/>
    <n v="1"/>
    <n v="77"/>
    <n v="0.2"/>
    <x v="139"/>
    <n v="67.143743677100929"/>
    <n v="-5.5437436771009274"/>
    <n v="-8.9995838913976098E-2"/>
  </r>
  <r>
    <s v="ORD00141"/>
    <d v="2023-01-06T20:00:00"/>
    <x v="1"/>
    <x v="5"/>
    <x v="104"/>
    <n v="2"/>
    <n v="185"/>
    <n v="0.28999999999999998"/>
    <x v="140"/>
    <n v="242.13406656047209"/>
    <n v="20.565933439527896"/>
    <n v="7.8286766043121042E-2"/>
  </r>
  <r>
    <s v="ORD00142"/>
    <d v="2023-01-06T21:00:00"/>
    <x v="2"/>
    <x v="6"/>
    <x v="4"/>
    <n v="6"/>
    <n v="974"/>
    <n v="0.05"/>
    <x v="141"/>
    <n v="4124.6570764739045"/>
    <n v="1427.1429235260957"/>
    <n v="0.25705949845565323"/>
  </r>
  <r>
    <s v="ORD00143"/>
    <d v="2023-01-06T22:00:00"/>
    <x v="1"/>
    <x v="6"/>
    <x v="51"/>
    <n v="1"/>
    <n v="454"/>
    <n v="0.3"/>
    <x v="142"/>
    <n v="317.48951101424439"/>
    <n v="0.31048898575562589"/>
    <n v="9.7699492056521663E-4"/>
  </r>
  <r>
    <s v="ORD00144"/>
    <d v="2023-01-06T23:00:00"/>
    <x v="1"/>
    <x v="2"/>
    <x v="105"/>
    <n v="3"/>
    <n v="1026"/>
    <n v="0.2"/>
    <x v="143"/>
    <n v="2175.475434984131"/>
    <n v="286.92456501586912"/>
    <n v="0.11652232172509304"/>
  </r>
  <r>
    <s v="ORD00145"/>
    <d v="2023-01-07T00:00:00"/>
    <x v="1"/>
    <x v="5"/>
    <x v="106"/>
    <n v="7"/>
    <n v="937"/>
    <n v="0.14000000000000001"/>
    <x v="144"/>
    <n v="4017.8191421265042"/>
    <n v="1622.9208578734956"/>
    <n v="0.28771417542263883"/>
  </r>
  <r>
    <s v="ORD00146"/>
    <d v="2023-01-07T01:00:00"/>
    <x v="0"/>
    <x v="2"/>
    <x v="58"/>
    <n v="8"/>
    <n v="1578"/>
    <n v="0.27"/>
    <x v="145"/>
    <n v="8631.0957719561957"/>
    <n v="584.42422804380476"/>
    <n v="6.3417390233411114E-2"/>
  </r>
  <r>
    <s v="ORD00147"/>
    <d v="2023-01-07T02:00:00"/>
    <x v="0"/>
    <x v="2"/>
    <x v="2"/>
    <n v="4"/>
    <n v="1314"/>
    <n v="0.21"/>
    <x v="146"/>
    <n v="3618.5294338657309"/>
    <n v="533.7105661342689"/>
    <n v="0.12853557745560684"/>
  </r>
  <r>
    <s v="ORD00148"/>
    <d v="2023-01-07T03:00:00"/>
    <x v="0"/>
    <x v="6"/>
    <x v="50"/>
    <n v="3"/>
    <n v="905"/>
    <n v="0.1"/>
    <x v="147"/>
    <n v="2334.2527834947718"/>
    <n v="109.24721650522815"/>
    <n v="4.4709317170136341E-2"/>
  </r>
  <r>
    <s v="ORD00149"/>
    <d v="2023-01-07T04:00:00"/>
    <x v="2"/>
    <x v="5"/>
    <x v="93"/>
    <n v="1"/>
    <n v="493"/>
    <n v="0.27"/>
    <x v="148"/>
    <n v="347.87795745477882"/>
    <n v="12.012042545221163"/>
    <n v="3.3376983370533117E-2"/>
  </r>
  <r>
    <s v="ORD00150"/>
    <d v="2023-01-07T05:00:00"/>
    <x v="1"/>
    <x v="6"/>
    <x v="68"/>
    <n v="9"/>
    <n v="483"/>
    <n v="0.2"/>
    <x v="149"/>
    <n v="3191.415350495181"/>
    <n v="286.18464950481894"/>
    <n v="8.2293722539918027E-2"/>
  </r>
  <r>
    <s v="ORD00151"/>
    <d v="2023-01-07T06:00:00"/>
    <x v="0"/>
    <x v="2"/>
    <x v="91"/>
    <n v="6"/>
    <n v="1301"/>
    <n v="0.21"/>
    <x v="150"/>
    <n v="5575.2123886278941"/>
    <n v="591.52761137210655"/>
    <n v="9.5922255741624662E-2"/>
  </r>
  <r>
    <s v="ORD00152"/>
    <d v="2023-01-07T07:00:00"/>
    <x v="0"/>
    <x v="5"/>
    <x v="107"/>
    <n v="6"/>
    <n v="558"/>
    <n v="0.27"/>
    <x v="151"/>
    <n v="2130.0044127798292"/>
    <n v="314.03558722017078"/>
    <n v="0.12849036317743195"/>
  </r>
  <r>
    <s v="ORD00153"/>
    <d v="2023-01-07T08:00:00"/>
    <x v="2"/>
    <x v="2"/>
    <x v="96"/>
    <n v="9"/>
    <n v="1872"/>
    <n v="0.13"/>
    <x v="152"/>
    <n v="15114.45919624839"/>
    <n v="-456.69919624838985"/>
    <n v="-3.1157502664007995E-2"/>
  </r>
  <r>
    <s v="ORD00154"/>
    <d v="2023-01-07T09:00:00"/>
    <x v="0"/>
    <x v="3"/>
    <x v="45"/>
    <n v="1"/>
    <n v="1376"/>
    <n v="0.2"/>
    <x v="153"/>
    <n v="1166.500638722913"/>
    <n v="-65.700638722913027"/>
    <n v="-5.9684446514274188E-2"/>
  </r>
  <r>
    <s v="ORD00155"/>
    <d v="2023-01-07T10:00:00"/>
    <x v="2"/>
    <x v="1"/>
    <x v="54"/>
    <n v="6"/>
    <n v="83"/>
    <n v="0.22"/>
    <x v="154"/>
    <n v="379.6134938698886"/>
    <n v="8.8265061301113974"/>
    <n v="2.2722958835628148E-2"/>
  </r>
  <r>
    <s v="ORD00156"/>
    <d v="2023-01-07T11:00:00"/>
    <x v="3"/>
    <x v="5"/>
    <x v="108"/>
    <n v="5"/>
    <n v="1075"/>
    <n v="0.14000000000000001"/>
    <x v="155"/>
    <n v="3993.1377472025388"/>
    <n v="629.36225279746122"/>
    <n v="0.13615192056191697"/>
  </r>
  <r>
    <s v="ORD00157"/>
    <d v="2023-01-07T12:00:00"/>
    <x v="0"/>
    <x v="5"/>
    <x v="75"/>
    <n v="6"/>
    <n v="411"/>
    <n v="0.03"/>
    <x v="156"/>
    <n v="1959.9186458975339"/>
    <n v="432.10135410246608"/>
    <n v="0.18064286841350244"/>
  </r>
  <r>
    <s v="ORD00158"/>
    <d v="2023-01-07T13:00:00"/>
    <x v="3"/>
    <x v="1"/>
    <x v="109"/>
    <n v="8"/>
    <n v="1268"/>
    <n v="0.23"/>
    <x v="157"/>
    <n v="7079.795271185918"/>
    <n v="731.08472881408215"/>
    <n v="9.3598253822115063E-2"/>
  </r>
  <r>
    <s v="ORD00159"/>
    <d v="2023-01-07T14:00:00"/>
    <x v="2"/>
    <x v="2"/>
    <x v="68"/>
    <n v="5"/>
    <n v="655"/>
    <n v="0.01"/>
    <x v="158"/>
    <n v="2014.402920123275"/>
    <n v="1227.847079876725"/>
    <n v="0.37870216049864291"/>
  </r>
  <r>
    <s v="ORD00160"/>
    <d v="2023-01-07T15:00:00"/>
    <x v="1"/>
    <x v="3"/>
    <x v="110"/>
    <n v="2"/>
    <n v="1913"/>
    <n v="0.22"/>
    <x v="159"/>
    <n v="2759.6748386669378"/>
    <n v="224.60516133306237"/>
    <n v="7.5262763994351181E-2"/>
  </r>
  <r>
    <s v="ORD00161"/>
    <d v="2023-01-07T16:00:00"/>
    <x v="0"/>
    <x v="0"/>
    <x v="89"/>
    <n v="2"/>
    <n v="1381"/>
    <n v="0.27"/>
    <x v="160"/>
    <n v="2472.5238206401532"/>
    <n v="-456.2638206401532"/>
    <n v="-0.22629215509912076"/>
  </r>
  <r>
    <s v="ORD00162"/>
    <d v="2023-01-07T17:00:00"/>
    <x v="2"/>
    <x v="1"/>
    <x v="111"/>
    <n v="5"/>
    <n v="1720"/>
    <n v="0.1"/>
    <x v="161"/>
    <n v="5630.4547591645251"/>
    <n v="2109.5452408354749"/>
    <n v="0.27255106470742568"/>
  </r>
  <r>
    <s v="ORD00163"/>
    <d v="2023-01-07T18:00:00"/>
    <x v="1"/>
    <x v="6"/>
    <x v="112"/>
    <n v="3"/>
    <n v="765"/>
    <n v="0.03"/>
    <x v="162"/>
    <n v="1740.325093647321"/>
    <n v="485.82490635267914"/>
    <n v="0.21823547665372015"/>
  </r>
  <r>
    <s v="ORD00164"/>
    <d v="2023-01-07T19:00:00"/>
    <x v="1"/>
    <x v="2"/>
    <x v="113"/>
    <n v="3"/>
    <n v="299"/>
    <n v="7.0000000000000007E-2"/>
    <x v="163"/>
    <n v="540.4931077501368"/>
    <n v="293.71689224986312"/>
    <n v="0.35208987215432941"/>
  </r>
  <r>
    <s v="ORD00165"/>
    <d v="2023-01-07T20:00:00"/>
    <x v="3"/>
    <x v="1"/>
    <x v="9"/>
    <n v="8"/>
    <n v="196"/>
    <n v="0.17"/>
    <x v="164"/>
    <n v="998.20362474000626"/>
    <n v="303.23637525999379"/>
    <n v="0.23300065716436699"/>
  </r>
  <r>
    <s v="ORD00166"/>
    <d v="2023-01-07T21:00:00"/>
    <x v="2"/>
    <x v="1"/>
    <x v="48"/>
    <n v="7"/>
    <n v="1419"/>
    <n v="0.28000000000000003"/>
    <x v="165"/>
    <n v="7709.5725482219623"/>
    <n v="-557.81254822196297"/>
    <n v="-7.7996541861298896E-2"/>
  </r>
  <r>
    <s v="ORD00167"/>
    <d v="2023-01-07T22:00:00"/>
    <x v="1"/>
    <x v="5"/>
    <x v="12"/>
    <n v="1"/>
    <n v="397"/>
    <n v="0.15"/>
    <x v="166"/>
    <n v="273.6219990043831"/>
    <n v="63.82800099561689"/>
    <n v="0.18914802487958776"/>
  </r>
  <r>
    <s v="ORD00168"/>
    <d v="2023-01-07T23:00:00"/>
    <x v="0"/>
    <x v="6"/>
    <x v="114"/>
    <n v="5"/>
    <n v="1327"/>
    <n v="0.03"/>
    <x v="167"/>
    <n v="5783.7649702998742"/>
    <n v="652.1850297001256"/>
    <n v="0.101334694909085"/>
  </r>
  <r>
    <s v="ORD00169"/>
    <d v="2023-01-08T00:00:00"/>
    <x v="0"/>
    <x v="6"/>
    <x v="115"/>
    <n v="9"/>
    <n v="448"/>
    <n v="0.19"/>
    <x v="168"/>
    <n v="2910.5029489018712"/>
    <n v="355.41705109812892"/>
    <n v="0.1088260126084316"/>
  </r>
  <r>
    <s v="ORD00170"/>
    <d v="2023-01-08T01:00:00"/>
    <x v="3"/>
    <x v="6"/>
    <x v="116"/>
    <n v="4"/>
    <n v="1407"/>
    <n v="0.22"/>
    <x v="169"/>
    <n v="3728.043925396069"/>
    <n v="661.79607460393117"/>
    <n v="0.15075630879574908"/>
  </r>
  <r>
    <s v="ORD00171"/>
    <d v="2023-01-08T02:00:00"/>
    <x v="1"/>
    <x v="1"/>
    <x v="117"/>
    <n v="1"/>
    <n v="1249"/>
    <n v="0.12"/>
    <x v="170"/>
    <n v="953.83323595097852"/>
    <n v="145.28676404902137"/>
    <n v="0.13218462410748724"/>
  </r>
  <r>
    <s v="ORD00172"/>
    <d v="2023-01-08T03:00:00"/>
    <x v="2"/>
    <x v="0"/>
    <x v="101"/>
    <n v="8"/>
    <n v="174"/>
    <n v="0.22"/>
    <x v="171"/>
    <n v="1167.180990049482"/>
    <n v="-81.420990049482043"/>
    <n v="-7.4989859683062599E-2"/>
  </r>
  <r>
    <s v="ORD00173"/>
    <d v="2023-01-08T04:00:00"/>
    <x v="0"/>
    <x v="4"/>
    <x v="103"/>
    <n v="5"/>
    <n v="812"/>
    <n v="0.1"/>
    <x v="172"/>
    <n v="2459.653189968426"/>
    <n v="1194.346810031574"/>
    <n v="0.32686010126753529"/>
  </r>
  <r>
    <s v="ORD00174"/>
    <d v="2023-01-08T05:00:00"/>
    <x v="1"/>
    <x v="2"/>
    <x v="118"/>
    <n v="2"/>
    <n v="447"/>
    <n v="0.24"/>
    <x v="173"/>
    <n v="671.9804958165771"/>
    <n v="7.4595041834229505"/>
    <n v="1.0978900540773211E-2"/>
  </r>
  <r>
    <s v="ORD00175"/>
    <d v="2023-01-08T06:00:00"/>
    <x v="1"/>
    <x v="4"/>
    <x v="119"/>
    <n v="1"/>
    <n v="180"/>
    <n v="0.1"/>
    <x v="174"/>
    <n v="149.76503406326589"/>
    <n v="12.234965936734113"/>
    <n v="7.552448109095132E-2"/>
  </r>
  <r>
    <s v="ORD00176"/>
    <d v="2023-01-08T07:00:00"/>
    <x v="3"/>
    <x v="1"/>
    <x v="120"/>
    <n v="3"/>
    <n v="1635"/>
    <n v="0.08"/>
    <x v="175"/>
    <n v="3095.4307052910308"/>
    <n v="1417.1692947089696"/>
    <n v="0.3140471778373819"/>
  </r>
  <r>
    <s v="ORD00177"/>
    <d v="2023-01-08T08:00:00"/>
    <x v="0"/>
    <x v="4"/>
    <x v="121"/>
    <n v="9"/>
    <n v="654"/>
    <n v="0.26"/>
    <x v="176"/>
    <n v="5125.7616247321484"/>
    <n v="-770.12162473214812"/>
    <n v="-0.17681021037830216"/>
  </r>
  <r>
    <s v="ORD00178"/>
    <d v="2023-01-08T09:00:00"/>
    <x v="0"/>
    <x v="1"/>
    <x v="122"/>
    <n v="1"/>
    <n v="941"/>
    <n v="0.16"/>
    <x v="177"/>
    <n v="639.27326483364152"/>
    <n v="151.16673516635842"/>
    <n v="0.19124378215469667"/>
  </r>
  <r>
    <s v="ORD00179"/>
    <d v="2023-01-08T10:00:00"/>
    <x v="2"/>
    <x v="4"/>
    <x v="123"/>
    <n v="4"/>
    <n v="871"/>
    <n v="0.09"/>
    <x v="178"/>
    <n v="2268.7148907814458"/>
    <n v="901.72510921855428"/>
    <n v="0.28441639306170574"/>
  </r>
  <r>
    <s v="ORD00180"/>
    <d v="2023-01-08T11:00:00"/>
    <x v="0"/>
    <x v="6"/>
    <x v="94"/>
    <n v="8"/>
    <n v="951"/>
    <n v="0.28000000000000003"/>
    <x v="179"/>
    <n v="5909.718060793065"/>
    <n v="-431.95806079306476"/>
    <n v="-7.8856697042781129E-2"/>
  </r>
  <r>
    <s v="ORD00181"/>
    <d v="2023-01-08T12:00:00"/>
    <x v="2"/>
    <x v="3"/>
    <x v="20"/>
    <n v="8"/>
    <n v="994"/>
    <n v="0.21"/>
    <x v="180"/>
    <n v="5188.7543014634903"/>
    <n v="1093.3256985365097"/>
    <n v="0.17403880538555855"/>
  </r>
  <r>
    <s v="ORD00182"/>
    <d v="2023-01-08T13:00:00"/>
    <x v="0"/>
    <x v="6"/>
    <x v="124"/>
    <n v="8"/>
    <n v="1480"/>
    <n v="7.0000000000000007E-2"/>
    <x v="181"/>
    <n v="9518.299800358438"/>
    <n v="1492.9001996415627"/>
    <n v="0.13558015471897364"/>
  </r>
  <r>
    <s v="ORD00183"/>
    <d v="2023-01-08T14:00:00"/>
    <x v="3"/>
    <x v="6"/>
    <x v="73"/>
    <n v="8"/>
    <n v="781"/>
    <n v="0.18"/>
    <x v="182"/>
    <n v="4667.4473424978569"/>
    <n v="455.9126575021437"/>
    <n v="8.8987043171306263E-2"/>
  </r>
  <r>
    <s v="ORD00184"/>
    <d v="2023-01-08T15:00:00"/>
    <x v="0"/>
    <x v="5"/>
    <x v="4"/>
    <n v="4"/>
    <n v="1919"/>
    <n v="0.26"/>
    <x v="183"/>
    <n v="4858.8065887459479"/>
    <n v="821.43341125405186"/>
    <n v="0.14461244793425135"/>
  </r>
  <r>
    <s v="ORD00185"/>
    <d v="2023-01-08T16:00:00"/>
    <x v="2"/>
    <x v="5"/>
    <x v="125"/>
    <n v="8"/>
    <n v="383"/>
    <n v="0.21"/>
    <x v="184"/>
    <n v="2677.1609317078178"/>
    <n v="-256.60093170781784"/>
    <n v="-0.10600891186660022"/>
  </r>
  <r>
    <s v="ORD00186"/>
    <d v="2023-01-08T17:00:00"/>
    <x v="2"/>
    <x v="4"/>
    <x v="34"/>
    <n v="9"/>
    <n v="1093"/>
    <n v="7.0000000000000007E-2"/>
    <x v="185"/>
    <n v="7888.8964853434327"/>
    <n v="1259.5135146565672"/>
    <n v="0.13767567420530641"/>
  </r>
  <r>
    <s v="ORD00187"/>
    <d v="2023-01-08T18:00:00"/>
    <x v="3"/>
    <x v="1"/>
    <x v="126"/>
    <n v="7"/>
    <n v="254"/>
    <n v="0.19"/>
    <x v="186"/>
    <n v="1358.032680353112"/>
    <n v="82.147319646888036"/>
    <n v="5.7039619802308067E-2"/>
  </r>
  <r>
    <s v="ORD00188"/>
    <d v="2023-01-08T19:00:00"/>
    <x v="0"/>
    <x v="6"/>
    <x v="99"/>
    <n v="2"/>
    <n v="1676"/>
    <n v="0.19"/>
    <x v="187"/>
    <n v="2387.6369227960922"/>
    <n v="327.48307720390767"/>
    <n v="0.12061458690735867"/>
  </r>
  <r>
    <s v="ORD00189"/>
    <d v="2023-01-08T20:00:00"/>
    <x v="0"/>
    <x v="4"/>
    <x v="82"/>
    <n v="9"/>
    <n v="1005"/>
    <n v="0.25"/>
    <x v="188"/>
    <n v="5792.9423513233241"/>
    <n v="990.80764867667585"/>
    <n v="0.14605603813181145"/>
  </r>
  <r>
    <s v="ORD00190"/>
    <d v="2023-01-08T21:00:00"/>
    <x v="3"/>
    <x v="5"/>
    <x v="7"/>
    <n v="8"/>
    <n v="404"/>
    <n v="0.05"/>
    <x v="189"/>
    <n v="2625.209812581058"/>
    <n v="445.19018741894206"/>
    <n v="0.14499419861221405"/>
  </r>
  <r>
    <s v="ORD00191"/>
    <d v="2023-01-08T22:00:00"/>
    <x v="0"/>
    <x v="3"/>
    <x v="127"/>
    <n v="5"/>
    <n v="1246"/>
    <n v="0.21"/>
    <x v="190"/>
    <n v="5258.7227276343119"/>
    <n v="-337.0227276343121"/>
    <n v="-6.8476893681921308E-2"/>
  </r>
  <r>
    <s v="ORD00192"/>
    <d v="2023-01-08T23:00:00"/>
    <x v="0"/>
    <x v="2"/>
    <x v="8"/>
    <n v="3"/>
    <n v="1262"/>
    <n v="0.01"/>
    <x v="191"/>
    <n v="2414.505049759935"/>
    <n v="1333.6349502400649"/>
    <n v="0.35581246971566294"/>
  </r>
  <r>
    <s v="ORD00193"/>
    <d v="2023-01-09T00:00:00"/>
    <x v="2"/>
    <x v="4"/>
    <x v="99"/>
    <n v="7"/>
    <n v="873"/>
    <n v="0.21"/>
    <x v="192"/>
    <n v="4573.2908260657769"/>
    <n v="254.39917393422456"/>
    <n v="5.2695838782984096E-2"/>
  </r>
  <r>
    <s v="ORD00194"/>
    <d v="2023-01-09T01:00:00"/>
    <x v="0"/>
    <x v="3"/>
    <x v="100"/>
    <n v="2"/>
    <n v="1075"/>
    <n v="0.28999999999999998"/>
    <x v="193"/>
    <n v="1602.7257906101561"/>
    <n v="-76.225790610156082"/>
    <n v="-4.993500858837608E-2"/>
  </r>
  <r>
    <s v="ORD00195"/>
    <d v="2023-01-09T02:00:00"/>
    <x v="0"/>
    <x v="2"/>
    <x v="128"/>
    <n v="3"/>
    <n v="1946"/>
    <n v="0.05"/>
    <x v="194"/>
    <n v="4115.6353657764512"/>
    <n v="1430.4646342235483"/>
    <n v="0.25792261845685227"/>
  </r>
  <r>
    <s v="ORD00196"/>
    <d v="2023-01-09T03:00:00"/>
    <x v="3"/>
    <x v="0"/>
    <x v="7"/>
    <n v="9"/>
    <n v="990"/>
    <n v="0.09"/>
    <x v="195"/>
    <n v="7455.9108863822948"/>
    <n v="652.18911361770552"/>
    <n v="8.0436737782921458E-2"/>
  </r>
  <r>
    <s v="ORD00197"/>
    <d v="2023-01-09T04:00:00"/>
    <x v="3"/>
    <x v="4"/>
    <x v="109"/>
    <n v="4"/>
    <n v="217"/>
    <n v="0.17"/>
    <x v="196"/>
    <n v="546.71755570330288"/>
    <n v="173.72244429669706"/>
    <n v="0.24113381308186257"/>
  </r>
  <r>
    <s v="ORD00198"/>
    <d v="2023-01-09T05:00:00"/>
    <x v="1"/>
    <x v="4"/>
    <x v="129"/>
    <n v="4"/>
    <n v="417"/>
    <n v="0.22"/>
    <x v="197"/>
    <n v="1103.391620125994"/>
    <n v="197.64837987400597"/>
    <n v="0.15191568274150369"/>
  </r>
  <r>
    <s v="ORD00199"/>
    <d v="2023-01-09T06:00:00"/>
    <x v="2"/>
    <x v="0"/>
    <x v="130"/>
    <n v="3"/>
    <n v="585"/>
    <n v="0.1"/>
    <x v="198"/>
    <n v="1053.843857835594"/>
    <n v="525.65614216440599"/>
    <n v="0.33279907702716427"/>
  </r>
  <r>
    <s v="ORD00200"/>
    <d v="2023-01-09T07:00:00"/>
    <x v="0"/>
    <x v="0"/>
    <x v="131"/>
    <n v="5"/>
    <n v="1998"/>
    <n v="0.2"/>
    <x v="199"/>
    <n v="7111.8372080847948"/>
    <n v="880.16279191520516"/>
    <n v="0.110130479468869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C53DF-3710-43D1-A8C8-7990B0045DF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0:B68" firstHeaderRow="1" firstDataRow="1" firstDataCol="1"/>
  <pivotFields count="12">
    <pivotField showAll="0"/>
    <pivotField numFmtId="14" showAll="0"/>
    <pivotField showAll="0"/>
    <pivotField axis="axisRow" showAll="0">
      <items count="8">
        <item x="3"/>
        <item x="4"/>
        <item x="2"/>
        <item x="5"/>
        <item x="6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9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ofit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2531D-498F-401A-A5BA-3556EACD9CF8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ivots">
  <location ref="A20:B53" firstHeaderRow="1" firstDataRow="1" firstDataCol="1"/>
  <pivotFields count="12">
    <pivotField showAll="0"/>
    <pivotField numFmtId="14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8">
        <item x="3"/>
        <item x="4"/>
        <item x="2"/>
        <item x="5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9" showAll="0"/>
  </pivotFields>
  <rowFields count="2">
    <field x="2"/>
    <field x="3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Sale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E9133-D32B-4D77-A59F-CE11B2AD0D4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12">
    <pivotField showAll="0"/>
    <pivotField numFmtId="14" showAll="0"/>
    <pivotField showAll="0"/>
    <pivotField axis="axisRow" showAll="0">
      <items count="8">
        <item x="3"/>
        <item x="4"/>
        <item x="2"/>
        <item x="5"/>
        <item x="6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numFmtId="9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87E0E-3ABD-45F0-A218-F7D7F447598C}" name="Profit By Region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1:B76" firstHeaderRow="1" firstDataRow="1" firstDataCol="1"/>
  <pivotFields count="12">
    <pivotField showAll="0"/>
    <pivotField numFmtId="1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9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0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30686-84D3-4EEE-A530-ECFA64D9D941}" name="Sales_Data" displayName="Sales_Data" ref="A1:L201" totalsRowShown="0">
  <autoFilter ref="A1:L201" xr:uid="{36230686-84D3-4EEE-A530-ECFA64D9D941}"/>
  <tableColumns count="12">
    <tableColumn id="1" xr3:uid="{DD7546FC-673C-4554-9987-42096AE9C7AE}" name="OrderID"/>
    <tableColumn id="2" xr3:uid="{FCCF374C-4585-4704-908E-5A5CD331B63F}" name="Date" dataDxfId="14"/>
    <tableColumn id="3" xr3:uid="{EF6975CA-4E2E-45CC-BD1B-71593E56435C}" name="Region"/>
    <tableColumn id="4" xr3:uid="{FD021548-BB33-4E2C-9511-F28E4DE77D10}" name="Product"/>
    <tableColumn id="5" xr3:uid="{265114B6-C030-4B7C-A857-0DA8D21A0F4C}" name="Customer"/>
    <tableColumn id="6" xr3:uid="{061D0EE2-0CFF-4DB9-8B42-BC45897934C6}" name="Quantity"/>
    <tableColumn id="7" xr3:uid="{DF0A9E59-F248-4DC0-BEF9-A897B03CE668}" name="UnitPrice"/>
    <tableColumn id="8" xr3:uid="{AE1822DB-D28B-45CD-A988-CF38E2B1415C}" name="Discount"/>
    <tableColumn id="9" xr3:uid="{1D4A7B9C-DB42-4AE8-9903-2EEAFDA600E1}" name="Sales"/>
    <tableColumn id="10" xr3:uid="{CD3218EC-B0F0-47BB-9DA7-3D288131C358}" name="Cost"/>
    <tableColumn id="11" xr3:uid="{EDD8D7EA-914C-45AB-9BA5-50CC2E721FDE}" name="Profit">
      <calculatedColumnFormula>I2-J2</calculatedColumnFormula>
    </tableColumn>
    <tableColumn id="12" xr3:uid="{F917CD2D-C0DA-4FB7-90D2-70ED9131D65F}" name="Profit Margin" dataDxfId="13" dataCellStyle="Percent">
      <calculatedColumnFormula>K2/I2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7C14F8-4FEF-41B7-BE8E-71F3EC417F6F}" name="Table7" displayName="Table7" ref="A3:L24" totalsRowShown="0">
  <autoFilter ref="A3:L24" xr:uid="{E87C14F8-4FEF-41B7-BE8E-71F3EC417F6F}"/>
  <tableColumns count="12">
    <tableColumn id="1" xr3:uid="{6F2C5FED-D89B-44BE-B00C-15B9D0145C6D}" name="OrderID"/>
    <tableColumn id="2" xr3:uid="{D12F630C-7C23-414F-B132-952211E41871}" name="Date" dataDxfId="4"/>
    <tableColumn id="3" xr3:uid="{D95A85AF-A0F3-46AB-8DA5-B854AE0C9F64}" name="Region"/>
    <tableColumn id="4" xr3:uid="{C303D836-79F2-4797-B037-8CB533AED594}" name="Product"/>
    <tableColumn id="5" xr3:uid="{7966E1C4-C951-4395-AF73-87F6FE1DF894}" name="Customer"/>
    <tableColumn id="6" xr3:uid="{16753B0E-32F6-4A27-8AD2-A6D52335B2D4}" name="Quantity"/>
    <tableColumn id="7" xr3:uid="{51062ED7-E160-49B1-ADEF-40EA585BF061}" name="UnitPrice"/>
    <tableColumn id="8" xr3:uid="{B8FDAB84-357B-4240-A903-982D9BC97AFE}" name="Discount"/>
    <tableColumn id="9" xr3:uid="{A8D06E40-8984-41AC-AFC2-817AF3FA1F43}" name="Sales"/>
    <tableColumn id="10" xr3:uid="{D785BE21-A9EB-4232-8F97-239B8DEBE303}" name="Cost"/>
    <tableColumn id="11" xr3:uid="{ABF2B5ED-BCF6-472F-ACA4-5205DAD645A9}" name="Profit"/>
    <tableColumn id="12" xr3:uid="{33B4390E-5847-47F4-8FD6-4467A0298C73}" name="Profit Margin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9E388B-61CC-4C35-AC16-2F44D7D4F505}" name="Table8" displayName="Table8" ref="A3:L33" totalsRowShown="0">
  <autoFilter ref="A3:L33" xr:uid="{CE9E388B-61CC-4C35-AC16-2F44D7D4F505}"/>
  <tableColumns count="12">
    <tableColumn id="1" xr3:uid="{9DC86660-BD0C-44F7-AB0B-111EDE68CE04}" name="OrderID"/>
    <tableColumn id="2" xr3:uid="{5FE40357-334B-49CC-B8C8-54B1A017F60C}" name="Date" dataDxfId="3"/>
    <tableColumn id="3" xr3:uid="{D3BBD1A3-5975-44D8-89D3-C5BE9F1EED11}" name="Region"/>
    <tableColumn id="4" xr3:uid="{F485F4E4-A8ED-428B-A40E-7AEF34EC65A6}" name="Product"/>
    <tableColumn id="5" xr3:uid="{BD3B0FFB-713A-408C-95CB-1A0DF84D6071}" name="Customer"/>
    <tableColumn id="6" xr3:uid="{E2EE0886-D4F0-4E62-97B1-23C8142B6E6E}" name="Quantity"/>
    <tableColumn id="7" xr3:uid="{A7AE8950-F4DB-4FE7-A238-C174398FEE98}" name="UnitPrice"/>
    <tableColumn id="8" xr3:uid="{2750C911-7355-4A5C-AD02-585A9691A337}" name="Discount"/>
    <tableColumn id="9" xr3:uid="{8A64673C-CCD0-4FD2-B7C3-E92D2D1BA02A}" name="Sales"/>
    <tableColumn id="10" xr3:uid="{B34728A1-5488-4A21-A1A3-0693DA6B5E49}" name="Cost"/>
    <tableColumn id="11" xr3:uid="{2F4F646D-CC8F-4A77-AA57-31804766EB5B}" name="Profit"/>
    <tableColumn id="12" xr3:uid="{AB51A621-5C25-4765-871D-4B69D6EC3B12}" name="Profit Margin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63F314-7B79-4681-8297-70922B034900}" name="Table9" displayName="Table9" ref="A3:L30" totalsRowShown="0">
  <autoFilter ref="A3:L30" xr:uid="{BB63F314-7B79-4681-8297-70922B034900}"/>
  <tableColumns count="12">
    <tableColumn id="1" xr3:uid="{A3A2B21D-BA06-4447-AB28-E7798A9B720B}" name="OrderID"/>
    <tableColumn id="2" xr3:uid="{007CCEC2-053D-4B17-B615-CDC9BFC7055A}" name="Date" dataDxfId="2"/>
    <tableColumn id="3" xr3:uid="{25CB94AF-547D-41A0-97BD-ADB8180AA132}" name="Region"/>
    <tableColumn id="4" xr3:uid="{76B422C2-3161-460E-BC95-B3634F4E46FD}" name="Product"/>
    <tableColumn id="5" xr3:uid="{6D93984F-74DE-485B-9F5C-77B80A4C2375}" name="Customer"/>
    <tableColumn id="6" xr3:uid="{93526A06-EC56-4B61-89B2-C28DAF759A8A}" name="Quantity"/>
    <tableColumn id="7" xr3:uid="{75AFAFDE-E7E5-4A5C-933E-0C64CA3EDA60}" name="UnitPrice"/>
    <tableColumn id="8" xr3:uid="{7BD44526-1E61-4486-A7CB-DDEFEEF4275E}" name="Discount"/>
    <tableColumn id="9" xr3:uid="{D71AC3E3-7CCE-4EF7-86C7-7E0D2764B87A}" name="Sales"/>
    <tableColumn id="10" xr3:uid="{EE6872C6-968A-4E05-8B22-4EBD3C9A5C0A}" name="Cost"/>
    <tableColumn id="11" xr3:uid="{325E4B11-74C6-4694-BD46-2AA228BE165C}" name="Profit"/>
    <tableColumn id="12" xr3:uid="{01035C3F-B692-4553-8EB7-DB8BB35912C5}" name="Profit Margin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7992955-B1C5-48B3-974D-EADCDBC2D66D}" name="Table13" displayName="Table13" ref="D2:E7" totalsRowShown="0">
  <autoFilter ref="D2:E7" xr:uid="{37992955-B1C5-48B3-974D-EADCDBC2D66D}"/>
  <tableColumns count="2">
    <tableColumn id="1" xr3:uid="{BA3C88AD-1EFD-45C3-B4B3-FA44DBC394EB}" name="Region" dataDxfId="1"/>
    <tableColumn id="2" xr3:uid="{7BECA09D-2334-435F-ACF1-B434E50B0658}" name="Profit" dataDxfId="0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BB7BD79-F6C9-472D-9A8F-45F5A6A00619}" name="Table14" displayName="Table14" ref="A11:B19" totalsRowShown="0">
  <autoFilter ref="A11:B19" xr:uid="{2BB7BD79-F6C9-472D-9A8F-45F5A6A00619}"/>
  <tableColumns count="2">
    <tableColumn id="1" xr3:uid="{ACC6C514-773A-4B6E-8273-94079CF6090A}" name="Product"/>
    <tableColumn id="2" xr3:uid="{8407A58F-2C21-428B-B477-3EEFB1AF4D28}" name="Profi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DFD75E-B270-4CE6-AA44-19ABFEDB6439}" name="Table11" displayName="Table11" ref="A3:L49" totalsRowShown="0">
  <autoFilter ref="A3:L49" xr:uid="{08DFD75E-B270-4CE6-AA44-19ABFEDB6439}"/>
  <tableColumns count="12">
    <tableColumn id="1" xr3:uid="{972E1490-9F3D-4483-9E89-4BA172C7153B}" name="OrderID"/>
    <tableColumn id="2" xr3:uid="{B3B6E59A-4FE7-4196-B561-FA75966AE7F7}" name="Date" dataDxfId="12"/>
    <tableColumn id="3" xr3:uid="{6E44EEA4-05BB-4383-BFB1-E722031166DB}" name="Region"/>
    <tableColumn id="4" xr3:uid="{D30BD47C-E994-4C55-B8BE-F738E0C05033}" name="Product"/>
    <tableColumn id="5" xr3:uid="{9EDD04BF-20FA-4E77-8E7E-C42C4ED98ED0}" name="Customer"/>
    <tableColumn id="6" xr3:uid="{178521EC-E37F-4B3E-BC95-EFF568232357}" name="Quantity"/>
    <tableColumn id="7" xr3:uid="{EA948BC4-0A23-435B-8D12-D5F46CE699E5}" name="UnitPrice"/>
    <tableColumn id="8" xr3:uid="{286D466D-1BDD-442D-BCFB-D8E53AE26F85}" name="Discount"/>
    <tableColumn id="9" xr3:uid="{AB6230FC-26A0-492D-8566-5CCC1BBC0201}" name="Sales"/>
    <tableColumn id="10" xr3:uid="{D343C7C1-0CFD-4AAB-837F-A17FBD45062C}" name="Cost"/>
    <tableColumn id="11" xr3:uid="{33C5FAB4-B1D0-4E24-A239-CD8ABED11453}" name="Profit"/>
    <tableColumn id="12" xr3:uid="{21F291EC-F881-49CB-ADD9-73E5B22A92CD}" name="Profit Margi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ECB780-43C7-4ED7-AD64-95EFEB94D6E9}" name="Table10" displayName="Table10" ref="A3:L49" totalsRowShown="0">
  <autoFilter ref="A3:L49" xr:uid="{EAECB780-43C7-4ED7-AD64-95EFEB94D6E9}"/>
  <tableColumns count="12">
    <tableColumn id="1" xr3:uid="{A81109F2-6B5A-4F8D-AFEF-C7CE63407AAC}" name="OrderID"/>
    <tableColumn id="2" xr3:uid="{FA6C4294-15E5-4189-91CF-5894792268FA}" name="Date" dataDxfId="11"/>
    <tableColumn id="3" xr3:uid="{0BEF67F8-4890-493A-9CC0-EC494B43920C}" name="Region"/>
    <tableColumn id="4" xr3:uid="{3C7E7E2D-AE78-4DC6-8602-9AA992AA0DAD}" name="Product"/>
    <tableColumn id="5" xr3:uid="{94E71D7A-BD9D-4894-B64A-E209F94BF85C}" name="Customer"/>
    <tableColumn id="6" xr3:uid="{FF93099B-F6AD-495B-8DB4-FA79D3C88806}" name="Quantity"/>
    <tableColumn id="7" xr3:uid="{73FD2A3D-1181-4DE9-98C1-9B6A154CCDA4}" name="UnitPrice"/>
    <tableColumn id="8" xr3:uid="{636B9FA3-B13E-46BB-8A36-37DD2C253590}" name="Discount"/>
    <tableColumn id="9" xr3:uid="{CCBC0365-DA52-4C39-9524-C60C26F274B6}" name="Sales"/>
    <tableColumn id="10" xr3:uid="{B50759DB-06C4-41E9-AC13-9972B25B05D5}" name="Cost"/>
    <tableColumn id="11" xr3:uid="{60656569-1631-4E06-8349-0CC5AAB347D9}" name="Profit"/>
    <tableColumn id="12" xr3:uid="{09DC4200-236C-4AD9-A01D-7831F14BD6D1}" name="Profit Marg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90C6BD-2234-4A47-AE1B-C90929706CDA}" name="Table12" displayName="Table12" ref="A3:L57" totalsRowShown="0">
  <autoFilter ref="A3:L57" xr:uid="{AD90C6BD-2234-4A47-AE1B-C90929706CDA}"/>
  <tableColumns count="12">
    <tableColumn id="1" xr3:uid="{ABC21673-EFD3-49E3-93A6-20D5111E35C6}" name="OrderID"/>
    <tableColumn id="2" xr3:uid="{9B5423C7-DD9F-4957-8A7A-2A848338FF0A}" name="Date" dataDxfId="10"/>
    <tableColumn id="3" xr3:uid="{99DEEDBB-EC41-4A61-AB97-48CD41FED957}" name="Region"/>
    <tableColumn id="4" xr3:uid="{7016B3EE-1EBE-4EC8-AA64-C085D63801C3}" name="Product"/>
    <tableColumn id="5" xr3:uid="{DCE11B30-108E-4F73-AA1F-8E0C14556416}" name="Customer"/>
    <tableColumn id="6" xr3:uid="{91460422-FB78-4DF9-92C6-57BDF4DA4790}" name="Quantity"/>
    <tableColumn id="7" xr3:uid="{9C773A3A-7BFE-4C2C-BD50-524D604F3E0F}" name="UnitPrice"/>
    <tableColumn id="8" xr3:uid="{DA53976F-FAD3-4B37-BC42-31302066B5A0}" name="Discount"/>
    <tableColumn id="9" xr3:uid="{5A18C5D9-91B6-43BE-80D3-AE416A46CD06}" name="Sales"/>
    <tableColumn id="10" xr3:uid="{2AEF3A48-3429-4A45-B4E9-32C4168918E6}" name="Cost"/>
    <tableColumn id="11" xr3:uid="{CADF0714-9CD5-48D8-B10B-060F1DA0DD25}" name="Profit"/>
    <tableColumn id="12" xr3:uid="{0E399AC0-BCE4-4D3F-B72F-88772BB7BBD2}" name="Profit Marg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D65BA1-C64C-4EBB-9243-9EACFD23942B}" name="Table2" displayName="Table2" ref="A3:L12" totalsRowShown="0">
  <autoFilter ref="A3:L12" xr:uid="{35D65BA1-C64C-4EBB-9243-9EACFD23942B}"/>
  <tableColumns count="12">
    <tableColumn id="1" xr3:uid="{59CDEA90-623F-4B0B-BEE6-D06A6A9F42C1}" name="OrderID"/>
    <tableColumn id="2" xr3:uid="{BB214065-739D-40F2-A216-F5EC852DD55A}" name="Date" dataDxfId="9"/>
    <tableColumn id="3" xr3:uid="{91A5F29A-E6B3-4CFD-AACF-9D11C4AD6BF4}" name="Region"/>
    <tableColumn id="4" xr3:uid="{7AF73755-8C42-4817-A50C-7DCF8471B020}" name="Product"/>
    <tableColumn id="5" xr3:uid="{FF0B31F6-6E46-4EB1-96B2-DE16881BDA4E}" name="Customer"/>
    <tableColumn id="6" xr3:uid="{A297EAE6-7C67-4962-89DB-B38F36142D04}" name="Quantity"/>
    <tableColumn id="7" xr3:uid="{297D1EDF-5619-4376-A74E-51B0C9CF0002}" name="UnitPrice"/>
    <tableColumn id="8" xr3:uid="{BAD6BB68-2074-43FB-AC11-13B220F95A03}" name="Discount"/>
    <tableColumn id="9" xr3:uid="{7A7EFB86-FE96-4300-B874-9155CAB31E85}" name="Sales"/>
    <tableColumn id="10" xr3:uid="{0F2E392A-077D-41E8-99D3-10F30B057734}" name="Cost"/>
    <tableColumn id="11" xr3:uid="{73615F56-38E3-440D-B241-A0094A6FEF35}" name="Profit"/>
    <tableColumn id="12" xr3:uid="{8AD9C571-37DA-47B0-8213-531BECC63D31}" name="Profit Margi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35CDE6-2F7A-46DD-BDD6-FD346F1A7DD9}" name="Table3" displayName="Table3" ref="A3:L34" totalsRowShown="0">
  <autoFilter ref="A3:L34" xr:uid="{E335CDE6-2F7A-46DD-BDD6-FD346F1A7DD9}"/>
  <tableColumns count="12">
    <tableColumn id="1" xr3:uid="{87E658CA-1F46-42AD-B828-708E74EA59DC}" name="OrderID"/>
    <tableColumn id="2" xr3:uid="{90C00036-EEBB-4F96-9A13-5EF9620C2E3D}" name="Date" dataDxfId="8"/>
    <tableColumn id="3" xr3:uid="{8D6EE4D3-3B97-4ECD-B22E-7A39A3080ED2}" name="Region"/>
    <tableColumn id="4" xr3:uid="{AAC158CE-D613-4546-9BEF-3F6F3BF79886}" name="Product"/>
    <tableColumn id="5" xr3:uid="{7F90FEFF-74B1-41F3-971B-8E4B16159E64}" name="Customer"/>
    <tableColumn id="6" xr3:uid="{40BCD38E-C507-465A-AB76-211B7C72B1B0}" name="Quantity"/>
    <tableColumn id="7" xr3:uid="{82F346D4-7F20-4E7B-9AF0-76B06EE9C430}" name="UnitPrice"/>
    <tableColumn id="8" xr3:uid="{A91CD8D4-7BAB-4558-8A9C-32669E18BDF0}" name="Discount"/>
    <tableColumn id="9" xr3:uid="{5D60BF2C-22DE-4F59-9A93-0C2E08336B6A}" name="Sales"/>
    <tableColumn id="10" xr3:uid="{48EDD081-291B-43E7-B986-9C24FA07EA72}" name="Cost"/>
    <tableColumn id="11" xr3:uid="{E7A703AD-DF05-4DB0-A8E6-66C9BEC7C224}" name="Profit"/>
    <tableColumn id="12" xr3:uid="{EDD0D2B0-E1B3-4786-AC35-AB8C6843ABE7}" name="Profit Margi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68449-399C-407A-9484-FBC3AD4FB1F7}" name="Table4" displayName="Table4" ref="A3:L31" totalsRowShown="0">
  <autoFilter ref="A3:L31" xr:uid="{03568449-399C-407A-9484-FBC3AD4FB1F7}"/>
  <tableColumns count="12">
    <tableColumn id="1" xr3:uid="{571B7693-ED37-432D-BE75-0228F53F2DD1}" name="OrderID"/>
    <tableColumn id="2" xr3:uid="{95D745B3-307A-46D4-8815-C40F959FEA06}" name="Date" dataDxfId="7"/>
    <tableColumn id="3" xr3:uid="{F511B2F7-28DD-4C6C-91C2-4C25729EF59D}" name="Region"/>
    <tableColumn id="4" xr3:uid="{1B0BD210-D7A0-4713-90D6-37645ECA7743}" name="Product"/>
    <tableColumn id="5" xr3:uid="{E4B35BB9-3E95-4002-BBA3-147CB30306B6}" name="Customer"/>
    <tableColumn id="6" xr3:uid="{6EBC94BD-B2A0-4E7F-B517-BFA412CA1CF6}" name="Quantity"/>
    <tableColumn id="7" xr3:uid="{D375D816-151F-4E0D-A68B-8B3C041B4577}" name="UnitPrice"/>
    <tableColumn id="8" xr3:uid="{FFD5084D-A71C-4012-B1D4-9898EFDFF656}" name="Discount"/>
    <tableColumn id="9" xr3:uid="{EF6F538B-4FB5-427D-A1C2-E75021399130}" name="Sales"/>
    <tableColumn id="10" xr3:uid="{6A2BA5CD-A0E4-4A79-90B9-7043990C0EA3}" name="Cost"/>
    <tableColumn id="11" xr3:uid="{84451BF8-2BBE-42C2-8B6F-D969A0C7E7D6}" name="Profit"/>
    <tableColumn id="12" xr3:uid="{F5A2D16D-39F9-4305-BAB3-92E51363C86A}" name="Profit Margin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279AA1-B388-4716-82DE-317F49CB9196}" name="Table5" displayName="Table5" ref="A3:L40" totalsRowShown="0">
  <autoFilter ref="A3:L40" xr:uid="{4C279AA1-B388-4716-82DE-317F49CB9196}"/>
  <tableColumns count="12">
    <tableColumn id="1" xr3:uid="{7B229DC9-44F5-4D91-85D7-5154BF6BF023}" name="OrderID"/>
    <tableColumn id="2" xr3:uid="{32A7F01E-D93A-4C46-88C0-CD0783723FC0}" name="Date" dataDxfId="6"/>
    <tableColumn id="3" xr3:uid="{A8192E58-7536-4215-AE48-38704B957E7F}" name="Region"/>
    <tableColumn id="4" xr3:uid="{D74A1B05-98A9-4BE3-8617-D4FDA496391A}" name="Product"/>
    <tableColumn id="5" xr3:uid="{71C923B2-7B14-4476-91D0-AB774D3D8136}" name="Customer"/>
    <tableColumn id="6" xr3:uid="{931FDFAD-D34E-4E1B-9E1E-DEC957638EA0}" name="Quantity"/>
    <tableColumn id="7" xr3:uid="{58FBDA66-D678-416E-B7F7-CA2BBD9CB561}" name="UnitPrice"/>
    <tableColumn id="8" xr3:uid="{B2886E1A-7180-4940-A1FD-91D5A6533181}" name="Discount"/>
    <tableColumn id="9" xr3:uid="{DE9A57D5-90AA-4CE3-96BA-CB807A1735F8}" name="Sales"/>
    <tableColumn id="10" xr3:uid="{B6BDD8CA-0F8B-4F62-BB27-0C64AB635C09}" name="Cost"/>
    <tableColumn id="11" xr3:uid="{0925E81D-5260-4DA6-AB5E-3C79B77D9279}" name="Profit"/>
    <tableColumn id="12" xr3:uid="{201B261C-20F6-4224-840F-48F4E1CD079E}" name="Profit Margin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BC1E74-A553-45CB-8600-F28F826D2F99}" name="Table6" displayName="Table6" ref="A3:L29" totalsRowShown="0">
  <autoFilter ref="A3:L29" xr:uid="{67BC1E74-A553-45CB-8600-F28F826D2F99}"/>
  <tableColumns count="12">
    <tableColumn id="1" xr3:uid="{4C206026-A72D-477B-BC94-EB6143145B09}" name="OrderID"/>
    <tableColumn id="2" xr3:uid="{ECC80F3C-23A2-4F4A-82ED-E537877B501E}" name="Date" dataDxfId="5"/>
    <tableColumn id="3" xr3:uid="{21C116D7-CC02-453C-BF78-3430DEF0701D}" name="Region"/>
    <tableColumn id="4" xr3:uid="{224AD6D7-C73D-40C7-90BC-964B9AED700D}" name="Product"/>
    <tableColumn id="5" xr3:uid="{91CEA000-75C6-4F23-B951-32EB6008A9A9}" name="Customer"/>
    <tableColumn id="6" xr3:uid="{1B42F0D1-E142-4209-8E3D-D8ABC22B96C5}" name="Quantity"/>
    <tableColumn id="7" xr3:uid="{E6D9E004-8DBE-4675-BCEE-79F0147C79E0}" name="UnitPrice"/>
    <tableColumn id="8" xr3:uid="{FB15841D-EB29-45AA-9FC2-A5940B3BE69E}" name="Discount"/>
    <tableColumn id="9" xr3:uid="{E3A30066-6413-48C0-BFFB-6EDDDC3A0D1D}" name="Sales"/>
    <tableColumn id="10" xr3:uid="{78EE20E1-2B04-45E8-9A6C-C0D1A2336B12}" name="Cost"/>
    <tableColumn id="11" xr3:uid="{72C3C67F-231B-48B7-81B7-3759C8B8B68F}" name="Profit"/>
    <tableColumn id="12" xr3:uid="{10EA278F-9B08-4936-89D7-9DB84811F728}" name="Profit Margi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6DE4-590E-47E1-A8EB-50A39B9EA468}">
  <dimension ref="A1"/>
  <sheetViews>
    <sheetView tabSelected="1" topLeftCell="A4" workbookViewId="0">
      <selection activeCell="M25" sqref="M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B36B-41AE-41FA-A19B-AC8DDB605FBD}">
  <dimension ref="A1:L29"/>
  <sheetViews>
    <sheetView workbookViewId="0">
      <selection activeCell="A3" sqref="A3:L29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363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11</v>
      </c>
      <c r="B4" s="1">
        <v>44927</v>
      </c>
      <c r="C4" t="s">
        <v>12</v>
      </c>
      <c r="D4" t="s">
        <v>13</v>
      </c>
      <c r="E4" t="s">
        <v>14</v>
      </c>
      <c r="F4">
        <v>4</v>
      </c>
      <c r="G4">
        <v>1087</v>
      </c>
      <c r="H4">
        <v>0.3</v>
      </c>
      <c r="I4">
        <v>3043.6</v>
      </c>
      <c r="J4">
        <v>3794.2625419985202</v>
      </c>
      <c r="K4">
        <v>-750.66254199852028</v>
      </c>
      <c r="L4">
        <v>-0.24663639834358006</v>
      </c>
    </row>
    <row r="5" spans="1:12" x14ac:dyDescent="0.3">
      <c r="A5" t="s">
        <v>352</v>
      </c>
      <c r="B5" s="6">
        <v>44935.291666666664</v>
      </c>
      <c r="C5" t="s">
        <v>12</v>
      </c>
      <c r="D5" t="s">
        <v>13</v>
      </c>
      <c r="E5" t="s">
        <v>353</v>
      </c>
      <c r="F5">
        <v>5</v>
      </c>
      <c r="G5">
        <v>1998</v>
      </c>
      <c r="H5">
        <v>0.2</v>
      </c>
      <c r="I5">
        <v>7992</v>
      </c>
      <c r="J5">
        <v>7111.8372080847948</v>
      </c>
      <c r="K5">
        <v>880.16279191520516</v>
      </c>
      <c r="L5">
        <v>0.11013047946886952</v>
      </c>
    </row>
    <row r="6" spans="1:12" x14ac:dyDescent="0.3">
      <c r="A6" t="s">
        <v>350</v>
      </c>
      <c r="B6" s="6">
        <v>44935.25</v>
      </c>
      <c r="C6" t="s">
        <v>20</v>
      </c>
      <c r="D6" t="s">
        <v>13</v>
      </c>
      <c r="E6" t="s">
        <v>351</v>
      </c>
      <c r="F6">
        <v>3</v>
      </c>
      <c r="G6">
        <v>585</v>
      </c>
      <c r="H6">
        <v>0.1</v>
      </c>
      <c r="I6">
        <v>1579.5</v>
      </c>
      <c r="J6">
        <v>1053.843857835594</v>
      </c>
      <c r="K6">
        <v>525.65614216440599</v>
      </c>
      <c r="L6">
        <v>0.33279907702716427</v>
      </c>
    </row>
    <row r="7" spans="1:12" x14ac:dyDescent="0.3">
      <c r="A7" t="s">
        <v>346</v>
      </c>
      <c r="B7" s="6">
        <v>44935.125</v>
      </c>
      <c r="C7" t="s">
        <v>37</v>
      </c>
      <c r="D7" t="s">
        <v>13</v>
      </c>
      <c r="E7" t="s">
        <v>33</v>
      </c>
      <c r="F7">
        <v>9</v>
      </c>
      <c r="G7">
        <v>990</v>
      </c>
      <c r="H7">
        <v>0.09</v>
      </c>
      <c r="I7">
        <v>8108.1</v>
      </c>
      <c r="J7">
        <v>7455.9108863822948</v>
      </c>
      <c r="K7">
        <v>652.18911361770552</v>
      </c>
      <c r="L7">
        <v>8.0436737782921458E-2</v>
      </c>
    </row>
    <row r="8" spans="1:12" x14ac:dyDescent="0.3">
      <c r="A8" t="s">
        <v>311</v>
      </c>
      <c r="B8" s="6">
        <v>44934.125</v>
      </c>
      <c r="C8" t="s">
        <v>20</v>
      </c>
      <c r="D8" t="s">
        <v>13</v>
      </c>
      <c r="E8" t="s">
        <v>258</v>
      </c>
      <c r="F8">
        <v>8</v>
      </c>
      <c r="G8">
        <v>174</v>
      </c>
      <c r="H8">
        <v>0.22</v>
      </c>
      <c r="I8">
        <v>1085.76</v>
      </c>
      <c r="J8">
        <v>1167.180990049482</v>
      </c>
      <c r="K8">
        <v>-81.420990049482043</v>
      </c>
      <c r="L8">
        <v>-7.4989859683062599E-2</v>
      </c>
    </row>
    <row r="9" spans="1:12" x14ac:dyDescent="0.3">
      <c r="A9" t="s">
        <v>293</v>
      </c>
      <c r="B9" s="6">
        <v>44933.666666666664</v>
      </c>
      <c r="C9" t="s">
        <v>12</v>
      </c>
      <c r="D9" t="s">
        <v>13</v>
      </c>
      <c r="E9" t="s">
        <v>228</v>
      </c>
      <c r="F9">
        <v>2</v>
      </c>
      <c r="G9">
        <v>1381</v>
      </c>
      <c r="H9">
        <v>0.27</v>
      </c>
      <c r="I9">
        <v>2016.26</v>
      </c>
      <c r="J9">
        <v>2472.5238206401532</v>
      </c>
      <c r="K9">
        <v>-456.2638206401532</v>
      </c>
      <c r="L9">
        <v>-0.22629215509912076</v>
      </c>
    </row>
    <row r="10" spans="1:12" x14ac:dyDescent="0.3">
      <c r="A10" t="s">
        <v>253</v>
      </c>
      <c r="B10" s="6">
        <v>44932.5</v>
      </c>
      <c r="C10" t="s">
        <v>20</v>
      </c>
      <c r="D10" t="s">
        <v>13</v>
      </c>
      <c r="E10" t="s">
        <v>254</v>
      </c>
      <c r="F10">
        <v>6</v>
      </c>
      <c r="G10">
        <v>1478</v>
      </c>
      <c r="H10">
        <v>0.04</v>
      </c>
      <c r="I10">
        <v>8513.2799999999988</v>
      </c>
      <c r="J10">
        <v>6801.1644673989485</v>
      </c>
      <c r="K10">
        <v>1712.1155326010503</v>
      </c>
      <c r="L10">
        <v>0.20111115017960768</v>
      </c>
    </row>
    <row r="11" spans="1:12" x14ac:dyDescent="0.3">
      <c r="A11" t="s">
        <v>32</v>
      </c>
      <c r="B11" s="6">
        <v>44927.291666666664</v>
      </c>
      <c r="C11" t="s">
        <v>20</v>
      </c>
      <c r="D11" t="s">
        <v>13</v>
      </c>
      <c r="E11" t="s">
        <v>33</v>
      </c>
      <c r="F11">
        <v>2</v>
      </c>
      <c r="G11">
        <v>1737</v>
      </c>
      <c r="H11">
        <v>0.08</v>
      </c>
      <c r="I11">
        <v>3196.08</v>
      </c>
      <c r="J11">
        <v>2181.9476335451991</v>
      </c>
      <c r="K11">
        <v>1014.1323664548008</v>
      </c>
      <c r="L11">
        <v>0.31730506321956925</v>
      </c>
    </row>
    <row r="12" spans="1:12" x14ac:dyDescent="0.3">
      <c r="A12" t="s">
        <v>249</v>
      </c>
      <c r="B12" s="6">
        <v>44932.416666666664</v>
      </c>
      <c r="C12" t="s">
        <v>16</v>
      </c>
      <c r="D12" t="s">
        <v>13</v>
      </c>
      <c r="E12" t="s">
        <v>250</v>
      </c>
      <c r="F12">
        <v>4</v>
      </c>
      <c r="G12">
        <v>282</v>
      </c>
      <c r="H12">
        <v>0.2</v>
      </c>
      <c r="I12">
        <v>902.40000000000009</v>
      </c>
      <c r="J12">
        <v>973.89851030962825</v>
      </c>
      <c r="K12">
        <v>-71.498510309628159</v>
      </c>
      <c r="L12">
        <v>-7.9231505219002824E-2</v>
      </c>
    </row>
    <row r="13" spans="1:12" x14ac:dyDescent="0.3">
      <c r="A13" t="s">
        <v>229</v>
      </c>
      <c r="B13" s="6">
        <v>44931.875</v>
      </c>
      <c r="C13" t="s">
        <v>37</v>
      </c>
      <c r="D13" t="s">
        <v>13</v>
      </c>
      <c r="E13" t="s">
        <v>230</v>
      </c>
      <c r="F13">
        <v>3</v>
      </c>
      <c r="G13">
        <v>1133</v>
      </c>
      <c r="H13">
        <v>0.06</v>
      </c>
      <c r="I13">
        <v>3195.06</v>
      </c>
      <c r="J13">
        <v>2605.812372544242</v>
      </c>
      <c r="K13">
        <v>589.24762745575799</v>
      </c>
      <c r="L13">
        <v>0.18442458903925371</v>
      </c>
    </row>
    <row r="14" spans="1:12" x14ac:dyDescent="0.3">
      <c r="A14" t="s">
        <v>221</v>
      </c>
      <c r="B14" s="6">
        <v>44931.666666666664</v>
      </c>
      <c r="C14" t="s">
        <v>16</v>
      </c>
      <c r="D14" t="s">
        <v>13</v>
      </c>
      <c r="E14" t="s">
        <v>222</v>
      </c>
      <c r="F14">
        <v>2</v>
      </c>
      <c r="G14">
        <v>455</v>
      </c>
      <c r="H14">
        <v>0.08</v>
      </c>
      <c r="I14">
        <v>837.2</v>
      </c>
      <c r="J14">
        <v>668.04964847379426</v>
      </c>
      <c r="K14">
        <v>169.15035152620578</v>
      </c>
      <c r="L14">
        <v>0.20204294257788555</v>
      </c>
    </row>
    <row r="15" spans="1:12" x14ac:dyDescent="0.3">
      <c r="A15" t="s">
        <v>194</v>
      </c>
      <c r="B15" s="6">
        <v>44930.875</v>
      </c>
      <c r="C15" t="s">
        <v>37</v>
      </c>
      <c r="D15" t="s">
        <v>13</v>
      </c>
      <c r="E15" t="s">
        <v>96</v>
      </c>
      <c r="F15">
        <v>2</v>
      </c>
      <c r="G15">
        <v>281</v>
      </c>
      <c r="H15">
        <v>0.28000000000000003</v>
      </c>
      <c r="I15">
        <v>404.64</v>
      </c>
      <c r="J15">
        <v>500.06372246160907</v>
      </c>
      <c r="K15">
        <v>-95.423722461609088</v>
      </c>
      <c r="L15">
        <v>-0.23582375064652306</v>
      </c>
    </row>
    <row r="16" spans="1:12" x14ac:dyDescent="0.3">
      <c r="A16" t="s">
        <v>192</v>
      </c>
      <c r="B16" s="6">
        <v>44930.833333333336</v>
      </c>
      <c r="C16" t="s">
        <v>37</v>
      </c>
      <c r="D16" t="s">
        <v>13</v>
      </c>
      <c r="E16" t="s">
        <v>193</v>
      </c>
      <c r="F16">
        <v>3</v>
      </c>
      <c r="G16">
        <v>441</v>
      </c>
      <c r="H16">
        <v>0.03</v>
      </c>
      <c r="I16">
        <v>1283.31</v>
      </c>
      <c r="J16">
        <v>966.66282605010213</v>
      </c>
      <c r="K16">
        <v>316.64717394989782</v>
      </c>
      <c r="L16">
        <v>0.24674254385136704</v>
      </c>
    </row>
    <row r="17" spans="1:12" x14ac:dyDescent="0.3">
      <c r="A17" t="s">
        <v>177</v>
      </c>
      <c r="B17" s="6">
        <v>44930.5</v>
      </c>
      <c r="C17" t="s">
        <v>12</v>
      </c>
      <c r="D17" t="s">
        <v>13</v>
      </c>
      <c r="E17" t="s">
        <v>178</v>
      </c>
      <c r="F17">
        <v>9</v>
      </c>
      <c r="G17">
        <v>195</v>
      </c>
      <c r="H17">
        <v>0.16</v>
      </c>
      <c r="I17">
        <v>1474.2</v>
      </c>
      <c r="J17">
        <v>1537.299985005706</v>
      </c>
      <c r="K17">
        <v>-63.099985005706003</v>
      </c>
      <c r="L17">
        <v>-4.2802865965069867E-2</v>
      </c>
    </row>
    <row r="18" spans="1:12" x14ac:dyDescent="0.3">
      <c r="A18" t="s">
        <v>175</v>
      </c>
      <c r="B18" s="6">
        <v>44930.458333333336</v>
      </c>
      <c r="C18" t="s">
        <v>16</v>
      </c>
      <c r="D18" t="s">
        <v>13</v>
      </c>
      <c r="E18" t="s">
        <v>176</v>
      </c>
      <c r="F18">
        <v>9</v>
      </c>
      <c r="G18">
        <v>1893</v>
      </c>
      <c r="H18">
        <v>0.04</v>
      </c>
      <c r="I18">
        <v>16355.52</v>
      </c>
      <c r="J18">
        <v>13116.219026561699</v>
      </c>
      <c r="K18">
        <v>3239.3009734383013</v>
      </c>
      <c r="L18">
        <v>0.19805551724667275</v>
      </c>
    </row>
    <row r="19" spans="1:12" x14ac:dyDescent="0.3">
      <c r="A19" t="s">
        <v>173</v>
      </c>
      <c r="B19" s="6">
        <v>44930.416666666664</v>
      </c>
      <c r="C19" t="s">
        <v>20</v>
      </c>
      <c r="D19" t="s">
        <v>13</v>
      </c>
      <c r="E19" t="s">
        <v>174</v>
      </c>
      <c r="F19">
        <v>4</v>
      </c>
      <c r="G19">
        <v>1558</v>
      </c>
      <c r="H19">
        <v>0.18</v>
      </c>
      <c r="I19">
        <v>5110.2400000000007</v>
      </c>
      <c r="J19">
        <v>3841.2433486781802</v>
      </c>
      <c r="K19">
        <v>1268.9966513218205</v>
      </c>
      <c r="L19">
        <v>0.24832427661358769</v>
      </c>
    </row>
    <row r="20" spans="1:12" x14ac:dyDescent="0.3">
      <c r="A20" t="s">
        <v>52</v>
      </c>
      <c r="B20" s="6">
        <v>44927.666666666664</v>
      </c>
      <c r="C20" t="s">
        <v>16</v>
      </c>
      <c r="D20" t="s">
        <v>13</v>
      </c>
      <c r="E20" t="s">
        <v>53</v>
      </c>
      <c r="F20">
        <v>4</v>
      </c>
      <c r="G20">
        <v>803</v>
      </c>
      <c r="H20">
        <v>0.11</v>
      </c>
      <c r="I20">
        <v>2858.68</v>
      </c>
      <c r="J20">
        <v>2613.9205600318851</v>
      </c>
      <c r="K20">
        <v>244.75943996811475</v>
      </c>
      <c r="L20">
        <v>8.5619740568414357E-2</v>
      </c>
    </row>
    <row r="21" spans="1:12" x14ac:dyDescent="0.3">
      <c r="A21" t="s">
        <v>153</v>
      </c>
      <c r="B21" s="6">
        <v>44929.916666666664</v>
      </c>
      <c r="C21" t="s">
        <v>37</v>
      </c>
      <c r="D21" t="s">
        <v>13</v>
      </c>
      <c r="E21" t="s">
        <v>60</v>
      </c>
      <c r="F21">
        <v>7</v>
      </c>
      <c r="G21">
        <v>934</v>
      </c>
      <c r="H21">
        <v>0.3</v>
      </c>
      <c r="I21">
        <v>4576.5999999999995</v>
      </c>
      <c r="J21">
        <v>5798.696860657391</v>
      </c>
      <c r="K21">
        <v>-1222.0968606573915</v>
      </c>
      <c r="L21">
        <v>-0.26703160876139309</v>
      </c>
    </row>
    <row r="22" spans="1:12" x14ac:dyDescent="0.3">
      <c r="A22" t="s">
        <v>126</v>
      </c>
      <c r="B22" s="6">
        <v>44929.291666666664</v>
      </c>
      <c r="C22" t="s">
        <v>16</v>
      </c>
      <c r="D22" t="s">
        <v>13</v>
      </c>
      <c r="E22" t="s">
        <v>28</v>
      </c>
      <c r="F22">
        <v>5</v>
      </c>
      <c r="G22">
        <v>156</v>
      </c>
      <c r="H22">
        <v>0.14000000000000001</v>
      </c>
      <c r="I22">
        <v>670.8</v>
      </c>
      <c r="J22">
        <v>625.56535790982582</v>
      </c>
      <c r="K22">
        <v>45.234642090174134</v>
      </c>
      <c r="L22">
        <v>6.7433873121905394E-2</v>
      </c>
    </row>
    <row r="23" spans="1:12" x14ac:dyDescent="0.3">
      <c r="A23" t="s">
        <v>59</v>
      </c>
      <c r="B23" s="6">
        <v>44927.791666666664</v>
      </c>
      <c r="C23" t="s">
        <v>12</v>
      </c>
      <c r="D23" t="s">
        <v>13</v>
      </c>
      <c r="E23" t="s">
        <v>60</v>
      </c>
      <c r="F23">
        <v>3</v>
      </c>
      <c r="G23">
        <v>453</v>
      </c>
      <c r="H23">
        <v>0.15</v>
      </c>
      <c r="I23">
        <v>1155.1500000000001</v>
      </c>
      <c r="J23">
        <v>1020.595726208707</v>
      </c>
      <c r="K23">
        <v>134.5542737912931</v>
      </c>
      <c r="L23">
        <v>0.11648207920295467</v>
      </c>
    </row>
    <row r="24" spans="1:12" x14ac:dyDescent="0.3">
      <c r="A24" t="s">
        <v>61</v>
      </c>
      <c r="B24" s="6">
        <v>44927.833333333336</v>
      </c>
      <c r="C24" t="s">
        <v>37</v>
      </c>
      <c r="D24" t="s">
        <v>13</v>
      </c>
      <c r="E24" t="s">
        <v>21</v>
      </c>
      <c r="F24">
        <v>9</v>
      </c>
      <c r="G24">
        <v>1275</v>
      </c>
      <c r="H24">
        <v>0.06</v>
      </c>
      <c r="I24">
        <v>10786.5</v>
      </c>
      <c r="J24">
        <v>9493.25858846357</v>
      </c>
      <c r="K24">
        <v>1293.24141153643</v>
      </c>
      <c r="L24">
        <v>0.11989444319625736</v>
      </c>
    </row>
    <row r="25" spans="1:12" x14ac:dyDescent="0.3">
      <c r="A25" t="s">
        <v>112</v>
      </c>
      <c r="B25" s="1">
        <v>44929</v>
      </c>
      <c r="C25" t="s">
        <v>37</v>
      </c>
      <c r="D25" t="s">
        <v>13</v>
      </c>
      <c r="E25" t="s">
        <v>113</v>
      </c>
      <c r="F25">
        <v>9</v>
      </c>
      <c r="G25">
        <v>1136</v>
      </c>
      <c r="H25">
        <v>0.18</v>
      </c>
      <c r="I25">
        <v>8383.68</v>
      </c>
      <c r="J25">
        <v>6511.4410446217917</v>
      </c>
      <c r="K25">
        <v>1872.2389553782086</v>
      </c>
      <c r="L25">
        <v>0.22331946774903247</v>
      </c>
    </row>
    <row r="26" spans="1:12" x14ac:dyDescent="0.3">
      <c r="A26" t="s">
        <v>111</v>
      </c>
      <c r="B26" s="6">
        <v>44928.958333333336</v>
      </c>
      <c r="C26" t="s">
        <v>12</v>
      </c>
      <c r="D26" t="s">
        <v>13</v>
      </c>
      <c r="E26" t="s">
        <v>78</v>
      </c>
      <c r="F26">
        <v>6</v>
      </c>
      <c r="G26">
        <v>135</v>
      </c>
      <c r="H26">
        <v>0.09</v>
      </c>
      <c r="I26">
        <v>737.1</v>
      </c>
      <c r="J26">
        <v>532.21532603917683</v>
      </c>
      <c r="K26">
        <v>204.88467396082319</v>
      </c>
      <c r="L26">
        <v>0.27796048563400244</v>
      </c>
    </row>
    <row r="27" spans="1:12" x14ac:dyDescent="0.3">
      <c r="A27" t="s">
        <v>102</v>
      </c>
      <c r="B27" s="6">
        <v>44928.75</v>
      </c>
      <c r="C27" t="s">
        <v>37</v>
      </c>
      <c r="D27" t="s">
        <v>13</v>
      </c>
      <c r="E27" t="s">
        <v>103</v>
      </c>
      <c r="F27">
        <v>3</v>
      </c>
      <c r="G27">
        <v>602</v>
      </c>
      <c r="H27">
        <v>0.01</v>
      </c>
      <c r="I27">
        <v>1787.94</v>
      </c>
      <c r="J27">
        <v>1094.137599582182</v>
      </c>
      <c r="K27">
        <v>693.80240041781803</v>
      </c>
      <c r="L27">
        <v>0.38804568409332418</v>
      </c>
    </row>
    <row r="28" spans="1:12" x14ac:dyDescent="0.3">
      <c r="A28" t="s">
        <v>85</v>
      </c>
      <c r="B28" s="6">
        <v>44928.375</v>
      </c>
      <c r="C28" t="s">
        <v>37</v>
      </c>
      <c r="D28" t="s">
        <v>13</v>
      </c>
      <c r="E28" t="s">
        <v>86</v>
      </c>
      <c r="F28">
        <v>6</v>
      </c>
      <c r="G28">
        <v>192</v>
      </c>
      <c r="H28">
        <v>0.18</v>
      </c>
      <c r="I28">
        <v>944.6400000000001</v>
      </c>
      <c r="J28">
        <v>705.16212950371971</v>
      </c>
      <c r="K28">
        <v>239.47787049628039</v>
      </c>
      <c r="L28">
        <v>0.25351231209379271</v>
      </c>
    </row>
    <row r="29" spans="1:12" x14ac:dyDescent="0.3">
      <c r="A29" t="s">
        <v>83</v>
      </c>
      <c r="B29" s="6">
        <v>44928.333333333336</v>
      </c>
      <c r="C29" t="s">
        <v>16</v>
      </c>
      <c r="D29" t="s">
        <v>13</v>
      </c>
      <c r="E29" t="s">
        <v>84</v>
      </c>
      <c r="F29">
        <v>3</v>
      </c>
      <c r="G29">
        <v>1018</v>
      </c>
      <c r="H29">
        <v>0.17</v>
      </c>
      <c r="I29">
        <v>2534.8200000000002</v>
      </c>
      <c r="J29">
        <v>1907.0804112142989</v>
      </c>
      <c r="K29">
        <v>627.73958878570124</v>
      </c>
      <c r="L29">
        <v>0.24764661348170727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713B-65EA-4B0C-AC17-9F0A519E8AA6}">
  <dimension ref="A1:L24"/>
  <sheetViews>
    <sheetView workbookViewId="0">
      <selection activeCell="A3" sqref="A3:L24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364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344</v>
      </c>
      <c r="B4" s="6">
        <v>44935.083333333336</v>
      </c>
      <c r="C4" t="s">
        <v>12</v>
      </c>
      <c r="D4" t="s">
        <v>25</v>
      </c>
      <c r="E4" t="s">
        <v>345</v>
      </c>
      <c r="F4">
        <v>3</v>
      </c>
      <c r="G4">
        <v>1946</v>
      </c>
      <c r="H4">
        <v>0.05</v>
      </c>
      <c r="I4">
        <v>5546.0999999999995</v>
      </c>
      <c r="J4">
        <v>4115.6353657764512</v>
      </c>
      <c r="K4">
        <v>1430.4646342235483</v>
      </c>
      <c r="L4">
        <v>0.25792261845685227</v>
      </c>
    </row>
    <row r="5" spans="1:12" x14ac:dyDescent="0.3">
      <c r="A5" t="s">
        <v>341</v>
      </c>
      <c r="B5" s="6">
        <v>44934.958333333336</v>
      </c>
      <c r="C5" t="s">
        <v>12</v>
      </c>
      <c r="D5" t="s">
        <v>25</v>
      </c>
      <c r="E5" t="s">
        <v>35</v>
      </c>
      <c r="F5">
        <v>3</v>
      </c>
      <c r="G5">
        <v>1262</v>
      </c>
      <c r="H5">
        <v>0.01</v>
      </c>
      <c r="I5">
        <v>3748.14</v>
      </c>
      <c r="J5">
        <v>2414.505049759935</v>
      </c>
      <c r="K5">
        <v>1333.6349502400649</v>
      </c>
      <c r="L5">
        <v>0.35581246971566294</v>
      </c>
    </row>
    <row r="6" spans="1:12" x14ac:dyDescent="0.3">
      <c r="A6" t="s">
        <v>313</v>
      </c>
      <c r="B6" s="6">
        <v>44934.208333333336</v>
      </c>
      <c r="C6" t="s">
        <v>16</v>
      </c>
      <c r="D6" t="s">
        <v>25</v>
      </c>
      <c r="E6" t="s">
        <v>314</v>
      </c>
      <c r="F6">
        <v>2</v>
      </c>
      <c r="G6">
        <v>447</v>
      </c>
      <c r="H6">
        <v>0.24</v>
      </c>
      <c r="I6">
        <v>679.44</v>
      </c>
      <c r="J6">
        <v>671.9804958165771</v>
      </c>
      <c r="K6">
        <v>7.4595041834229505</v>
      </c>
      <c r="L6">
        <v>1.0978900540773211E-2</v>
      </c>
    </row>
    <row r="7" spans="1:12" x14ac:dyDescent="0.3">
      <c r="A7" t="s">
        <v>298</v>
      </c>
      <c r="B7" s="6">
        <v>44933.791666666664</v>
      </c>
      <c r="C7" t="s">
        <v>16</v>
      </c>
      <c r="D7" t="s">
        <v>25</v>
      </c>
      <c r="E7" t="s">
        <v>299</v>
      </c>
      <c r="F7">
        <v>3</v>
      </c>
      <c r="G7">
        <v>299</v>
      </c>
      <c r="H7">
        <v>7.0000000000000007E-2</v>
      </c>
      <c r="I7">
        <v>834.20999999999992</v>
      </c>
      <c r="J7">
        <v>540.4931077501368</v>
      </c>
      <c r="K7">
        <v>293.71689224986312</v>
      </c>
      <c r="L7">
        <v>0.35208987215432941</v>
      </c>
    </row>
    <row r="8" spans="1:12" x14ac:dyDescent="0.3">
      <c r="A8" t="s">
        <v>24</v>
      </c>
      <c r="B8" s="6">
        <v>44927.166666666664</v>
      </c>
      <c r="C8" t="s">
        <v>12</v>
      </c>
      <c r="D8" t="s">
        <v>25</v>
      </c>
      <c r="E8" t="s">
        <v>26</v>
      </c>
      <c r="F8">
        <v>9</v>
      </c>
      <c r="G8">
        <v>306</v>
      </c>
      <c r="H8">
        <v>0.14000000000000001</v>
      </c>
      <c r="I8">
        <v>2368.44</v>
      </c>
      <c r="J8">
        <v>1864.690860268096</v>
      </c>
      <c r="K8">
        <v>503.74913973190405</v>
      </c>
      <c r="L8">
        <v>0.2126923796810998</v>
      </c>
    </row>
    <row r="9" spans="1:12" x14ac:dyDescent="0.3">
      <c r="A9" t="s">
        <v>290</v>
      </c>
      <c r="B9" s="6">
        <v>44933.583333333336</v>
      </c>
      <c r="C9" t="s">
        <v>20</v>
      </c>
      <c r="D9" t="s">
        <v>25</v>
      </c>
      <c r="E9" t="s">
        <v>171</v>
      </c>
      <c r="F9">
        <v>5</v>
      </c>
      <c r="G9">
        <v>655</v>
      </c>
      <c r="H9">
        <v>0.01</v>
      </c>
      <c r="I9">
        <v>3242.25</v>
      </c>
      <c r="J9">
        <v>2014.402920123275</v>
      </c>
      <c r="K9">
        <v>1227.847079876725</v>
      </c>
      <c r="L9">
        <v>0.37870216049864291</v>
      </c>
    </row>
    <row r="10" spans="1:12" x14ac:dyDescent="0.3">
      <c r="A10" t="s">
        <v>282</v>
      </c>
      <c r="B10" s="6">
        <v>44933.333333333336</v>
      </c>
      <c r="C10" t="s">
        <v>20</v>
      </c>
      <c r="D10" t="s">
        <v>25</v>
      </c>
      <c r="E10" t="s">
        <v>248</v>
      </c>
      <c r="F10">
        <v>9</v>
      </c>
      <c r="G10">
        <v>1872</v>
      </c>
      <c r="H10">
        <v>0.13</v>
      </c>
      <c r="I10">
        <v>14657.76</v>
      </c>
      <c r="J10">
        <v>15114.45919624839</v>
      </c>
      <c r="K10">
        <v>-456.69919624838985</v>
      </c>
      <c r="L10">
        <v>-3.1157502664007995E-2</v>
      </c>
    </row>
    <row r="11" spans="1:12" x14ac:dyDescent="0.3">
      <c r="A11" t="s">
        <v>279</v>
      </c>
      <c r="B11" s="6">
        <v>44933.25</v>
      </c>
      <c r="C11" t="s">
        <v>12</v>
      </c>
      <c r="D11" t="s">
        <v>25</v>
      </c>
      <c r="E11" t="s">
        <v>233</v>
      </c>
      <c r="F11">
        <v>6</v>
      </c>
      <c r="G11">
        <v>1301</v>
      </c>
      <c r="H11">
        <v>0.21</v>
      </c>
      <c r="I11">
        <v>6166.7400000000007</v>
      </c>
      <c r="J11">
        <v>5575.2123886278941</v>
      </c>
      <c r="K11">
        <v>591.52761137210655</v>
      </c>
      <c r="L11">
        <v>9.5922255741624662E-2</v>
      </c>
    </row>
    <row r="12" spans="1:12" x14ac:dyDescent="0.3">
      <c r="A12" t="s">
        <v>275</v>
      </c>
      <c r="B12" s="6">
        <v>44933.083333333336</v>
      </c>
      <c r="C12" t="s">
        <v>12</v>
      </c>
      <c r="D12" t="s">
        <v>25</v>
      </c>
      <c r="E12" t="s">
        <v>21</v>
      </c>
      <c r="F12">
        <v>4</v>
      </c>
      <c r="G12">
        <v>1314</v>
      </c>
      <c r="H12">
        <v>0.21</v>
      </c>
      <c r="I12">
        <v>4152.24</v>
      </c>
      <c r="J12">
        <v>3618.5294338657309</v>
      </c>
      <c r="K12">
        <v>533.7105661342689</v>
      </c>
      <c r="L12">
        <v>0.12853557745560684</v>
      </c>
    </row>
    <row r="13" spans="1:12" x14ac:dyDescent="0.3">
      <c r="A13" t="s">
        <v>274</v>
      </c>
      <c r="B13" s="6">
        <v>44933.041666666664</v>
      </c>
      <c r="C13" t="s">
        <v>12</v>
      </c>
      <c r="D13" t="s">
        <v>25</v>
      </c>
      <c r="E13" t="s">
        <v>147</v>
      </c>
      <c r="F13">
        <v>8</v>
      </c>
      <c r="G13">
        <v>1578</v>
      </c>
      <c r="H13">
        <v>0.27</v>
      </c>
      <c r="I13">
        <v>9215.52</v>
      </c>
      <c r="J13">
        <v>8631.0957719561957</v>
      </c>
      <c r="K13">
        <v>584.42422804380476</v>
      </c>
      <c r="L13">
        <v>6.3417390233411114E-2</v>
      </c>
    </row>
    <row r="14" spans="1:12" x14ac:dyDescent="0.3">
      <c r="A14" t="s">
        <v>40</v>
      </c>
      <c r="B14" s="6">
        <v>44927.416666666664</v>
      </c>
      <c r="C14" t="s">
        <v>12</v>
      </c>
      <c r="D14" t="s">
        <v>25</v>
      </c>
      <c r="E14" t="s">
        <v>41</v>
      </c>
      <c r="F14">
        <v>5</v>
      </c>
      <c r="G14">
        <v>638</v>
      </c>
      <c r="H14">
        <v>0.25</v>
      </c>
      <c r="I14">
        <v>2392.5</v>
      </c>
      <c r="J14">
        <v>2678.021115710354</v>
      </c>
      <c r="K14">
        <v>-285.52111571035402</v>
      </c>
      <c r="L14">
        <v>-0.11934006926242592</v>
      </c>
    </row>
    <row r="15" spans="1:12" x14ac:dyDescent="0.3">
      <c r="A15" t="s">
        <v>270</v>
      </c>
      <c r="B15" s="6">
        <v>44932.958333333336</v>
      </c>
      <c r="C15" t="s">
        <v>16</v>
      </c>
      <c r="D15" t="s">
        <v>25</v>
      </c>
      <c r="E15" t="s">
        <v>271</v>
      </c>
      <c r="F15">
        <v>3</v>
      </c>
      <c r="G15">
        <v>1026</v>
      </c>
      <c r="H15">
        <v>0.2</v>
      </c>
      <c r="I15">
        <v>2462.4</v>
      </c>
      <c r="J15">
        <v>2175.475434984131</v>
      </c>
      <c r="K15">
        <v>286.92456501586912</v>
      </c>
      <c r="L15">
        <v>0.11652232172509304</v>
      </c>
    </row>
    <row r="16" spans="1:12" x14ac:dyDescent="0.3">
      <c r="A16" t="s">
        <v>216</v>
      </c>
      <c r="B16" s="6">
        <v>44931.541666666664</v>
      </c>
      <c r="C16" t="s">
        <v>12</v>
      </c>
      <c r="D16" t="s">
        <v>25</v>
      </c>
      <c r="E16" t="s">
        <v>217</v>
      </c>
      <c r="F16">
        <v>6</v>
      </c>
      <c r="G16">
        <v>940</v>
      </c>
      <c r="H16">
        <v>0.26</v>
      </c>
      <c r="I16">
        <v>4173.6000000000004</v>
      </c>
      <c r="J16">
        <v>4451.330598282967</v>
      </c>
      <c r="K16">
        <v>-277.73059828296664</v>
      </c>
      <c r="L16">
        <v>-6.6544613351295426E-2</v>
      </c>
    </row>
    <row r="17" spans="1:12" x14ac:dyDescent="0.3">
      <c r="A17" t="s">
        <v>205</v>
      </c>
      <c r="B17" s="6">
        <v>44931.25</v>
      </c>
      <c r="C17" t="s">
        <v>37</v>
      </c>
      <c r="D17" t="s">
        <v>25</v>
      </c>
      <c r="E17" t="s">
        <v>14</v>
      </c>
      <c r="F17">
        <v>6</v>
      </c>
      <c r="G17">
        <v>1243</v>
      </c>
      <c r="H17">
        <v>0.01</v>
      </c>
      <c r="I17">
        <v>7383.42</v>
      </c>
      <c r="J17">
        <v>5167.1120396052929</v>
      </c>
      <c r="K17">
        <v>2216.3079603947072</v>
      </c>
      <c r="L17">
        <v>0.30017362690930588</v>
      </c>
    </row>
    <row r="18" spans="1:12" x14ac:dyDescent="0.3">
      <c r="A18" t="s">
        <v>202</v>
      </c>
      <c r="B18" s="6">
        <v>44931.166666666664</v>
      </c>
      <c r="C18" t="s">
        <v>12</v>
      </c>
      <c r="D18" t="s">
        <v>25</v>
      </c>
      <c r="E18" t="s">
        <v>203</v>
      </c>
      <c r="F18">
        <v>3</v>
      </c>
      <c r="G18">
        <v>515</v>
      </c>
      <c r="H18">
        <v>0.18</v>
      </c>
      <c r="I18">
        <v>1266.9000000000001</v>
      </c>
      <c r="J18">
        <v>1368.9018020877961</v>
      </c>
      <c r="K18">
        <v>-102.00180208779602</v>
      </c>
      <c r="L18">
        <v>-8.0512907165361136E-2</v>
      </c>
    </row>
    <row r="19" spans="1:12" x14ac:dyDescent="0.3">
      <c r="A19" t="s">
        <v>181</v>
      </c>
      <c r="B19" s="6">
        <v>44930.583333333336</v>
      </c>
      <c r="C19" t="s">
        <v>37</v>
      </c>
      <c r="D19" t="s">
        <v>25</v>
      </c>
      <c r="E19" t="s">
        <v>182</v>
      </c>
      <c r="F19">
        <v>2</v>
      </c>
      <c r="G19">
        <v>309</v>
      </c>
      <c r="H19">
        <v>0.15</v>
      </c>
      <c r="I19">
        <v>525.29999999999995</v>
      </c>
      <c r="J19">
        <v>399.51412234344639</v>
      </c>
      <c r="K19">
        <v>125.78587765655357</v>
      </c>
      <c r="L19">
        <v>0.2394553163079261</v>
      </c>
    </row>
    <row r="20" spans="1:12" x14ac:dyDescent="0.3">
      <c r="A20" t="s">
        <v>166</v>
      </c>
      <c r="B20" s="6">
        <v>44930.25</v>
      </c>
      <c r="C20" t="s">
        <v>12</v>
      </c>
      <c r="D20" t="s">
        <v>25</v>
      </c>
      <c r="E20" t="s">
        <v>167</v>
      </c>
      <c r="F20">
        <v>3</v>
      </c>
      <c r="G20">
        <v>1528</v>
      </c>
      <c r="H20">
        <v>0.08</v>
      </c>
      <c r="I20">
        <v>4217.28</v>
      </c>
      <c r="J20">
        <v>3765.8234531387579</v>
      </c>
      <c r="K20">
        <v>451.4565468612418</v>
      </c>
      <c r="L20">
        <v>0.10704922292597167</v>
      </c>
    </row>
    <row r="21" spans="1:12" x14ac:dyDescent="0.3">
      <c r="A21" t="s">
        <v>151</v>
      </c>
      <c r="B21" s="6">
        <v>44929.875</v>
      </c>
      <c r="C21" t="s">
        <v>37</v>
      </c>
      <c r="D21" t="s">
        <v>25</v>
      </c>
      <c r="E21" t="s">
        <v>152</v>
      </c>
      <c r="F21">
        <v>9</v>
      </c>
      <c r="G21">
        <v>635</v>
      </c>
      <c r="H21">
        <v>0.05</v>
      </c>
      <c r="I21">
        <v>5429.25</v>
      </c>
      <c r="J21">
        <v>4573.0724455726686</v>
      </c>
      <c r="K21">
        <v>856.17755442733142</v>
      </c>
      <c r="L21">
        <v>0.15769720577010293</v>
      </c>
    </row>
    <row r="22" spans="1:12" x14ac:dyDescent="0.3">
      <c r="A22" t="s">
        <v>144</v>
      </c>
      <c r="B22" s="6">
        <v>44929.708333333336</v>
      </c>
      <c r="C22" t="s">
        <v>37</v>
      </c>
      <c r="D22" t="s">
        <v>25</v>
      </c>
      <c r="E22" t="s">
        <v>145</v>
      </c>
      <c r="F22">
        <v>3</v>
      </c>
      <c r="G22">
        <v>1963</v>
      </c>
      <c r="H22">
        <v>0.26</v>
      </c>
      <c r="I22">
        <v>4357.8599999999997</v>
      </c>
      <c r="J22">
        <v>3966.0445650269812</v>
      </c>
      <c r="K22">
        <v>391.81543497301845</v>
      </c>
      <c r="L22">
        <v>8.9910055617440324E-2</v>
      </c>
    </row>
    <row r="23" spans="1:12" x14ac:dyDescent="0.3">
      <c r="A23" t="s">
        <v>129</v>
      </c>
      <c r="B23" s="6">
        <v>44929.375</v>
      </c>
      <c r="C23" t="s">
        <v>20</v>
      </c>
      <c r="D23" t="s">
        <v>25</v>
      </c>
      <c r="E23" t="s">
        <v>130</v>
      </c>
      <c r="F23">
        <v>2</v>
      </c>
      <c r="G23">
        <v>671</v>
      </c>
      <c r="H23">
        <v>0.12</v>
      </c>
      <c r="I23">
        <v>1180.96</v>
      </c>
      <c r="J23">
        <v>1133.4615744089369</v>
      </c>
      <c r="K23">
        <v>47.498425591063096</v>
      </c>
      <c r="L23">
        <v>4.0220181539648334E-2</v>
      </c>
    </row>
    <row r="24" spans="1:12" x14ac:dyDescent="0.3">
      <c r="A24" t="s">
        <v>97</v>
      </c>
      <c r="B24" s="6">
        <v>44928.625</v>
      </c>
      <c r="C24" t="s">
        <v>12</v>
      </c>
      <c r="D24" t="s">
        <v>25</v>
      </c>
      <c r="E24" t="s">
        <v>98</v>
      </c>
      <c r="F24">
        <v>1</v>
      </c>
      <c r="G24">
        <v>318</v>
      </c>
      <c r="H24">
        <v>0.25</v>
      </c>
      <c r="I24">
        <v>238.5</v>
      </c>
      <c r="J24">
        <v>263.94406361333091</v>
      </c>
      <c r="K24">
        <v>-25.444063613330911</v>
      </c>
      <c r="L24">
        <v>-0.10668370487769774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9E3F-DC75-47B0-9808-E50582D8A072}">
  <dimension ref="A1:L33"/>
  <sheetViews>
    <sheetView workbookViewId="0">
      <selection activeCell="A3" sqref="A3:L33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365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348</v>
      </c>
      <c r="B4" s="6">
        <v>44935.208333333336</v>
      </c>
      <c r="C4" t="s">
        <v>16</v>
      </c>
      <c r="D4" t="s">
        <v>38</v>
      </c>
      <c r="E4" t="s">
        <v>349</v>
      </c>
      <c r="F4">
        <v>4</v>
      </c>
      <c r="G4">
        <v>417</v>
      </c>
      <c r="H4">
        <v>0.22</v>
      </c>
      <c r="I4">
        <v>1301.04</v>
      </c>
      <c r="J4">
        <v>1103.391620125994</v>
      </c>
      <c r="K4">
        <v>197.64837987400597</v>
      </c>
      <c r="L4">
        <v>0.15191568274150369</v>
      </c>
    </row>
    <row r="5" spans="1:12" x14ac:dyDescent="0.3">
      <c r="A5" t="s">
        <v>347</v>
      </c>
      <c r="B5" s="6">
        <v>44935.166666666664</v>
      </c>
      <c r="C5" t="s">
        <v>37</v>
      </c>
      <c r="D5" t="s">
        <v>38</v>
      </c>
      <c r="E5" t="s">
        <v>289</v>
      </c>
      <c r="F5">
        <v>4</v>
      </c>
      <c r="G5">
        <v>217</v>
      </c>
      <c r="H5">
        <v>0.17</v>
      </c>
      <c r="I5">
        <v>720.43999999999994</v>
      </c>
      <c r="J5">
        <v>546.71755570330288</v>
      </c>
      <c r="K5">
        <v>173.72244429669706</v>
      </c>
      <c r="L5">
        <v>0.24113381308186257</v>
      </c>
    </row>
    <row r="6" spans="1:12" x14ac:dyDescent="0.3">
      <c r="A6" t="s">
        <v>342</v>
      </c>
      <c r="B6" s="1">
        <v>44935</v>
      </c>
      <c r="C6" t="s">
        <v>20</v>
      </c>
      <c r="D6" t="s">
        <v>38</v>
      </c>
      <c r="E6" t="s">
        <v>254</v>
      </c>
      <c r="F6">
        <v>7</v>
      </c>
      <c r="G6">
        <v>873</v>
      </c>
      <c r="H6">
        <v>0.21</v>
      </c>
      <c r="I6">
        <v>4827.6900000000014</v>
      </c>
      <c r="J6">
        <v>4573.2908260657769</v>
      </c>
      <c r="K6">
        <v>254.39917393422456</v>
      </c>
      <c r="L6">
        <v>5.2695838782984096E-2</v>
      </c>
    </row>
    <row r="7" spans="1:12" x14ac:dyDescent="0.3">
      <c r="A7" t="s">
        <v>337</v>
      </c>
      <c r="B7" s="6">
        <v>44934.833333333336</v>
      </c>
      <c r="C7" t="s">
        <v>12</v>
      </c>
      <c r="D7" t="s">
        <v>38</v>
      </c>
      <c r="E7" t="s">
        <v>210</v>
      </c>
      <c r="F7">
        <v>9</v>
      </c>
      <c r="G7">
        <v>1005</v>
      </c>
      <c r="H7">
        <v>0.25</v>
      </c>
      <c r="I7">
        <v>6783.75</v>
      </c>
      <c r="J7">
        <v>5792.9423513233241</v>
      </c>
      <c r="K7">
        <v>990.80764867667585</v>
      </c>
      <c r="L7">
        <v>0.14605603813181145</v>
      </c>
    </row>
    <row r="8" spans="1:12" x14ac:dyDescent="0.3">
      <c r="A8" t="s">
        <v>333</v>
      </c>
      <c r="B8" s="6">
        <v>44934.708333333336</v>
      </c>
      <c r="C8" t="s">
        <v>20</v>
      </c>
      <c r="D8" t="s">
        <v>38</v>
      </c>
      <c r="E8" t="s">
        <v>94</v>
      </c>
      <c r="F8">
        <v>9</v>
      </c>
      <c r="G8">
        <v>1093</v>
      </c>
      <c r="H8">
        <v>7.0000000000000007E-2</v>
      </c>
      <c r="I8">
        <v>9148.41</v>
      </c>
      <c r="J8">
        <v>7888.8964853434327</v>
      </c>
      <c r="K8">
        <v>1259.5135146565672</v>
      </c>
      <c r="L8">
        <v>0.13767567420530641</v>
      </c>
    </row>
    <row r="9" spans="1:12" x14ac:dyDescent="0.3">
      <c r="A9" t="s">
        <v>323</v>
      </c>
      <c r="B9" s="6">
        <v>44934.416666666664</v>
      </c>
      <c r="C9" t="s">
        <v>20</v>
      </c>
      <c r="D9" t="s">
        <v>38</v>
      </c>
      <c r="E9" t="s">
        <v>324</v>
      </c>
      <c r="F9">
        <v>4</v>
      </c>
      <c r="G9">
        <v>871</v>
      </c>
      <c r="H9">
        <v>0.09</v>
      </c>
      <c r="I9">
        <v>3170.44</v>
      </c>
      <c r="J9">
        <v>2268.7148907814458</v>
      </c>
      <c r="K9">
        <v>901.72510921855428</v>
      </c>
      <c r="L9">
        <v>0.28441639306170574</v>
      </c>
    </row>
    <row r="10" spans="1:12" x14ac:dyDescent="0.3">
      <c r="A10" t="s">
        <v>319</v>
      </c>
      <c r="B10" s="6">
        <v>44934.333333333336</v>
      </c>
      <c r="C10" t="s">
        <v>12</v>
      </c>
      <c r="D10" t="s">
        <v>38</v>
      </c>
      <c r="E10" t="s">
        <v>320</v>
      </c>
      <c r="F10">
        <v>9</v>
      </c>
      <c r="G10">
        <v>654</v>
      </c>
      <c r="H10">
        <v>0.26</v>
      </c>
      <c r="I10">
        <v>4355.6400000000003</v>
      </c>
      <c r="J10">
        <v>5125.7616247321484</v>
      </c>
      <c r="K10">
        <v>-770.12162473214812</v>
      </c>
      <c r="L10">
        <v>-0.17681021037830216</v>
      </c>
    </row>
    <row r="11" spans="1:12" x14ac:dyDescent="0.3">
      <c r="A11" t="s">
        <v>315</v>
      </c>
      <c r="B11" s="6">
        <v>44934.25</v>
      </c>
      <c r="C11" t="s">
        <v>16</v>
      </c>
      <c r="D11" t="s">
        <v>38</v>
      </c>
      <c r="E11" t="s">
        <v>316</v>
      </c>
      <c r="F11">
        <v>1</v>
      </c>
      <c r="G11">
        <v>180</v>
      </c>
      <c r="H11">
        <v>0.1</v>
      </c>
      <c r="I11">
        <v>162</v>
      </c>
      <c r="J11">
        <v>149.76503406326589</v>
      </c>
      <c r="K11">
        <v>12.234965936734113</v>
      </c>
      <c r="L11">
        <v>7.552448109095132E-2</v>
      </c>
    </row>
    <row r="12" spans="1:12" x14ac:dyDescent="0.3">
      <c r="A12" t="s">
        <v>312</v>
      </c>
      <c r="B12" s="6">
        <v>44934.166666666664</v>
      </c>
      <c r="C12" t="s">
        <v>12</v>
      </c>
      <c r="D12" t="s">
        <v>38</v>
      </c>
      <c r="E12" t="s">
        <v>265</v>
      </c>
      <c r="F12">
        <v>5</v>
      </c>
      <c r="G12">
        <v>812</v>
      </c>
      <c r="H12">
        <v>0.1</v>
      </c>
      <c r="I12">
        <v>3654</v>
      </c>
      <c r="J12">
        <v>2459.653189968426</v>
      </c>
      <c r="K12">
        <v>1194.346810031574</v>
      </c>
      <c r="L12">
        <v>0.32686010126753529</v>
      </c>
    </row>
    <row r="13" spans="1:12" x14ac:dyDescent="0.3">
      <c r="A13" t="s">
        <v>36</v>
      </c>
      <c r="B13" s="6">
        <v>44927.375</v>
      </c>
      <c r="C13" t="s">
        <v>37</v>
      </c>
      <c r="D13" t="s">
        <v>38</v>
      </c>
      <c r="E13" t="s">
        <v>39</v>
      </c>
      <c r="F13">
        <v>2</v>
      </c>
      <c r="G13">
        <v>1749</v>
      </c>
      <c r="H13">
        <v>0.15</v>
      </c>
      <c r="I13">
        <v>2973.3</v>
      </c>
      <c r="J13">
        <v>2314.067809421902</v>
      </c>
      <c r="K13">
        <v>659.2321905780982</v>
      </c>
      <c r="L13">
        <v>0.22171734792254336</v>
      </c>
    </row>
    <row r="14" spans="1:12" x14ac:dyDescent="0.3">
      <c r="A14" t="s">
        <v>262</v>
      </c>
      <c r="B14" s="6">
        <v>44932.708333333336</v>
      </c>
      <c r="C14" t="s">
        <v>20</v>
      </c>
      <c r="D14" t="s">
        <v>38</v>
      </c>
      <c r="E14" t="s">
        <v>43</v>
      </c>
      <c r="F14">
        <v>1</v>
      </c>
      <c r="G14">
        <v>220</v>
      </c>
      <c r="H14">
        <v>0.13</v>
      </c>
      <c r="I14">
        <v>191.4</v>
      </c>
      <c r="J14">
        <v>133.33640881595059</v>
      </c>
      <c r="K14">
        <v>58.063591184049415</v>
      </c>
      <c r="L14">
        <v>0.30336254537120905</v>
      </c>
    </row>
    <row r="15" spans="1:12" x14ac:dyDescent="0.3">
      <c r="A15" t="s">
        <v>257</v>
      </c>
      <c r="B15" s="6">
        <v>44932.583333333336</v>
      </c>
      <c r="C15" t="s">
        <v>12</v>
      </c>
      <c r="D15" t="s">
        <v>38</v>
      </c>
      <c r="E15" t="s">
        <v>258</v>
      </c>
      <c r="F15">
        <v>5</v>
      </c>
      <c r="G15">
        <v>320</v>
      </c>
      <c r="H15">
        <v>0.13</v>
      </c>
      <c r="I15">
        <v>1392</v>
      </c>
      <c r="J15">
        <v>965.2792325138206</v>
      </c>
      <c r="K15">
        <v>426.7207674861794</v>
      </c>
      <c r="L15">
        <v>0.30655227549294495</v>
      </c>
    </row>
    <row r="16" spans="1:12" x14ac:dyDescent="0.3">
      <c r="A16" t="s">
        <v>44</v>
      </c>
      <c r="B16" s="6">
        <v>44927.5</v>
      </c>
      <c r="C16" t="s">
        <v>12</v>
      </c>
      <c r="D16" t="s">
        <v>38</v>
      </c>
      <c r="E16" t="s">
        <v>45</v>
      </c>
      <c r="F16">
        <v>5</v>
      </c>
      <c r="G16">
        <v>1489</v>
      </c>
      <c r="H16">
        <v>0.22</v>
      </c>
      <c r="I16">
        <v>5807.1</v>
      </c>
      <c r="J16">
        <v>4645.5520431945324</v>
      </c>
      <c r="K16">
        <v>1161.5479568054679</v>
      </c>
      <c r="L16">
        <v>0.20002203454486195</v>
      </c>
    </row>
    <row r="17" spans="1:12" x14ac:dyDescent="0.3">
      <c r="A17" t="s">
        <v>46</v>
      </c>
      <c r="B17" s="6">
        <v>44927.541666666664</v>
      </c>
      <c r="C17" t="s">
        <v>12</v>
      </c>
      <c r="D17" t="s">
        <v>38</v>
      </c>
      <c r="E17" t="s">
        <v>47</v>
      </c>
      <c r="F17">
        <v>2</v>
      </c>
      <c r="G17">
        <v>186</v>
      </c>
      <c r="H17">
        <v>0.1</v>
      </c>
      <c r="I17">
        <v>334.8</v>
      </c>
      <c r="J17">
        <v>265.5202170813281</v>
      </c>
      <c r="K17">
        <v>69.279782918671913</v>
      </c>
      <c r="L17">
        <v>0.20692886176425301</v>
      </c>
    </row>
    <row r="18" spans="1:12" x14ac:dyDescent="0.3">
      <c r="A18" t="s">
        <v>48</v>
      </c>
      <c r="B18" s="6">
        <v>44927.583333333336</v>
      </c>
      <c r="C18" t="s">
        <v>16</v>
      </c>
      <c r="D18" t="s">
        <v>38</v>
      </c>
      <c r="E18" t="s">
        <v>49</v>
      </c>
      <c r="F18">
        <v>5</v>
      </c>
      <c r="G18">
        <v>408</v>
      </c>
      <c r="H18">
        <v>0.19</v>
      </c>
      <c r="I18">
        <v>1652.4</v>
      </c>
      <c r="J18">
        <v>1783.679534143818</v>
      </c>
      <c r="K18">
        <v>-131.27953414381795</v>
      </c>
      <c r="L18">
        <v>-7.9447793599502506E-2</v>
      </c>
    </row>
    <row r="19" spans="1:12" x14ac:dyDescent="0.3">
      <c r="A19" t="s">
        <v>50</v>
      </c>
      <c r="B19" s="6">
        <v>44927.625</v>
      </c>
      <c r="C19" t="s">
        <v>20</v>
      </c>
      <c r="D19" t="s">
        <v>38</v>
      </c>
      <c r="E19" t="s">
        <v>51</v>
      </c>
      <c r="F19">
        <v>9</v>
      </c>
      <c r="G19">
        <v>1793</v>
      </c>
      <c r="H19">
        <v>0.15</v>
      </c>
      <c r="I19">
        <v>13716.45</v>
      </c>
      <c r="J19">
        <v>11350.62808948668</v>
      </c>
      <c r="K19">
        <v>2365.8219105133212</v>
      </c>
      <c r="L19">
        <v>0.17248062804248337</v>
      </c>
    </row>
    <row r="20" spans="1:12" x14ac:dyDescent="0.3">
      <c r="A20" t="s">
        <v>255</v>
      </c>
      <c r="B20" s="6">
        <v>44932.541666666664</v>
      </c>
      <c r="C20" t="s">
        <v>20</v>
      </c>
      <c r="D20" t="s">
        <v>38</v>
      </c>
      <c r="E20" t="s">
        <v>256</v>
      </c>
      <c r="F20">
        <v>7</v>
      </c>
      <c r="G20">
        <v>707</v>
      </c>
      <c r="H20">
        <v>0.25</v>
      </c>
      <c r="I20">
        <v>3711.75</v>
      </c>
      <c r="J20">
        <v>3986.1574386719681</v>
      </c>
      <c r="K20">
        <v>-274.40743867196807</v>
      </c>
      <c r="L20">
        <v>-7.3929396826825103E-2</v>
      </c>
    </row>
    <row r="21" spans="1:12" x14ac:dyDescent="0.3">
      <c r="A21" t="s">
        <v>241</v>
      </c>
      <c r="B21" s="6">
        <v>44932.208333333336</v>
      </c>
      <c r="C21" t="s">
        <v>16</v>
      </c>
      <c r="D21" t="s">
        <v>38</v>
      </c>
      <c r="E21" t="s">
        <v>18</v>
      </c>
      <c r="F21">
        <v>4</v>
      </c>
      <c r="G21">
        <v>240</v>
      </c>
      <c r="H21">
        <v>0.28000000000000003</v>
      </c>
      <c r="I21">
        <v>691.19999999999993</v>
      </c>
      <c r="J21">
        <v>668.52062676384571</v>
      </c>
      <c r="K21">
        <v>22.67937323615422</v>
      </c>
      <c r="L21">
        <v>3.2811593223602754E-2</v>
      </c>
    </row>
    <row r="22" spans="1:12" x14ac:dyDescent="0.3">
      <c r="A22" t="s">
        <v>240</v>
      </c>
      <c r="B22" s="6">
        <v>44932.166666666664</v>
      </c>
      <c r="C22" t="s">
        <v>20</v>
      </c>
      <c r="D22" t="s">
        <v>38</v>
      </c>
      <c r="E22" t="s">
        <v>200</v>
      </c>
      <c r="F22">
        <v>7</v>
      </c>
      <c r="G22">
        <v>1867</v>
      </c>
      <c r="H22">
        <v>0.23</v>
      </c>
      <c r="I22">
        <v>10063.129999999999</v>
      </c>
      <c r="J22">
        <v>8984.3222746512911</v>
      </c>
      <c r="K22">
        <v>1078.8077253487081</v>
      </c>
      <c r="L22">
        <v>0.10720399372250067</v>
      </c>
    </row>
    <row r="23" spans="1:12" x14ac:dyDescent="0.3">
      <c r="A23" t="s">
        <v>239</v>
      </c>
      <c r="B23" s="6">
        <v>44932.125</v>
      </c>
      <c r="C23" t="s">
        <v>12</v>
      </c>
      <c r="D23" t="s">
        <v>38</v>
      </c>
      <c r="E23" t="s">
        <v>98</v>
      </c>
      <c r="F23">
        <v>5</v>
      </c>
      <c r="G23">
        <v>865</v>
      </c>
      <c r="H23">
        <v>0.01</v>
      </c>
      <c r="I23">
        <v>4281.75</v>
      </c>
      <c r="J23">
        <v>3273.0019186264208</v>
      </c>
      <c r="K23">
        <v>1008.7480813735792</v>
      </c>
      <c r="L23">
        <v>0.23559247536021002</v>
      </c>
    </row>
    <row r="24" spans="1:12" x14ac:dyDescent="0.3">
      <c r="A24" t="s">
        <v>197</v>
      </c>
      <c r="B24" s="1">
        <v>44931</v>
      </c>
      <c r="C24" t="s">
        <v>37</v>
      </c>
      <c r="D24" t="s">
        <v>38</v>
      </c>
      <c r="E24" t="s">
        <v>28</v>
      </c>
      <c r="F24">
        <v>4</v>
      </c>
      <c r="G24">
        <v>496</v>
      </c>
      <c r="H24">
        <v>0.28000000000000003</v>
      </c>
      <c r="I24">
        <v>1428.48</v>
      </c>
      <c r="J24">
        <v>1444.6714273597311</v>
      </c>
      <c r="K24">
        <v>-16.191427359731051</v>
      </c>
      <c r="L24">
        <v>-1.1334724574184484E-2</v>
      </c>
    </row>
    <row r="25" spans="1:12" x14ac:dyDescent="0.3">
      <c r="A25" t="s">
        <v>160</v>
      </c>
      <c r="B25" s="6">
        <v>44930.083333333336</v>
      </c>
      <c r="C25" t="s">
        <v>20</v>
      </c>
      <c r="D25" t="s">
        <v>38</v>
      </c>
      <c r="E25" t="s">
        <v>47</v>
      </c>
      <c r="F25">
        <v>6</v>
      </c>
      <c r="G25">
        <v>280</v>
      </c>
      <c r="H25">
        <v>0.09</v>
      </c>
      <c r="I25">
        <v>1528.8</v>
      </c>
      <c r="J25">
        <v>1326.564847725786</v>
      </c>
      <c r="K25">
        <v>202.23515227421399</v>
      </c>
      <c r="L25">
        <v>0.13228358992295525</v>
      </c>
    </row>
    <row r="26" spans="1:12" x14ac:dyDescent="0.3">
      <c r="A26" t="s">
        <v>149</v>
      </c>
      <c r="B26" s="6">
        <v>44929.833333333336</v>
      </c>
      <c r="C26" t="s">
        <v>16</v>
      </c>
      <c r="D26" t="s">
        <v>38</v>
      </c>
      <c r="E26" t="s">
        <v>150</v>
      </c>
      <c r="F26">
        <v>2</v>
      </c>
      <c r="G26">
        <v>616</v>
      </c>
      <c r="H26">
        <v>0.18</v>
      </c>
      <c r="I26">
        <v>1010.24</v>
      </c>
      <c r="J26">
        <v>913.22949270553829</v>
      </c>
      <c r="K26">
        <v>97.010507294461718</v>
      </c>
      <c r="L26">
        <v>9.6027188880327172E-2</v>
      </c>
    </row>
    <row r="27" spans="1:12" x14ac:dyDescent="0.3">
      <c r="A27" t="s">
        <v>146</v>
      </c>
      <c r="B27" s="6">
        <v>44929.75</v>
      </c>
      <c r="C27" t="s">
        <v>16</v>
      </c>
      <c r="D27" t="s">
        <v>38</v>
      </c>
      <c r="E27" t="s">
        <v>147</v>
      </c>
      <c r="F27">
        <v>2</v>
      </c>
      <c r="G27">
        <v>1928</v>
      </c>
      <c r="H27">
        <v>0</v>
      </c>
      <c r="I27">
        <v>3856</v>
      </c>
      <c r="J27">
        <v>2594.8894404417661</v>
      </c>
      <c r="K27">
        <v>1261.1105595582339</v>
      </c>
      <c r="L27">
        <v>0.32705149366136771</v>
      </c>
    </row>
    <row r="28" spans="1:12" x14ac:dyDescent="0.3">
      <c r="A28" t="s">
        <v>135</v>
      </c>
      <c r="B28" s="6">
        <v>44929.5</v>
      </c>
      <c r="C28" t="s">
        <v>12</v>
      </c>
      <c r="D28" t="s">
        <v>38</v>
      </c>
      <c r="E28" t="s">
        <v>136</v>
      </c>
      <c r="F28">
        <v>6</v>
      </c>
      <c r="G28">
        <v>700</v>
      </c>
      <c r="H28">
        <v>0.16</v>
      </c>
      <c r="I28">
        <v>3528</v>
      </c>
      <c r="J28">
        <v>3314.7014307112818</v>
      </c>
      <c r="K28">
        <v>213.29856928871823</v>
      </c>
      <c r="L28">
        <v>6.0458778143060721E-2</v>
      </c>
    </row>
    <row r="29" spans="1:12" x14ac:dyDescent="0.3">
      <c r="A29" t="s">
        <v>131</v>
      </c>
      <c r="B29" s="6">
        <v>44929.416666666664</v>
      </c>
      <c r="C29" t="s">
        <v>12</v>
      </c>
      <c r="D29" t="s">
        <v>38</v>
      </c>
      <c r="E29" t="s">
        <v>132</v>
      </c>
      <c r="F29">
        <v>3</v>
      </c>
      <c r="G29">
        <v>325</v>
      </c>
      <c r="H29">
        <v>0.12</v>
      </c>
      <c r="I29">
        <v>858</v>
      </c>
      <c r="J29">
        <v>774.2122664208664</v>
      </c>
      <c r="K29">
        <v>83.787733579133601</v>
      </c>
      <c r="L29">
        <v>9.7654701141181355E-2</v>
      </c>
    </row>
    <row r="30" spans="1:12" x14ac:dyDescent="0.3">
      <c r="A30" t="s">
        <v>127</v>
      </c>
      <c r="B30" s="6">
        <v>44929.333333333336</v>
      </c>
      <c r="C30" t="s">
        <v>16</v>
      </c>
      <c r="D30" t="s">
        <v>38</v>
      </c>
      <c r="E30" t="s">
        <v>128</v>
      </c>
      <c r="F30">
        <v>1</v>
      </c>
      <c r="G30">
        <v>1944</v>
      </c>
      <c r="H30">
        <v>0.28000000000000003</v>
      </c>
      <c r="I30">
        <v>1399.68</v>
      </c>
      <c r="J30">
        <v>1209.5162038901569</v>
      </c>
      <c r="K30">
        <v>190.16379610984313</v>
      </c>
      <c r="L30">
        <v>0.13586233718410146</v>
      </c>
    </row>
    <row r="31" spans="1:12" x14ac:dyDescent="0.3">
      <c r="A31" t="s">
        <v>118</v>
      </c>
      <c r="B31" s="6">
        <v>44929.125</v>
      </c>
      <c r="C31" t="s">
        <v>37</v>
      </c>
      <c r="D31" t="s">
        <v>38</v>
      </c>
      <c r="E31" t="s">
        <v>119</v>
      </c>
      <c r="F31">
        <v>4</v>
      </c>
      <c r="G31">
        <v>1366</v>
      </c>
      <c r="H31">
        <v>0.26</v>
      </c>
      <c r="I31">
        <v>4043.36</v>
      </c>
      <c r="J31">
        <v>4144.6653021213078</v>
      </c>
      <c r="K31">
        <v>-101.3053021213077</v>
      </c>
      <c r="L31">
        <v>-2.5054732232922049E-2</v>
      </c>
    </row>
    <row r="32" spans="1:12" x14ac:dyDescent="0.3">
      <c r="A32" t="s">
        <v>106</v>
      </c>
      <c r="B32" s="6">
        <v>44928.833333333336</v>
      </c>
      <c r="C32" t="s">
        <v>16</v>
      </c>
      <c r="D32" t="s">
        <v>38</v>
      </c>
      <c r="E32" t="s">
        <v>67</v>
      </c>
      <c r="F32">
        <v>7</v>
      </c>
      <c r="G32">
        <v>324</v>
      </c>
      <c r="H32">
        <v>0.24</v>
      </c>
      <c r="I32">
        <v>1723.68</v>
      </c>
      <c r="J32">
        <v>1865.1808113994159</v>
      </c>
      <c r="K32">
        <v>-141.50081139941585</v>
      </c>
      <c r="L32">
        <v>-8.2092274319720507E-2</v>
      </c>
    </row>
    <row r="33" spans="1:12" x14ac:dyDescent="0.3">
      <c r="A33" t="s">
        <v>100</v>
      </c>
      <c r="B33" s="6">
        <v>44928.708333333336</v>
      </c>
      <c r="C33" t="s">
        <v>12</v>
      </c>
      <c r="D33" t="s">
        <v>38</v>
      </c>
      <c r="E33" t="s">
        <v>101</v>
      </c>
      <c r="F33">
        <v>1</v>
      </c>
      <c r="G33">
        <v>1350</v>
      </c>
      <c r="H33">
        <v>0.06</v>
      </c>
      <c r="I33">
        <v>1269</v>
      </c>
      <c r="J33">
        <v>996.18936369942685</v>
      </c>
      <c r="K33">
        <v>272.81063630057315</v>
      </c>
      <c r="L33">
        <v>0.21498080086727592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3DF0-68EB-4482-8531-A6AFB6093544}">
  <dimension ref="A1:L30"/>
  <sheetViews>
    <sheetView workbookViewId="0">
      <selection activeCell="A3" sqref="A3:L30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366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343</v>
      </c>
      <c r="B4" s="6">
        <v>44935.041666666664</v>
      </c>
      <c r="C4" t="s">
        <v>12</v>
      </c>
      <c r="D4" t="s">
        <v>30</v>
      </c>
      <c r="E4" t="s">
        <v>256</v>
      </c>
      <c r="F4">
        <v>2</v>
      </c>
      <c r="G4">
        <v>1075</v>
      </c>
      <c r="H4">
        <v>0.28999999999999998</v>
      </c>
      <c r="I4">
        <v>1526.5</v>
      </c>
      <c r="J4">
        <v>1602.7257906101561</v>
      </c>
      <c r="K4">
        <v>-76.225790610156082</v>
      </c>
      <c r="L4">
        <v>-4.993500858837608E-2</v>
      </c>
    </row>
    <row r="5" spans="1:12" x14ac:dyDescent="0.3">
      <c r="A5" t="s">
        <v>339</v>
      </c>
      <c r="B5" s="6">
        <v>44934.916666666664</v>
      </c>
      <c r="C5" t="s">
        <v>12</v>
      </c>
      <c r="D5" t="s">
        <v>30</v>
      </c>
      <c r="E5" t="s">
        <v>340</v>
      </c>
      <c r="F5">
        <v>5</v>
      </c>
      <c r="G5">
        <v>1246</v>
      </c>
      <c r="H5">
        <v>0.21</v>
      </c>
      <c r="I5">
        <v>4921.7</v>
      </c>
      <c r="J5">
        <v>5258.7227276343119</v>
      </c>
      <c r="K5">
        <v>-337.0227276343121</v>
      </c>
      <c r="L5">
        <v>-6.8476893681921308E-2</v>
      </c>
    </row>
    <row r="6" spans="1:12" x14ac:dyDescent="0.3">
      <c r="A6" t="s">
        <v>326</v>
      </c>
      <c r="B6" s="6">
        <v>44934.5</v>
      </c>
      <c r="C6" t="s">
        <v>20</v>
      </c>
      <c r="D6" t="s">
        <v>30</v>
      </c>
      <c r="E6" t="s">
        <v>63</v>
      </c>
      <c r="F6">
        <v>8</v>
      </c>
      <c r="G6">
        <v>994</v>
      </c>
      <c r="H6">
        <v>0.21</v>
      </c>
      <c r="I6">
        <v>6282.08</v>
      </c>
      <c r="J6">
        <v>5188.7543014634903</v>
      </c>
      <c r="K6">
        <v>1093.3256985365097</v>
      </c>
      <c r="L6">
        <v>0.17403880538555855</v>
      </c>
    </row>
    <row r="7" spans="1:12" x14ac:dyDescent="0.3">
      <c r="A7" t="s">
        <v>291</v>
      </c>
      <c r="B7" s="6">
        <v>44933.625</v>
      </c>
      <c r="C7" t="s">
        <v>16</v>
      </c>
      <c r="D7" t="s">
        <v>30</v>
      </c>
      <c r="E7" t="s">
        <v>292</v>
      </c>
      <c r="F7">
        <v>2</v>
      </c>
      <c r="G7">
        <v>1913</v>
      </c>
      <c r="H7">
        <v>0.22</v>
      </c>
      <c r="I7">
        <v>2984.28</v>
      </c>
      <c r="J7">
        <v>2759.6748386669378</v>
      </c>
      <c r="K7">
        <v>224.60516133306237</v>
      </c>
      <c r="L7">
        <v>7.5262763994351181E-2</v>
      </c>
    </row>
    <row r="8" spans="1:12" x14ac:dyDescent="0.3">
      <c r="A8" t="s">
        <v>283</v>
      </c>
      <c r="B8" s="6">
        <v>44933.375</v>
      </c>
      <c r="C8" t="s">
        <v>12</v>
      </c>
      <c r="D8" t="s">
        <v>30</v>
      </c>
      <c r="E8" t="s">
        <v>119</v>
      </c>
      <c r="F8">
        <v>1</v>
      </c>
      <c r="G8">
        <v>1376</v>
      </c>
      <c r="H8">
        <v>0.2</v>
      </c>
      <c r="I8">
        <v>1100.8</v>
      </c>
      <c r="J8">
        <v>1166.500638722913</v>
      </c>
      <c r="K8">
        <v>-65.700638722913027</v>
      </c>
      <c r="L8">
        <v>-5.9684446514274188E-2</v>
      </c>
    </row>
    <row r="9" spans="1:12" x14ac:dyDescent="0.3">
      <c r="A9" t="s">
        <v>251</v>
      </c>
      <c r="B9" s="6">
        <v>44932.458333333336</v>
      </c>
      <c r="C9" t="s">
        <v>20</v>
      </c>
      <c r="D9" t="s">
        <v>30</v>
      </c>
      <c r="E9" t="s">
        <v>252</v>
      </c>
      <c r="F9">
        <v>6</v>
      </c>
      <c r="G9">
        <v>523</v>
      </c>
      <c r="H9">
        <v>0.18</v>
      </c>
      <c r="I9">
        <v>2573.16</v>
      </c>
      <c r="J9">
        <v>2731.2533003377098</v>
      </c>
      <c r="K9">
        <v>-158.09330033770993</v>
      </c>
      <c r="L9">
        <v>-6.1439358740890557E-2</v>
      </c>
    </row>
    <row r="10" spans="1:12" x14ac:dyDescent="0.3">
      <c r="A10" t="s">
        <v>29</v>
      </c>
      <c r="B10" s="6">
        <v>44927.25</v>
      </c>
      <c r="C10" t="s">
        <v>20</v>
      </c>
      <c r="D10" t="s">
        <v>30</v>
      </c>
      <c r="E10" t="s">
        <v>31</v>
      </c>
      <c r="F10">
        <v>4</v>
      </c>
      <c r="G10">
        <v>68</v>
      </c>
      <c r="H10">
        <v>0.16</v>
      </c>
      <c r="I10">
        <v>228.48</v>
      </c>
      <c r="J10">
        <v>229.9484230569422</v>
      </c>
      <c r="K10">
        <v>-1.4684230569422141</v>
      </c>
      <c r="L10">
        <v>-6.4269216427792989E-3</v>
      </c>
    </row>
    <row r="11" spans="1:12" x14ac:dyDescent="0.3">
      <c r="A11" t="s">
        <v>247</v>
      </c>
      <c r="B11" s="6">
        <v>44932.375</v>
      </c>
      <c r="C11" t="s">
        <v>16</v>
      </c>
      <c r="D11" t="s">
        <v>30</v>
      </c>
      <c r="E11" t="s">
        <v>248</v>
      </c>
      <c r="F11">
        <v>3</v>
      </c>
      <c r="G11">
        <v>1969</v>
      </c>
      <c r="H11">
        <v>0.21</v>
      </c>
      <c r="I11">
        <v>4666.5300000000007</v>
      </c>
      <c r="J11">
        <v>4703.7881669416383</v>
      </c>
      <c r="K11">
        <v>-37.258166941637683</v>
      </c>
      <c r="L11">
        <v>-7.9841267369196549E-3</v>
      </c>
    </row>
    <row r="12" spans="1:12" x14ac:dyDescent="0.3">
      <c r="A12" t="s">
        <v>245</v>
      </c>
      <c r="B12" s="6">
        <v>44932.333333333336</v>
      </c>
      <c r="C12" t="s">
        <v>16</v>
      </c>
      <c r="D12" t="s">
        <v>30</v>
      </c>
      <c r="E12" t="s">
        <v>246</v>
      </c>
      <c r="F12">
        <v>2</v>
      </c>
      <c r="G12">
        <v>713</v>
      </c>
      <c r="H12">
        <v>0.16</v>
      </c>
      <c r="I12">
        <v>1197.8399999999999</v>
      </c>
      <c r="J12">
        <v>1159.679560140547</v>
      </c>
      <c r="K12">
        <v>38.160439859452936</v>
      </c>
      <c r="L12">
        <v>3.1857710428315082E-2</v>
      </c>
    </row>
    <row r="13" spans="1:12" x14ac:dyDescent="0.3">
      <c r="A13" t="s">
        <v>244</v>
      </c>
      <c r="B13" s="6">
        <v>44932.291666666664</v>
      </c>
      <c r="C13" t="s">
        <v>20</v>
      </c>
      <c r="D13" t="s">
        <v>30</v>
      </c>
      <c r="E13" t="s">
        <v>71</v>
      </c>
      <c r="F13">
        <v>6</v>
      </c>
      <c r="G13">
        <v>1877</v>
      </c>
      <c r="H13">
        <v>0.05</v>
      </c>
      <c r="I13">
        <v>10698.9</v>
      </c>
      <c r="J13">
        <v>9223.0546167220327</v>
      </c>
      <c r="K13">
        <v>1475.8453832779669</v>
      </c>
      <c r="L13">
        <v>0.13794365619624138</v>
      </c>
    </row>
    <row r="14" spans="1:12" x14ac:dyDescent="0.3">
      <c r="A14" t="s">
        <v>235</v>
      </c>
      <c r="B14" s="6">
        <v>44932.041666666664</v>
      </c>
      <c r="C14" t="s">
        <v>20</v>
      </c>
      <c r="D14" t="s">
        <v>30</v>
      </c>
      <c r="E14" t="s">
        <v>236</v>
      </c>
      <c r="F14">
        <v>1</v>
      </c>
      <c r="G14">
        <v>838</v>
      </c>
      <c r="H14">
        <v>0.18</v>
      </c>
      <c r="I14">
        <v>687.16000000000008</v>
      </c>
      <c r="J14">
        <v>685.30061559954697</v>
      </c>
      <c r="K14">
        <v>1.8593844004531093</v>
      </c>
      <c r="L14">
        <v>2.7058973171504583E-3</v>
      </c>
    </row>
    <row r="15" spans="1:12" x14ac:dyDescent="0.3">
      <c r="A15" t="s">
        <v>42</v>
      </c>
      <c r="B15" s="6">
        <v>44927.458333333336</v>
      </c>
      <c r="C15" t="s">
        <v>12</v>
      </c>
      <c r="D15" t="s">
        <v>30</v>
      </c>
      <c r="E15" t="s">
        <v>43</v>
      </c>
      <c r="F15">
        <v>6</v>
      </c>
      <c r="G15">
        <v>1899</v>
      </c>
      <c r="H15">
        <v>0.14000000000000001</v>
      </c>
      <c r="I15">
        <v>9798.84</v>
      </c>
      <c r="J15">
        <v>10026.852420243829</v>
      </c>
      <c r="K15">
        <v>-228.01242024382918</v>
      </c>
      <c r="L15">
        <v>-2.3269327822867725E-2</v>
      </c>
    </row>
    <row r="16" spans="1:12" x14ac:dyDescent="0.3">
      <c r="A16" t="s">
        <v>232</v>
      </c>
      <c r="B16" s="6">
        <v>44931.958333333336</v>
      </c>
      <c r="C16" t="s">
        <v>20</v>
      </c>
      <c r="D16" t="s">
        <v>30</v>
      </c>
      <c r="E16" t="s">
        <v>233</v>
      </c>
      <c r="F16">
        <v>7</v>
      </c>
      <c r="G16">
        <v>1708</v>
      </c>
      <c r="H16">
        <v>0.12</v>
      </c>
      <c r="I16">
        <v>10521.28</v>
      </c>
      <c r="J16">
        <v>10535.800131220891</v>
      </c>
      <c r="K16">
        <v>-14.520131220890107</v>
      </c>
      <c r="L16">
        <v>-1.3800726927607769E-3</v>
      </c>
    </row>
    <row r="17" spans="1:12" x14ac:dyDescent="0.3">
      <c r="A17" t="s">
        <v>211</v>
      </c>
      <c r="B17" s="6">
        <v>44931.416666666664</v>
      </c>
      <c r="C17" t="s">
        <v>37</v>
      </c>
      <c r="D17" t="s">
        <v>30</v>
      </c>
      <c r="E17" t="s">
        <v>212</v>
      </c>
      <c r="F17">
        <v>3</v>
      </c>
      <c r="G17">
        <v>622</v>
      </c>
      <c r="H17">
        <v>0.21</v>
      </c>
      <c r="I17">
        <v>1474.14</v>
      </c>
      <c r="J17">
        <v>1464.3668984484691</v>
      </c>
      <c r="K17">
        <v>9.7731015515309991</v>
      </c>
      <c r="L17">
        <v>6.6296970108205453E-3</v>
      </c>
    </row>
    <row r="18" spans="1:12" x14ac:dyDescent="0.3">
      <c r="A18" t="s">
        <v>190</v>
      </c>
      <c r="B18" s="6">
        <v>44930.791666666664</v>
      </c>
      <c r="C18" t="s">
        <v>16</v>
      </c>
      <c r="D18" t="s">
        <v>30</v>
      </c>
      <c r="E18" t="s">
        <v>191</v>
      </c>
      <c r="F18">
        <v>5</v>
      </c>
      <c r="G18">
        <v>1615</v>
      </c>
      <c r="H18">
        <v>0.28000000000000003</v>
      </c>
      <c r="I18">
        <v>5814</v>
      </c>
      <c r="J18">
        <v>5173.5675651577594</v>
      </c>
      <c r="K18">
        <v>640.43243484224058</v>
      </c>
      <c r="L18">
        <v>0.11015349756488486</v>
      </c>
    </row>
    <row r="19" spans="1:12" x14ac:dyDescent="0.3">
      <c r="A19" t="s">
        <v>188</v>
      </c>
      <c r="B19" s="6">
        <v>44930.75</v>
      </c>
      <c r="C19" t="s">
        <v>16</v>
      </c>
      <c r="D19" t="s">
        <v>30</v>
      </c>
      <c r="E19" t="s">
        <v>189</v>
      </c>
      <c r="F19">
        <v>1</v>
      </c>
      <c r="G19">
        <v>1905</v>
      </c>
      <c r="H19">
        <v>0.14000000000000001</v>
      </c>
      <c r="I19">
        <v>1638.3</v>
      </c>
      <c r="J19">
        <v>1486.093543257932</v>
      </c>
      <c r="K19">
        <v>152.20645674206799</v>
      </c>
      <c r="L19">
        <v>9.2905119173575038E-2</v>
      </c>
    </row>
    <row r="20" spans="1:12" x14ac:dyDescent="0.3">
      <c r="A20" t="s">
        <v>185</v>
      </c>
      <c r="B20" s="6">
        <v>44930.666666666664</v>
      </c>
      <c r="C20" t="s">
        <v>16</v>
      </c>
      <c r="D20" t="s">
        <v>30</v>
      </c>
      <c r="E20" t="s">
        <v>141</v>
      </c>
      <c r="F20">
        <v>5</v>
      </c>
      <c r="G20">
        <v>892</v>
      </c>
      <c r="H20">
        <v>0.02</v>
      </c>
      <c r="I20">
        <v>4370.8</v>
      </c>
      <c r="J20">
        <v>3736.0119917728321</v>
      </c>
      <c r="K20">
        <v>634.78800822716812</v>
      </c>
      <c r="L20">
        <v>0.1452338263537952</v>
      </c>
    </row>
    <row r="21" spans="1:12" x14ac:dyDescent="0.3">
      <c r="A21" t="s">
        <v>183</v>
      </c>
      <c r="B21" s="6">
        <v>44930.625</v>
      </c>
      <c r="C21" t="s">
        <v>20</v>
      </c>
      <c r="D21" t="s">
        <v>30</v>
      </c>
      <c r="E21" t="s">
        <v>184</v>
      </c>
      <c r="F21">
        <v>8</v>
      </c>
      <c r="G21">
        <v>136</v>
      </c>
      <c r="H21">
        <v>0.21</v>
      </c>
      <c r="I21">
        <v>859.52</v>
      </c>
      <c r="J21">
        <v>767.20651625558264</v>
      </c>
      <c r="K21">
        <v>92.31348374441734</v>
      </c>
      <c r="L21">
        <v>0.10740120502654661</v>
      </c>
    </row>
    <row r="22" spans="1:12" x14ac:dyDescent="0.3">
      <c r="A22" t="s">
        <v>142</v>
      </c>
      <c r="B22" s="6">
        <v>44929.666666666664</v>
      </c>
      <c r="C22" t="s">
        <v>12</v>
      </c>
      <c r="D22" t="s">
        <v>30</v>
      </c>
      <c r="E22" t="s">
        <v>143</v>
      </c>
      <c r="F22">
        <v>3</v>
      </c>
      <c r="G22">
        <v>1137</v>
      </c>
      <c r="H22">
        <v>0.08</v>
      </c>
      <c r="I22">
        <v>3138.12</v>
      </c>
      <c r="J22">
        <v>2446.6505627026022</v>
      </c>
      <c r="K22">
        <v>691.46943729739769</v>
      </c>
      <c r="L22">
        <v>0.22034512297088629</v>
      </c>
    </row>
    <row r="23" spans="1:12" x14ac:dyDescent="0.3">
      <c r="A23" t="s">
        <v>140</v>
      </c>
      <c r="B23" s="6">
        <v>44929.625</v>
      </c>
      <c r="C23" t="s">
        <v>20</v>
      </c>
      <c r="D23" t="s">
        <v>30</v>
      </c>
      <c r="E23" t="s">
        <v>141</v>
      </c>
      <c r="F23">
        <v>9</v>
      </c>
      <c r="G23">
        <v>1155</v>
      </c>
      <c r="H23">
        <v>0.09</v>
      </c>
      <c r="I23">
        <v>9459.4500000000007</v>
      </c>
      <c r="J23">
        <v>7069.42805898199</v>
      </c>
      <c r="K23">
        <v>2390.0219410180107</v>
      </c>
      <c r="L23">
        <v>0.25265971499590467</v>
      </c>
    </row>
    <row r="24" spans="1:12" x14ac:dyDescent="0.3">
      <c r="A24" t="s">
        <v>139</v>
      </c>
      <c r="B24" s="6">
        <v>44929.583333333336</v>
      </c>
      <c r="C24" t="s">
        <v>20</v>
      </c>
      <c r="D24" t="s">
        <v>30</v>
      </c>
      <c r="E24" t="s">
        <v>113</v>
      </c>
      <c r="F24">
        <v>1</v>
      </c>
      <c r="G24">
        <v>605</v>
      </c>
      <c r="H24">
        <v>0.3</v>
      </c>
      <c r="I24">
        <v>423.5</v>
      </c>
      <c r="J24">
        <v>374.77081686730628</v>
      </c>
      <c r="K24">
        <v>48.72918313269372</v>
      </c>
      <c r="L24">
        <v>0.11506300621651409</v>
      </c>
    </row>
    <row r="25" spans="1:12" x14ac:dyDescent="0.3">
      <c r="A25" t="s">
        <v>62</v>
      </c>
      <c r="B25" s="6">
        <v>44927.875</v>
      </c>
      <c r="C25" t="s">
        <v>20</v>
      </c>
      <c r="D25" t="s">
        <v>30</v>
      </c>
      <c r="E25" t="s">
        <v>63</v>
      </c>
      <c r="F25">
        <v>4</v>
      </c>
      <c r="G25">
        <v>1449</v>
      </c>
      <c r="H25">
        <v>0.26</v>
      </c>
      <c r="I25">
        <v>4289.04</v>
      </c>
      <c r="J25">
        <v>3979.8083024282009</v>
      </c>
      <c r="K25">
        <v>309.23169757179903</v>
      </c>
      <c r="L25">
        <v>7.2098114629800383E-2</v>
      </c>
    </row>
    <row r="26" spans="1:12" x14ac:dyDescent="0.3">
      <c r="A26" t="s">
        <v>64</v>
      </c>
      <c r="B26" s="6">
        <v>44927.916666666664</v>
      </c>
      <c r="C26" t="s">
        <v>37</v>
      </c>
      <c r="D26" t="s">
        <v>30</v>
      </c>
      <c r="E26" t="s">
        <v>65</v>
      </c>
      <c r="F26">
        <v>1</v>
      </c>
      <c r="G26">
        <v>299</v>
      </c>
      <c r="H26">
        <v>0.08</v>
      </c>
      <c r="I26">
        <v>275.08</v>
      </c>
      <c r="J26">
        <v>203.0977149577823</v>
      </c>
      <c r="K26">
        <v>71.982285042217683</v>
      </c>
      <c r="L26">
        <v>0.26167763938569755</v>
      </c>
    </row>
    <row r="27" spans="1:12" x14ac:dyDescent="0.3">
      <c r="A27" t="s">
        <v>133</v>
      </c>
      <c r="B27" s="6">
        <v>44929.458333333336</v>
      </c>
      <c r="C27" t="s">
        <v>20</v>
      </c>
      <c r="D27" t="s">
        <v>30</v>
      </c>
      <c r="E27" t="s">
        <v>134</v>
      </c>
      <c r="F27">
        <v>8</v>
      </c>
      <c r="G27">
        <v>1795</v>
      </c>
      <c r="H27">
        <v>0.2</v>
      </c>
      <c r="I27">
        <v>11488</v>
      </c>
      <c r="J27">
        <v>9353.4937556759814</v>
      </c>
      <c r="K27">
        <v>2134.5062443240186</v>
      </c>
      <c r="L27">
        <v>0.18580312015355316</v>
      </c>
    </row>
    <row r="28" spans="1:12" x14ac:dyDescent="0.3">
      <c r="A28" t="s">
        <v>95</v>
      </c>
      <c r="B28" s="6">
        <v>44928.583333333336</v>
      </c>
      <c r="C28" t="s">
        <v>20</v>
      </c>
      <c r="D28" t="s">
        <v>30</v>
      </c>
      <c r="E28" t="s">
        <v>96</v>
      </c>
      <c r="F28">
        <v>9</v>
      </c>
      <c r="G28">
        <v>847</v>
      </c>
      <c r="H28">
        <v>0.23</v>
      </c>
      <c r="I28">
        <v>5869.71</v>
      </c>
      <c r="J28">
        <v>6433.2173698267043</v>
      </c>
      <c r="K28">
        <v>-563.50736982670423</v>
      </c>
      <c r="L28">
        <v>-9.6002591239891619E-2</v>
      </c>
    </row>
    <row r="29" spans="1:12" x14ac:dyDescent="0.3">
      <c r="A29" t="s">
        <v>70</v>
      </c>
      <c r="B29" s="6">
        <v>44928.041666666664</v>
      </c>
      <c r="C29" t="s">
        <v>37</v>
      </c>
      <c r="D29" t="s">
        <v>30</v>
      </c>
      <c r="E29" t="s">
        <v>71</v>
      </c>
      <c r="F29">
        <v>7</v>
      </c>
      <c r="G29">
        <v>327</v>
      </c>
      <c r="H29">
        <v>0.12</v>
      </c>
      <c r="I29">
        <v>2014.32</v>
      </c>
      <c r="J29">
        <v>1974.9522307262439</v>
      </c>
      <c r="K29">
        <v>39.367769273756039</v>
      </c>
      <c r="L29">
        <v>1.9543949955198796E-2</v>
      </c>
    </row>
    <row r="30" spans="1:12" x14ac:dyDescent="0.3">
      <c r="A30" t="s">
        <v>80</v>
      </c>
      <c r="B30" s="6">
        <v>44928.25</v>
      </c>
      <c r="C30" t="s">
        <v>20</v>
      </c>
      <c r="D30" t="s">
        <v>30</v>
      </c>
      <c r="E30" t="s">
        <v>49</v>
      </c>
      <c r="F30">
        <v>3</v>
      </c>
      <c r="G30">
        <v>737</v>
      </c>
      <c r="H30">
        <v>0.12</v>
      </c>
      <c r="I30">
        <v>1945.68</v>
      </c>
      <c r="J30">
        <v>1602.100374379206</v>
      </c>
      <c r="K30">
        <v>343.5796256207941</v>
      </c>
      <c r="L30">
        <v>0.17658588545947643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ED80-B974-484C-8F4A-4AABC73D6E21}">
  <dimension ref="A1:B76"/>
  <sheetViews>
    <sheetView workbookViewId="0">
      <selection activeCell="A20" sqref="A20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1.6640625" bestFit="1" customWidth="1"/>
    <col min="4" max="4" width="14.88671875" bestFit="1" customWidth="1"/>
  </cols>
  <sheetData>
    <row r="1" spans="1:2" x14ac:dyDescent="0.3">
      <c r="A1" s="3" t="s">
        <v>355</v>
      </c>
      <c r="B1" t="s">
        <v>357</v>
      </c>
    </row>
    <row r="2" spans="1:2" x14ac:dyDescent="0.3">
      <c r="A2" s="4" t="s">
        <v>30</v>
      </c>
      <c r="B2">
        <v>110247.21</v>
      </c>
    </row>
    <row r="3" spans="1:2" x14ac:dyDescent="0.3">
      <c r="A3" s="4" t="s">
        <v>38</v>
      </c>
      <c r="B3">
        <v>99583.930000000008</v>
      </c>
    </row>
    <row r="4" spans="1:2" x14ac:dyDescent="0.3">
      <c r="A4" s="4" t="s">
        <v>25</v>
      </c>
      <c r="B4">
        <v>84238.810000000012</v>
      </c>
    </row>
    <row r="5" spans="1:2" x14ac:dyDescent="0.3">
      <c r="A5" s="4" t="s">
        <v>57</v>
      </c>
      <c r="B5">
        <v>113603.62999999999</v>
      </c>
    </row>
    <row r="6" spans="1:2" x14ac:dyDescent="0.3">
      <c r="A6" s="4" t="s">
        <v>77</v>
      </c>
      <c r="B6">
        <v>113430.65999999999</v>
      </c>
    </row>
    <row r="7" spans="1:2" x14ac:dyDescent="0.3">
      <c r="A7" s="4" t="s">
        <v>17</v>
      </c>
      <c r="B7">
        <v>158994.20000000004</v>
      </c>
    </row>
    <row r="8" spans="1:2" x14ac:dyDescent="0.3">
      <c r="A8" s="4" t="s">
        <v>13</v>
      </c>
      <c r="B8">
        <v>99533.059999999983</v>
      </c>
    </row>
    <row r="9" spans="1:2" x14ac:dyDescent="0.3">
      <c r="A9" s="4" t="s">
        <v>356</v>
      </c>
      <c r="B9">
        <v>779631.5</v>
      </c>
    </row>
    <row r="20" spans="1:2" x14ac:dyDescent="0.3">
      <c r="A20" s="3" t="s">
        <v>372</v>
      </c>
      <c r="B20" t="s">
        <v>357</v>
      </c>
    </row>
    <row r="21" spans="1:2" x14ac:dyDescent="0.3">
      <c r="A21" s="4" t="s">
        <v>12</v>
      </c>
      <c r="B21">
        <v>224634.02999999997</v>
      </c>
    </row>
    <row r="22" spans="1:2" x14ac:dyDescent="0.3">
      <c r="A22" s="5" t="s">
        <v>30</v>
      </c>
      <c r="B22">
        <v>20485.96</v>
      </c>
    </row>
    <row r="23" spans="1:2" x14ac:dyDescent="0.3">
      <c r="A23" s="5" t="s">
        <v>38</v>
      </c>
      <c r="B23">
        <v>32264.04</v>
      </c>
    </row>
    <row r="24" spans="1:2" x14ac:dyDescent="0.3">
      <c r="A24" s="5" t="s">
        <v>25</v>
      </c>
      <c r="B24">
        <v>43485.96</v>
      </c>
    </row>
    <row r="25" spans="1:2" x14ac:dyDescent="0.3">
      <c r="A25" s="5" t="s">
        <v>57</v>
      </c>
      <c r="B25">
        <v>15460.22</v>
      </c>
    </row>
    <row r="26" spans="1:2" x14ac:dyDescent="0.3">
      <c r="A26" s="5" t="s">
        <v>77</v>
      </c>
      <c r="B26">
        <v>40619.24</v>
      </c>
    </row>
    <row r="27" spans="1:2" x14ac:dyDescent="0.3">
      <c r="A27" s="5" t="s">
        <v>17</v>
      </c>
      <c r="B27">
        <v>55900.3</v>
      </c>
    </row>
    <row r="28" spans="1:2" x14ac:dyDescent="0.3">
      <c r="A28" s="5" t="s">
        <v>13</v>
      </c>
      <c r="B28">
        <v>16418.309999999998</v>
      </c>
    </row>
    <row r="29" spans="1:2" x14ac:dyDescent="0.3">
      <c r="A29" s="4" t="s">
        <v>20</v>
      </c>
      <c r="B29">
        <v>205703.82</v>
      </c>
    </row>
    <row r="30" spans="1:2" x14ac:dyDescent="0.3">
      <c r="A30" s="5" t="s">
        <v>30</v>
      </c>
      <c r="B30">
        <v>65325.960000000006</v>
      </c>
    </row>
    <row r="31" spans="1:2" x14ac:dyDescent="0.3">
      <c r="A31" s="5" t="s">
        <v>38</v>
      </c>
      <c r="B31">
        <v>46358.07</v>
      </c>
    </row>
    <row r="32" spans="1:2" x14ac:dyDescent="0.3">
      <c r="A32" s="5" t="s">
        <v>25</v>
      </c>
      <c r="B32">
        <v>19080.97</v>
      </c>
    </row>
    <row r="33" spans="1:2" x14ac:dyDescent="0.3">
      <c r="A33" s="5" t="s">
        <v>57</v>
      </c>
      <c r="B33">
        <v>17964.080000000002</v>
      </c>
    </row>
    <row r="34" spans="1:2" x14ac:dyDescent="0.3">
      <c r="A34" s="5" t="s">
        <v>77</v>
      </c>
      <c r="B34">
        <v>9010.84</v>
      </c>
    </row>
    <row r="35" spans="1:2" x14ac:dyDescent="0.3">
      <c r="A35" s="5" t="s">
        <v>17</v>
      </c>
      <c r="B35">
        <v>28479.039999999997</v>
      </c>
    </row>
    <row r="36" spans="1:2" x14ac:dyDescent="0.3">
      <c r="A36" s="5" t="s">
        <v>13</v>
      </c>
      <c r="B36">
        <v>19484.859999999997</v>
      </c>
    </row>
    <row r="37" spans="1:2" x14ac:dyDescent="0.3">
      <c r="A37" s="4" t="s">
        <v>37</v>
      </c>
      <c r="B37">
        <v>172144.25</v>
      </c>
    </row>
    <row r="38" spans="1:2" x14ac:dyDescent="0.3">
      <c r="A38" s="5" t="s">
        <v>30</v>
      </c>
      <c r="B38">
        <v>3763.54</v>
      </c>
    </row>
    <row r="39" spans="1:2" x14ac:dyDescent="0.3">
      <c r="A39" s="5" t="s">
        <v>38</v>
      </c>
      <c r="B39">
        <v>9165.58</v>
      </c>
    </row>
    <row r="40" spans="1:2" x14ac:dyDescent="0.3">
      <c r="A40" s="5" t="s">
        <v>25</v>
      </c>
      <c r="B40">
        <v>17695.830000000002</v>
      </c>
    </row>
    <row r="41" spans="1:2" x14ac:dyDescent="0.3">
      <c r="A41" s="5" t="s">
        <v>57</v>
      </c>
      <c r="B41">
        <v>16081.75</v>
      </c>
    </row>
    <row r="42" spans="1:2" x14ac:dyDescent="0.3">
      <c r="A42" s="5" t="s">
        <v>77</v>
      </c>
      <c r="B42">
        <v>39767.19</v>
      </c>
    </row>
    <row r="43" spans="1:2" x14ac:dyDescent="0.3">
      <c r="A43" s="5" t="s">
        <v>17</v>
      </c>
      <c r="B43">
        <v>46199.89</v>
      </c>
    </row>
    <row r="44" spans="1:2" x14ac:dyDescent="0.3">
      <c r="A44" s="5" t="s">
        <v>13</v>
      </c>
      <c r="B44">
        <v>39470.47</v>
      </c>
    </row>
    <row r="45" spans="1:2" x14ac:dyDescent="0.3">
      <c r="A45" s="4" t="s">
        <v>16</v>
      </c>
      <c r="B45">
        <v>177149.4</v>
      </c>
    </row>
    <row r="46" spans="1:2" x14ac:dyDescent="0.3">
      <c r="A46" s="5" t="s">
        <v>30</v>
      </c>
      <c r="B46">
        <v>20671.75</v>
      </c>
    </row>
    <row r="47" spans="1:2" x14ac:dyDescent="0.3">
      <c r="A47" s="5" t="s">
        <v>38</v>
      </c>
      <c r="B47">
        <v>11796.240000000002</v>
      </c>
    </row>
    <row r="48" spans="1:2" x14ac:dyDescent="0.3">
      <c r="A48" s="5" t="s">
        <v>25</v>
      </c>
      <c r="B48">
        <v>3976.05</v>
      </c>
    </row>
    <row r="49" spans="1:2" x14ac:dyDescent="0.3">
      <c r="A49" s="5" t="s">
        <v>57</v>
      </c>
      <c r="B49">
        <v>64097.579999999994</v>
      </c>
    </row>
    <row r="50" spans="1:2" x14ac:dyDescent="0.3">
      <c r="A50" s="5" t="s">
        <v>77</v>
      </c>
      <c r="B50">
        <v>24033.39</v>
      </c>
    </row>
    <row r="51" spans="1:2" x14ac:dyDescent="0.3">
      <c r="A51" s="5" t="s">
        <v>17</v>
      </c>
      <c r="B51">
        <v>28414.969999999998</v>
      </c>
    </row>
    <row r="52" spans="1:2" x14ac:dyDescent="0.3">
      <c r="A52" s="5" t="s">
        <v>13</v>
      </c>
      <c r="B52">
        <v>24159.420000000002</v>
      </c>
    </row>
    <row r="53" spans="1:2" x14ac:dyDescent="0.3">
      <c r="A53" s="4" t="s">
        <v>356</v>
      </c>
      <c r="B53">
        <v>779631.5</v>
      </c>
    </row>
    <row r="60" spans="1:2" x14ac:dyDescent="0.3">
      <c r="A60" s="3" t="s">
        <v>355</v>
      </c>
      <c r="B60" t="s">
        <v>358</v>
      </c>
    </row>
    <row r="61" spans="1:2" x14ac:dyDescent="0.3">
      <c r="A61" s="4" t="s">
        <v>30</v>
      </c>
      <c r="B61">
        <v>8910.3887672004621</v>
      </c>
    </row>
    <row r="62" spans="1:2" x14ac:dyDescent="0.3">
      <c r="A62" s="4" t="s">
        <v>38</v>
      </c>
      <c r="B62">
        <v>12720.910242046051</v>
      </c>
    </row>
    <row r="63" spans="1:2" x14ac:dyDescent="0.3">
      <c r="A63" s="4" t="s">
        <v>25</v>
      </c>
      <c r="B63">
        <v>9735.1041950326544</v>
      </c>
    </row>
    <row r="64" spans="1:2" x14ac:dyDescent="0.3">
      <c r="A64" s="4" t="s">
        <v>57</v>
      </c>
      <c r="B64">
        <v>15434.402691477164</v>
      </c>
    </row>
    <row r="65" spans="1:2" x14ac:dyDescent="0.3">
      <c r="A65" s="4" t="s">
        <v>77</v>
      </c>
      <c r="B65">
        <v>14936.288619937073</v>
      </c>
    </row>
    <row r="66" spans="1:2" x14ac:dyDescent="0.3">
      <c r="A66" s="4" t="s">
        <v>17</v>
      </c>
      <c r="B66">
        <v>17919.689786554958</v>
      </c>
    </row>
    <row r="67" spans="1:2" x14ac:dyDescent="0.3">
      <c r="A67" s="4" t="s">
        <v>13</v>
      </c>
      <c r="B67">
        <v>12983.065549747502</v>
      </c>
    </row>
    <row r="68" spans="1:2" x14ac:dyDescent="0.3">
      <c r="A68" s="4" t="s">
        <v>356</v>
      </c>
      <c r="B68">
        <v>92639.849851995852</v>
      </c>
    </row>
    <row r="71" spans="1:2" x14ac:dyDescent="0.3">
      <c r="A71" s="3" t="s">
        <v>355</v>
      </c>
      <c r="B71" t="s">
        <v>358</v>
      </c>
    </row>
    <row r="72" spans="1:2" x14ac:dyDescent="0.3">
      <c r="A72" s="4" t="s">
        <v>12</v>
      </c>
      <c r="B72">
        <v>19390.976306565881</v>
      </c>
    </row>
    <row r="73" spans="1:2" x14ac:dyDescent="0.3">
      <c r="A73" s="4" t="s">
        <v>20</v>
      </c>
      <c r="B73">
        <v>24425.217920847481</v>
      </c>
    </row>
    <row r="74" spans="1:2" x14ac:dyDescent="0.3">
      <c r="A74" s="4" t="s">
        <v>37</v>
      </c>
      <c r="B74">
        <v>29624.636241296248</v>
      </c>
    </row>
    <row r="75" spans="1:2" x14ac:dyDescent="0.3">
      <c r="A75" s="4" t="s">
        <v>16</v>
      </c>
      <c r="B75">
        <v>19199.019383286257</v>
      </c>
    </row>
    <row r="76" spans="1:2" x14ac:dyDescent="0.3">
      <c r="A76" s="4" t="s">
        <v>356</v>
      </c>
      <c r="B76">
        <v>92639.849851995867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4" sqref="E14:F41"/>
    </sheetView>
  </sheetViews>
  <sheetFormatPr defaultRowHeight="14.4" x14ac:dyDescent="0.3"/>
  <cols>
    <col min="1" max="1" width="12.21875" customWidth="1"/>
  </cols>
  <sheetData>
    <row r="1" spans="1:5" x14ac:dyDescent="0.3">
      <c r="D1" s="8" t="s">
        <v>370</v>
      </c>
      <c r="E1" s="9"/>
    </row>
    <row r="2" spans="1:5" x14ac:dyDescent="0.3">
      <c r="D2" t="s">
        <v>2</v>
      </c>
      <c r="E2" t="s">
        <v>10</v>
      </c>
    </row>
    <row r="3" spans="1:5" x14ac:dyDescent="0.3">
      <c r="D3" s="4" t="s">
        <v>12</v>
      </c>
      <c r="E3">
        <v>19390.976306565881</v>
      </c>
    </row>
    <row r="4" spans="1:5" x14ac:dyDescent="0.3">
      <c r="D4" s="4" t="s">
        <v>20</v>
      </c>
      <c r="E4">
        <v>24425.217920847481</v>
      </c>
    </row>
    <row r="5" spans="1:5" x14ac:dyDescent="0.3">
      <c r="D5" s="4" t="s">
        <v>37</v>
      </c>
      <c r="E5">
        <v>29624.636241296248</v>
      </c>
    </row>
    <row r="6" spans="1:5" x14ac:dyDescent="0.3">
      <c r="D6" s="4" t="s">
        <v>16</v>
      </c>
      <c r="E6">
        <v>19199.019383286257</v>
      </c>
    </row>
    <row r="7" spans="1:5" x14ac:dyDescent="0.3">
      <c r="D7" s="4" t="s">
        <v>356</v>
      </c>
      <c r="E7">
        <v>92639.849851995867</v>
      </c>
    </row>
    <row r="10" spans="1:5" x14ac:dyDescent="0.3">
      <c r="A10" s="10" t="s">
        <v>371</v>
      </c>
      <c r="B10" s="10"/>
    </row>
    <row r="11" spans="1:5" x14ac:dyDescent="0.3">
      <c r="A11" t="s">
        <v>3</v>
      </c>
      <c r="B11" t="s">
        <v>10</v>
      </c>
    </row>
    <row r="12" spans="1:5" x14ac:dyDescent="0.3">
      <c r="A12" t="s">
        <v>17</v>
      </c>
      <c r="B12">
        <v>391775.64949310082</v>
      </c>
    </row>
    <row r="13" spans="1:5" x14ac:dyDescent="0.3">
      <c r="A13" t="s">
        <v>30</v>
      </c>
      <c r="B13">
        <v>383321.56281508273</v>
      </c>
    </row>
    <row r="14" spans="1:5" x14ac:dyDescent="0.3">
      <c r="A14" t="s">
        <v>77</v>
      </c>
      <c r="B14">
        <v>382224.97803060891</v>
      </c>
    </row>
    <row r="15" spans="1:5" x14ac:dyDescent="0.3">
      <c r="A15" t="s">
        <v>57</v>
      </c>
      <c r="B15">
        <v>380633.91285087372</v>
      </c>
    </row>
    <row r="16" spans="1:5" x14ac:dyDescent="0.3">
      <c r="A16" t="s">
        <v>13</v>
      </c>
      <c r="B16">
        <v>363270.21240659163</v>
      </c>
    </row>
    <row r="17" spans="1:2" x14ac:dyDescent="0.3">
      <c r="A17" t="s">
        <v>25</v>
      </c>
      <c r="B17">
        <v>352021.59939951921</v>
      </c>
    </row>
    <row r="18" spans="1:2" x14ac:dyDescent="0.3">
      <c r="A18" t="s">
        <v>38</v>
      </c>
      <c r="B18">
        <v>343706.37880381919</v>
      </c>
    </row>
  </sheetData>
  <mergeCells count="2">
    <mergeCell ref="D1:E1"/>
    <mergeCell ref="A10:B10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activeCell="B6" sqref="B6"/>
    </sheetView>
  </sheetViews>
  <sheetFormatPr defaultRowHeight="14.4" x14ac:dyDescent="0.3"/>
  <cols>
    <col min="1" max="1" width="9.33203125" customWidth="1"/>
    <col min="2" max="2" width="13.44140625" customWidth="1"/>
    <col min="4" max="4" width="9.21875" customWidth="1"/>
    <col min="5" max="5" width="17.6640625" customWidth="1"/>
    <col min="6" max="6" width="9.88671875" customWidth="1"/>
    <col min="7" max="7" width="10.33203125" customWidth="1"/>
    <col min="8" max="8" width="10" customWidth="1"/>
    <col min="10" max="10" width="18.6640625" customWidth="1"/>
    <col min="11" max="11" width="16.44140625" customWidth="1"/>
    <col min="12" max="12" width="13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354</v>
      </c>
    </row>
    <row r="2" spans="1:12" x14ac:dyDescent="0.3">
      <c r="A2" t="s">
        <v>11</v>
      </c>
      <c r="B2" s="1">
        <v>44927</v>
      </c>
      <c r="C2" t="s">
        <v>12</v>
      </c>
      <c r="D2" t="s">
        <v>13</v>
      </c>
      <c r="E2" t="s">
        <v>14</v>
      </c>
      <c r="F2">
        <v>4</v>
      </c>
      <c r="G2">
        <v>1087</v>
      </c>
      <c r="H2">
        <v>0.3</v>
      </c>
      <c r="I2">
        <v>3043.6</v>
      </c>
      <c r="J2">
        <v>3794.2625419985202</v>
      </c>
      <c r="K2">
        <f>I2-J2</f>
        <v>-750.66254199852028</v>
      </c>
      <c r="L2" s="2">
        <f>K2/I2</f>
        <v>-0.24663639834358006</v>
      </c>
    </row>
    <row r="3" spans="1:12" x14ac:dyDescent="0.3">
      <c r="A3" t="s">
        <v>15</v>
      </c>
      <c r="B3" s="1">
        <v>44927.041666666657</v>
      </c>
      <c r="C3" t="s">
        <v>16</v>
      </c>
      <c r="D3" t="s">
        <v>17</v>
      </c>
      <c r="E3" t="s">
        <v>18</v>
      </c>
      <c r="F3">
        <v>5</v>
      </c>
      <c r="G3">
        <v>148</v>
      </c>
      <c r="H3">
        <v>0.28999999999999998</v>
      </c>
      <c r="I3">
        <v>525.4</v>
      </c>
      <c r="J3">
        <v>509.37738273078588</v>
      </c>
      <c r="K3">
        <f t="shared" ref="K3:K66" si="0">I3-J3</f>
        <v>16.022617269214095</v>
      </c>
      <c r="L3" s="2">
        <f t="shared" ref="L3:L66" si="1">K3/I3</f>
        <v>3.0496035913997136E-2</v>
      </c>
    </row>
    <row r="4" spans="1:12" x14ac:dyDescent="0.3">
      <c r="A4" t="s">
        <v>19</v>
      </c>
      <c r="B4" s="1">
        <v>44927.083333333343</v>
      </c>
      <c r="C4" t="s">
        <v>20</v>
      </c>
      <c r="D4" t="s">
        <v>17</v>
      </c>
      <c r="E4" t="s">
        <v>21</v>
      </c>
      <c r="F4">
        <v>5</v>
      </c>
      <c r="G4">
        <v>82</v>
      </c>
      <c r="H4">
        <v>0.16</v>
      </c>
      <c r="I4">
        <v>344.4</v>
      </c>
      <c r="J4">
        <v>316.56897989012941</v>
      </c>
      <c r="K4">
        <f t="shared" si="0"/>
        <v>27.831020109870565</v>
      </c>
      <c r="L4" s="2">
        <f t="shared" si="1"/>
        <v>8.0810162920646245E-2</v>
      </c>
    </row>
    <row r="5" spans="1:12" x14ac:dyDescent="0.3">
      <c r="A5" t="s">
        <v>22</v>
      </c>
      <c r="B5" s="1">
        <v>44927.125</v>
      </c>
      <c r="C5" t="s">
        <v>12</v>
      </c>
      <c r="D5" t="s">
        <v>17</v>
      </c>
      <c r="E5" t="s">
        <v>23</v>
      </c>
      <c r="F5">
        <v>9</v>
      </c>
      <c r="G5">
        <v>1509</v>
      </c>
      <c r="H5">
        <v>0.14000000000000001</v>
      </c>
      <c r="I5">
        <v>11679.66</v>
      </c>
      <c r="J5">
        <v>9458.2817713599761</v>
      </c>
      <c r="K5">
        <f t="shared" si="0"/>
        <v>2221.3782286400237</v>
      </c>
      <c r="L5" s="2">
        <f t="shared" si="1"/>
        <v>0.19019202858987538</v>
      </c>
    </row>
    <row r="6" spans="1:12" x14ac:dyDescent="0.3">
      <c r="A6" t="s">
        <v>24</v>
      </c>
      <c r="B6" s="1">
        <v>44927.166666666657</v>
      </c>
      <c r="C6" t="s">
        <v>12</v>
      </c>
      <c r="D6" t="s">
        <v>25</v>
      </c>
      <c r="E6" t="s">
        <v>26</v>
      </c>
      <c r="F6">
        <v>9</v>
      </c>
      <c r="G6">
        <v>306</v>
      </c>
      <c r="H6">
        <v>0.14000000000000001</v>
      </c>
      <c r="I6">
        <v>2368.44</v>
      </c>
      <c r="J6">
        <v>1864.690860268096</v>
      </c>
      <c r="K6">
        <f t="shared" si="0"/>
        <v>503.74913973190405</v>
      </c>
      <c r="L6" s="2">
        <f t="shared" si="1"/>
        <v>0.2126923796810998</v>
      </c>
    </row>
    <row r="7" spans="1:12" x14ac:dyDescent="0.3">
      <c r="A7" t="s">
        <v>27</v>
      </c>
      <c r="B7" s="1">
        <v>44927.208333333343</v>
      </c>
      <c r="C7" t="s">
        <v>16</v>
      </c>
      <c r="D7" t="s">
        <v>17</v>
      </c>
      <c r="E7" t="s">
        <v>28</v>
      </c>
      <c r="F7">
        <v>6</v>
      </c>
      <c r="G7">
        <v>83</v>
      </c>
      <c r="H7">
        <v>0.13</v>
      </c>
      <c r="I7">
        <v>433.26</v>
      </c>
      <c r="J7">
        <v>389.4987651116611</v>
      </c>
      <c r="K7">
        <f t="shared" si="0"/>
        <v>43.76123488833889</v>
      </c>
      <c r="L7" s="2">
        <f t="shared" si="1"/>
        <v>0.10100455820601692</v>
      </c>
    </row>
    <row r="8" spans="1:12" x14ac:dyDescent="0.3">
      <c r="A8" t="s">
        <v>29</v>
      </c>
      <c r="B8" s="1">
        <v>44927.25</v>
      </c>
      <c r="C8" t="s">
        <v>20</v>
      </c>
      <c r="D8" t="s">
        <v>30</v>
      </c>
      <c r="E8" t="s">
        <v>31</v>
      </c>
      <c r="F8">
        <v>4</v>
      </c>
      <c r="G8">
        <v>68</v>
      </c>
      <c r="H8">
        <v>0.16</v>
      </c>
      <c r="I8">
        <v>228.48</v>
      </c>
      <c r="J8">
        <v>229.9484230569422</v>
      </c>
      <c r="K8">
        <f t="shared" si="0"/>
        <v>-1.4684230569422141</v>
      </c>
      <c r="L8" s="2">
        <f t="shared" si="1"/>
        <v>-6.4269216427792989E-3</v>
      </c>
    </row>
    <row r="9" spans="1:12" x14ac:dyDescent="0.3">
      <c r="A9" t="s">
        <v>32</v>
      </c>
      <c r="B9" s="1">
        <v>44927.291666666657</v>
      </c>
      <c r="C9" t="s">
        <v>20</v>
      </c>
      <c r="D9" t="s">
        <v>13</v>
      </c>
      <c r="E9" t="s">
        <v>33</v>
      </c>
      <c r="F9">
        <v>2</v>
      </c>
      <c r="G9">
        <v>1737</v>
      </c>
      <c r="H9">
        <v>0.08</v>
      </c>
      <c r="I9">
        <v>3196.08</v>
      </c>
      <c r="J9">
        <v>2181.9476335451991</v>
      </c>
      <c r="K9">
        <f t="shared" si="0"/>
        <v>1014.1323664548008</v>
      </c>
      <c r="L9" s="2">
        <f t="shared" si="1"/>
        <v>0.31730506321956925</v>
      </c>
    </row>
    <row r="10" spans="1:12" x14ac:dyDescent="0.3">
      <c r="A10" t="s">
        <v>34</v>
      </c>
      <c r="B10" s="1">
        <v>44927.333333333343</v>
      </c>
      <c r="C10" t="s">
        <v>12</v>
      </c>
      <c r="D10" t="s">
        <v>17</v>
      </c>
      <c r="E10" t="s">
        <v>35</v>
      </c>
      <c r="F10">
        <v>3</v>
      </c>
      <c r="G10">
        <v>1333</v>
      </c>
      <c r="H10">
        <v>0.28000000000000003</v>
      </c>
      <c r="I10">
        <v>2879.28</v>
      </c>
      <c r="J10">
        <v>2730.2397830108762</v>
      </c>
      <c r="K10">
        <f t="shared" si="0"/>
        <v>149.04021698912402</v>
      </c>
      <c r="L10" s="2">
        <f t="shared" si="1"/>
        <v>5.1763016097470201E-2</v>
      </c>
    </row>
    <row r="11" spans="1:12" x14ac:dyDescent="0.3">
      <c r="A11" t="s">
        <v>36</v>
      </c>
      <c r="B11" s="1">
        <v>44927.375</v>
      </c>
      <c r="C11" t="s">
        <v>37</v>
      </c>
      <c r="D11" t="s">
        <v>38</v>
      </c>
      <c r="E11" t="s">
        <v>39</v>
      </c>
      <c r="F11">
        <v>2</v>
      </c>
      <c r="G11">
        <v>1749</v>
      </c>
      <c r="H11">
        <v>0.15</v>
      </c>
      <c r="I11">
        <v>2973.3</v>
      </c>
      <c r="J11">
        <v>2314.067809421902</v>
      </c>
      <c r="K11">
        <f t="shared" si="0"/>
        <v>659.2321905780982</v>
      </c>
      <c r="L11" s="2">
        <f t="shared" si="1"/>
        <v>0.22171734792254336</v>
      </c>
    </row>
    <row r="12" spans="1:12" x14ac:dyDescent="0.3">
      <c r="A12" t="s">
        <v>40</v>
      </c>
      <c r="B12" s="1">
        <v>44927.416666666657</v>
      </c>
      <c r="C12" t="s">
        <v>12</v>
      </c>
      <c r="D12" t="s">
        <v>25</v>
      </c>
      <c r="E12" t="s">
        <v>41</v>
      </c>
      <c r="F12">
        <v>5</v>
      </c>
      <c r="G12">
        <v>638</v>
      </c>
      <c r="H12">
        <v>0.25</v>
      </c>
      <c r="I12">
        <v>2392.5</v>
      </c>
      <c r="J12">
        <v>2678.021115710354</v>
      </c>
      <c r="K12">
        <f t="shared" si="0"/>
        <v>-285.52111571035402</v>
      </c>
      <c r="L12" s="2">
        <f t="shared" si="1"/>
        <v>-0.11934006926242592</v>
      </c>
    </row>
    <row r="13" spans="1:12" x14ac:dyDescent="0.3">
      <c r="A13" t="s">
        <v>42</v>
      </c>
      <c r="B13" s="1">
        <v>44927.458333333343</v>
      </c>
      <c r="C13" t="s">
        <v>12</v>
      </c>
      <c r="D13" t="s">
        <v>30</v>
      </c>
      <c r="E13" t="s">
        <v>43</v>
      </c>
      <c r="F13">
        <v>6</v>
      </c>
      <c r="G13">
        <v>1899</v>
      </c>
      <c r="H13">
        <v>0.14000000000000001</v>
      </c>
      <c r="I13">
        <v>9798.84</v>
      </c>
      <c r="J13">
        <v>10026.852420243829</v>
      </c>
      <c r="K13">
        <f t="shared" si="0"/>
        <v>-228.01242024382918</v>
      </c>
      <c r="L13" s="2">
        <f t="shared" si="1"/>
        <v>-2.3269327822867725E-2</v>
      </c>
    </row>
    <row r="14" spans="1:12" x14ac:dyDescent="0.3">
      <c r="A14" t="s">
        <v>44</v>
      </c>
      <c r="B14" s="1">
        <v>44927.5</v>
      </c>
      <c r="C14" t="s">
        <v>12</v>
      </c>
      <c r="D14" t="s">
        <v>38</v>
      </c>
      <c r="E14" t="s">
        <v>45</v>
      </c>
      <c r="F14">
        <v>5</v>
      </c>
      <c r="G14">
        <v>1489</v>
      </c>
      <c r="H14">
        <v>0.22</v>
      </c>
      <c r="I14">
        <v>5807.1</v>
      </c>
      <c r="J14">
        <v>4645.5520431945324</v>
      </c>
      <c r="K14">
        <f t="shared" si="0"/>
        <v>1161.5479568054679</v>
      </c>
      <c r="L14" s="2">
        <f t="shared" si="1"/>
        <v>0.20002203454486195</v>
      </c>
    </row>
    <row r="15" spans="1:12" x14ac:dyDescent="0.3">
      <c r="A15" t="s">
        <v>46</v>
      </c>
      <c r="B15" s="1">
        <v>44927.541666666657</v>
      </c>
      <c r="C15" t="s">
        <v>12</v>
      </c>
      <c r="D15" t="s">
        <v>38</v>
      </c>
      <c r="E15" t="s">
        <v>47</v>
      </c>
      <c r="F15">
        <v>2</v>
      </c>
      <c r="G15">
        <v>186</v>
      </c>
      <c r="H15">
        <v>0.1</v>
      </c>
      <c r="I15">
        <v>334.8</v>
      </c>
      <c r="J15">
        <v>265.5202170813281</v>
      </c>
      <c r="K15">
        <f t="shared" si="0"/>
        <v>69.279782918671913</v>
      </c>
      <c r="L15" s="2">
        <f t="shared" si="1"/>
        <v>0.20692886176425301</v>
      </c>
    </row>
    <row r="16" spans="1:12" x14ac:dyDescent="0.3">
      <c r="A16" t="s">
        <v>48</v>
      </c>
      <c r="B16" s="1">
        <v>44927.583333333343</v>
      </c>
      <c r="C16" t="s">
        <v>16</v>
      </c>
      <c r="D16" t="s">
        <v>38</v>
      </c>
      <c r="E16" t="s">
        <v>49</v>
      </c>
      <c r="F16">
        <v>5</v>
      </c>
      <c r="G16">
        <v>408</v>
      </c>
      <c r="H16">
        <v>0.19</v>
      </c>
      <c r="I16">
        <v>1652.4</v>
      </c>
      <c r="J16">
        <v>1783.679534143818</v>
      </c>
      <c r="K16">
        <f t="shared" si="0"/>
        <v>-131.27953414381795</v>
      </c>
      <c r="L16" s="2">
        <f t="shared" si="1"/>
        <v>-7.9447793599502506E-2</v>
      </c>
    </row>
    <row r="17" spans="1:12" x14ac:dyDescent="0.3">
      <c r="A17" t="s">
        <v>50</v>
      </c>
      <c r="B17" s="1">
        <v>44927.625</v>
      </c>
      <c r="C17" t="s">
        <v>20</v>
      </c>
      <c r="D17" t="s">
        <v>38</v>
      </c>
      <c r="E17" t="s">
        <v>51</v>
      </c>
      <c r="F17">
        <v>9</v>
      </c>
      <c r="G17">
        <v>1793</v>
      </c>
      <c r="H17">
        <v>0.15</v>
      </c>
      <c r="I17">
        <v>13716.45</v>
      </c>
      <c r="J17">
        <v>11350.62808948668</v>
      </c>
      <c r="K17">
        <f t="shared" si="0"/>
        <v>2365.8219105133212</v>
      </c>
      <c r="L17" s="2">
        <f t="shared" si="1"/>
        <v>0.17248062804248337</v>
      </c>
    </row>
    <row r="18" spans="1:12" x14ac:dyDescent="0.3">
      <c r="A18" t="s">
        <v>52</v>
      </c>
      <c r="B18" s="1">
        <v>44927.666666666657</v>
      </c>
      <c r="C18" t="s">
        <v>16</v>
      </c>
      <c r="D18" t="s">
        <v>13</v>
      </c>
      <c r="E18" t="s">
        <v>53</v>
      </c>
      <c r="F18">
        <v>4</v>
      </c>
      <c r="G18">
        <v>803</v>
      </c>
      <c r="H18">
        <v>0.11</v>
      </c>
      <c r="I18">
        <v>2858.68</v>
      </c>
      <c r="J18">
        <v>2613.9205600318851</v>
      </c>
      <c r="K18">
        <f t="shared" si="0"/>
        <v>244.75943996811475</v>
      </c>
      <c r="L18" s="2">
        <f t="shared" si="1"/>
        <v>8.5619740568414357E-2</v>
      </c>
    </row>
    <row r="19" spans="1:12" x14ac:dyDescent="0.3">
      <c r="A19" t="s">
        <v>54</v>
      </c>
      <c r="B19" s="1">
        <v>44927.708333333343</v>
      </c>
      <c r="C19" t="s">
        <v>16</v>
      </c>
      <c r="D19" t="s">
        <v>17</v>
      </c>
      <c r="E19" t="s">
        <v>55</v>
      </c>
      <c r="F19">
        <v>2</v>
      </c>
      <c r="G19">
        <v>1652</v>
      </c>
      <c r="H19">
        <v>0.26</v>
      </c>
      <c r="I19">
        <v>2444.96</v>
      </c>
      <c r="J19">
        <v>2082.1805223179731</v>
      </c>
      <c r="K19">
        <f t="shared" si="0"/>
        <v>362.77947768202694</v>
      </c>
      <c r="L19" s="2">
        <f t="shared" si="1"/>
        <v>0.14837849195161759</v>
      </c>
    </row>
    <row r="20" spans="1:12" x14ac:dyDescent="0.3">
      <c r="A20" t="s">
        <v>56</v>
      </c>
      <c r="B20" s="1">
        <v>44927.75</v>
      </c>
      <c r="C20" t="s">
        <v>16</v>
      </c>
      <c r="D20" t="s">
        <v>57</v>
      </c>
      <c r="E20" t="s">
        <v>58</v>
      </c>
      <c r="F20">
        <v>3</v>
      </c>
      <c r="G20">
        <v>1189</v>
      </c>
      <c r="H20">
        <v>0.03</v>
      </c>
      <c r="I20">
        <v>3459.99</v>
      </c>
      <c r="J20">
        <v>2615.7390975781532</v>
      </c>
      <c r="K20">
        <f t="shared" si="0"/>
        <v>844.2509024218466</v>
      </c>
      <c r="L20" s="2">
        <f t="shared" si="1"/>
        <v>0.24400385620243026</v>
      </c>
    </row>
    <row r="21" spans="1:12" x14ac:dyDescent="0.3">
      <c r="A21" t="s">
        <v>59</v>
      </c>
      <c r="B21" s="1">
        <v>44927.791666666657</v>
      </c>
      <c r="C21" t="s">
        <v>12</v>
      </c>
      <c r="D21" t="s">
        <v>13</v>
      </c>
      <c r="E21" t="s">
        <v>60</v>
      </c>
      <c r="F21">
        <v>3</v>
      </c>
      <c r="G21">
        <v>453</v>
      </c>
      <c r="H21">
        <v>0.15</v>
      </c>
      <c r="I21">
        <v>1155.1500000000001</v>
      </c>
      <c r="J21">
        <v>1020.595726208707</v>
      </c>
      <c r="K21">
        <f t="shared" si="0"/>
        <v>134.5542737912931</v>
      </c>
      <c r="L21" s="2">
        <f t="shared" si="1"/>
        <v>0.11648207920295467</v>
      </c>
    </row>
    <row r="22" spans="1:12" x14ac:dyDescent="0.3">
      <c r="A22" t="s">
        <v>61</v>
      </c>
      <c r="B22" s="1">
        <v>44927.833333333343</v>
      </c>
      <c r="C22" t="s">
        <v>37</v>
      </c>
      <c r="D22" t="s">
        <v>13</v>
      </c>
      <c r="E22" t="s">
        <v>21</v>
      </c>
      <c r="F22">
        <v>9</v>
      </c>
      <c r="G22">
        <v>1275</v>
      </c>
      <c r="H22">
        <v>0.06</v>
      </c>
      <c r="I22">
        <v>10786.5</v>
      </c>
      <c r="J22">
        <v>9493.25858846357</v>
      </c>
      <c r="K22">
        <f t="shared" si="0"/>
        <v>1293.24141153643</v>
      </c>
      <c r="L22" s="2">
        <f t="shared" si="1"/>
        <v>0.11989444319625736</v>
      </c>
    </row>
    <row r="23" spans="1:12" x14ac:dyDescent="0.3">
      <c r="A23" t="s">
        <v>62</v>
      </c>
      <c r="B23" s="1">
        <v>44927.875</v>
      </c>
      <c r="C23" t="s">
        <v>20</v>
      </c>
      <c r="D23" t="s">
        <v>30</v>
      </c>
      <c r="E23" t="s">
        <v>63</v>
      </c>
      <c r="F23">
        <v>4</v>
      </c>
      <c r="G23">
        <v>1449</v>
      </c>
      <c r="H23">
        <v>0.26</v>
      </c>
      <c r="I23">
        <v>4289.04</v>
      </c>
      <c r="J23">
        <v>3979.8083024282009</v>
      </c>
      <c r="K23">
        <f t="shared" si="0"/>
        <v>309.23169757179903</v>
      </c>
      <c r="L23" s="2">
        <f t="shared" si="1"/>
        <v>7.2098114629800383E-2</v>
      </c>
    </row>
    <row r="24" spans="1:12" x14ac:dyDescent="0.3">
      <c r="A24" t="s">
        <v>64</v>
      </c>
      <c r="B24" s="1">
        <v>44927.916666666657</v>
      </c>
      <c r="C24" t="s">
        <v>37</v>
      </c>
      <c r="D24" t="s">
        <v>30</v>
      </c>
      <c r="E24" t="s">
        <v>65</v>
      </c>
      <c r="F24">
        <v>1</v>
      </c>
      <c r="G24">
        <v>299</v>
      </c>
      <c r="H24">
        <v>0.08</v>
      </c>
      <c r="I24">
        <v>275.08</v>
      </c>
      <c r="J24">
        <v>203.0977149577823</v>
      </c>
      <c r="K24">
        <f t="shared" si="0"/>
        <v>71.982285042217683</v>
      </c>
      <c r="L24" s="2">
        <f t="shared" si="1"/>
        <v>0.26167763938569755</v>
      </c>
    </row>
    <row r="25" spans="1:12" x14ac:dyDescent="0.3">
      <c r="A25" t="s">
        <v>66</v>
      </c>
      <c r="B25" s="1">
        <v>44927.958333333343</v>
      </c>
      <c r="C25" t="s">
        <v>16</v>
      </c>
      <c r="D25" t="s">
        <v>17</v>
      </c>
      <c r="E25" t="s">
        <v>67</v>
      </c>
      <c r="F25">
        <v>1</v>
      </c>
      <c r="G25">
        <v>495</v>
      </c>
      <c r="H25">
        <v>0.19</v>
      </c>
      <c r="I25">
        <v>400.95</v>
      </c>
      <c r="J25">
        <v>341.99069902408093</v>
      </c>
      <c r="K25">
        <f t="shared" si="0"/>
        <v>58.959300975919064</v>
      </c>
      <c r="L25" s="2">
        <f t="shared" si="1"/>
        <v>0.14704901103858103</v>
      </c>
    </row>
    <row r="26" spans="1:12" x14ac:dyDescent="0.3">
      <c r="A26" t="s">
        <v>68</v>
      </c>
      <c r="B26" s="1">
        <v>44928</v>
      </c>
      <c r="C26" t="s">
        <v>16</v>
      </c>
      <c r="D26" t="s">
        <v>57</v>
      </c>
      <c r="E26" t="s">
        <v>69</v>
      </c>
      <c r="F26">
        <v>7</v>
      </c>
      <c r="G26">
        <v>1003</v>
      </c>
      <c r="H26">
        <v>0.05</v>
      </c>
      <c r="I26">
        <v>6669.95</v>
      </c>
      <c r="J26">
        <v>5383.0635564722561</v>
      </c>
      <c r="K26">
        <f t="shared" si="0"/>
        <v>1286.8864435277437</v>
      </c>
      <c r="L26" s="2">
        <f t="shared" si="1"/>
        <v>0.19293794459145028</v>
      </c>
    </row>
    <row r="27" spans="1:12" x14ac:dyDescent="0.3">
      <c r="A27" t="s">
        <v>70</v>
      </c>
      <c r="B27" s="1">
        <v>44928.041666666657</v>
      </c>
      <c r="C27" t="s">
        <v>37</v>
      </c>
      <c r="D27" t="s">
        <v>30</v>
      </c>
      <c r="E27" t="s">
        <v>71</v>
      </c>
      <c r="F27">
        <v>7</v>
      </c>
      <c r="G27">
        <v>327</v>
      </c>
      <c r="H27">
        <v>0.12</v>
      </c>
      <c r="I27">
        <v>2014.32</v>
      </c>
      <c r="J27">
        <v>1974.9522307262439</v>
      </c>
      <c r="K27">
        <f t="shared" si="0"/>
        <v>39.367769273756039</v>
      </c>
      <c r="L27" s="2">
        <f t="shared" si="1"/>
        <v>1.9543949955198796E-2</v>
      </c>
    </row>
    <row r="28" spans="1:12" x14ac:dyDescent="0.3">
      <c r="A28" t="s">
        <v>72</v>
      </c>
      <c r="B28" s="1">
        <v>44928.083333333343</v>
      </c>
      <c r="C28" t="s">
        <v>37</v>
      </c>
      <c r="D28" t="s">
        <v>17</v>
      </c>
      <c r="E28" t="s">
        <v>73</v>
      </c>
      <c r="F28">
        <v>2</v>
      </c>
      <c r="G28">
        <v>161</v>
      </c>
      <c r="H28">
        <v>0.27</v>
      </c>
      <c r="I28">
        <v>235.06</v>
      </c>
      <c r="J28">
        <v>273.46893889816232</v>
      </c>
      <c r="K28">
        <f t="shared" si="0"/>
        <v>-38.408938898162319</v>
      </c>
      <c r="L28" s="2">
        <f t="shared" si="1"/>
        <v>-0.16340057388820861</v>
      </c>
    </row>
    <row r="29" spans="1:12" x14ac:dyDescent="0.3">
      <c r="A29" t="s">
        <v>74</v>
      </c>
      <c r="B29" s="1">
        <v>44928.125</v>
      </c>
      <c r="C29" t="s">
        <v>37</v>
      </c>
      <c r="D29" t="s">
        <v>17</v>
      </c>
      <c r="E29" t="s">
        <v>75</v>
      </c>
      <c r="F29">
        <v>9</v>
      </c>
      <c r="G29">
        <v>1916</v>
      </c>
      <c r="H29">
        <v>0.05</v>
      </c>
      <c r="I29">
        <v>16381.8</v>
      </c>
      <c r="J29">
        <v>10646.16446974539</v>
      </c>
      <c r="K29">
        <f t="shared" si="0"/>
        <v>5735.635530254609</v>
      </c>
      <c r="L29" s="2">
        <f t="shared" si="1"/>
        <v>0.35012242429126283</v>
      </c>
    </row>
    <row r="30" spans="1:12" x14ac:dyDescent="0.3">
      <c r="A30" t="s">
        <v>76</v>
      </c>
      <c r="B30" s="1">
        <v>44928.166666666657</v>
      </c>
      <c r="C30" t="s">
        <v>16</v>
      </c>
      <c r="D30" t="s">
        <v>77</v>
      </c>
      <c r="E30" t="s">
        <v>78</v>
      </c>
      <c r="F30">
        <v>9</v>
      </c>
      <c r="G30">
        <v>1546</v>
      </c>
      <c r="H30">
        <v>0.2</v>
      </c>
      <c r="I30">
        <v>11131.2</v>
      </c>
      <c r="J30">
        <v>12017.334425555169</v>
      </c>
      <c r="K30">
        <f t="shared" si="0"/>
        <v>-886.13442555516849</v>
      </c>
      <c r="L30" s="2">
        <f t="shared" si="1"/>
        <v>-7.960816673450917E-2</v>
      </c>
    </row>
    <row r="31" spans="1:12" x14ac:dyDescent="0.3">
      <c r="A31" t="s">
        <v>79</v>
      </c>
      <c r="B31" s="1">
        <v>44928.208333333343</v>
      </c>
      <c r="C31" t="s">
        <v>16</v>
      </c>
      <c r="D31" t="s">
        <v>57</v>
      </c>
      <c r="E31" t="s">
        <v>69</v>
      </c>
      <c r="F31">
        <v>5</v>
      </c>
      <c r="G31">
        <v>795</v>
      </c>
      <c r="H31">
        <v>0.06</v>
      </c>
      <c r="I31">
        <v>3736.5</v>
      </c>
      <c r="J31">
        <v>2498.4179287554321</v>
      </c>
      <c r="K31">
        <f t="shared" si="0"/>
        <v>1238.0820712445679</v>
      </c>
      <c r="L31" s="2">
        <f t="shared" si="1"/>
        <v>0.33134807205796013</v>
      </c>
    </row>
    <row r="32" spans="1:12" x14ac:dyDescent="0.3">
      <c r="A32" t="s">
        <v>80</v>
      </c>
      <c r="B32" s="1">
        <v>44928.25</v>
      </c>
      <c r="C32" t="s">
        <v>20</v>
      </c>
      <c r="D32" t="s">
        <v>30</v>
      </c>
      <c r="E32" t="s">
        <v>49</v>
      </c>
      <c r="F32">
        <v>3</v>
      </c>
      <c r="G32">
        <v>737</v>
      </c>
      <c r="H32">
        <v>0.12</v>
      </c>
      <c r="I32">
        <v>1945.68</v>
      </c>
      <c r="J32">
        <v>1602.100374379206</v>
      </c>
      <c r="K32">
        <f t="shared" si="0"/>
        <v>343.5796256207941</v>
      </c>
      <c r="L32" s="2">
        <f t="shared" si="1"/>
        <v>0.17658588545947643</v>
      </c>
    </row>
    <row r="33" spans="1:12" x14ac:dyDescent="0.3">
      <c r="A33" t="s">
        <v>81</v>
      </c>
      <c r="B33" s="1">
        <v>44928.291666666657</v>
      </c>
      <c r="C33" t="s">
        <v>20</v>
      </c>
      <c r="D33" t="s">
        <v>57</v>
      </c>
      <c r="E33" t="s">
        <v>82</v>
      </c>
      <c r="F33">
        <v>3</v>
      </c>
      <c r="G33">
        <v>441</v>
      </c>
      <c r="H33">
        <v>0.16</v>
      </c>
      <c r="I33">
        <v>1111.32</v>
      </c>
      <c r="J33">
        <v>1097.589021940001</v>
      </c>
      <c r="K33">
        <f t="shared" si="0"/>
        <v>13.730978059998961</v>
      </c>
      <c r="L33" s="2">
        <f t="shared" si="1"/>
        <v>1.2355557409206134E-2</v>
      </c>
    </row>
    <row r="34" spans="1:12" x14ac:dyDescent="0.3">
      <c r="A34" t="s">
        <v>83</v>
      </c>
      <c r="B34" s="1">
        <v>44928.333333333343</v>
      </c>
      <c r="C34" t="s">
        <v>16</v>
      </c>
      <c r="D34" t="s">
        <v>13</v>
      </c>
      <c r="E34" t="s">
        <v>84</v>
      </c>
      <c r="F34">
        <v>3</v>
      </c>
      <c r="G34">
        <v>1018</v>
      </c>
      <c r="H34">
        <v>0.17</v>
      </c>
      <c r="I34">
        <v>2534.8200000000002</v>
      </c>
      <c r="J34">
        <v>1907.0804112142989</v>
      </c>
      <c r="K34">
        <f t="shared" si="0"/>
        <v>627.73958878570124</v>
      </c>
      <c r="L34" s="2">
        <f t="shared" si="1"/>
        <v>0.24764661348170727</v>
      </c>
    </row>
    <row r="35" spans="1:12" x14ac:dyDescent="0.3">
      <c r="A35" t="s">
        <v>85</v>
      </c>
      <c r="B35" s="1">
        <v>44928.375</v>
      </c>
      <c r="C35" t="s">
        <v>37</v>
      </c>
      <c r="D35" t="s">
        <v>13</v>
      </c>
      <c r="E35" t="s">
        <v>86</v>
      </c>
      <c r="F35">
        <v>6</v>
      </c>
      <c r="G35">
        <v>192</v>
      </c>
      <c r="H35">
        <v>0.18</v>
      </c>
      <c r="I35">
        <v>944.6400000000001</v>
      </c>
      <c r="J35">
        <v>705.16212950371971</v>
      </c>
      <c r="K35">
        <f t="shared" si="0"/>
        <v>239.47787049628039</v>
      </c>
      <c r="L35" s="2">
        <f t="shared" si="1"/>
        <v>0.25351231209379271</v>
      </c>
    </row>
    <row r="36" spans="1:12" x14ac:dyDescent="0.3">
      <c r="A36" t="s">
        <v>87</v>
      </c>
      <c r="B36" s="1">
        <v>44928.416666666657</v>
      </c>
      <c r="C36" t="s">
        <v>37</v>
      </c>
      <c r="D36" t="s">
        <v>57</v>
      </c>
      <c r="E36" t="s">
        <v>88</v>
      </c>
      <c r="F36">
        <v>4</v>
      </c>
      <c r="G36">
        <v>1105</v>
      </c>
      <c r="H36">
        <v>0.19</v>
      </c>
      <c r="I36">
        <v>3580.2</v>
      </c>
      <c r="J36">
        <v>3089.5744355879128</v>
      </c>
      <c r="K36">
        <f t="shared" si="0"/>
        <v>490.62556441208699</v>
      </c>
      <c r="L36" s="2">
        <f t="shared" si="1"/>
        <v>0.13703859125526144</v>
      </c>
    </row>
    <row r="37" spans="1:12" x14ac:dyDescent="0.3">
      <c r="A37" t="s">
        <v>89</v>
      </c>
      <c r="B37" s="1">
        <v>44928.458333333343</v>
      </c>
      <c r="C37" t="s">
        <v>20</v>
      </c>
      <c r="D37" t="s">
        <v>77</v>
      </c>
      <c r="E37" t="s">
        <v>90</v>
      </c>
      <c r="F37">
        <v>8</v>
      </c>
      <c r="G37">
        <v>230</v>
      </c>
      <c r="H37">
        <v>0.08</v>
      </c>
      <c r="I37">
        <v>1692.8</v>
      </c>
      <c r="J37">
        <v>1506.918935537238</v>
      </c>
      <c r="K37">
        <f t="shared" si="0"/>
        <v>185.88106446276197</v>
      </c>
      <c r="L37" s="2">
        <f t="shared" si="1"/>
        <v>0.10980686700304937</v>
      </c>
    </row>
    <row r="38" spans="1:12" x14ac:dyDescent="0.3">
      <c r="A38" t="s">
        <v>91</v>
      </c>
      <c r="B38" s="1">
        <v>44928.5</v>
      </c>
      <c r="C38" t="s">
        <v>16</v>
      </c>
      <c r="D38" t="s">
        <v>77</v>
      </c>
      <c r="E38" t="s">
        <v>92</v>
      </c>
      <c r="F38">
        <v>5</v>
      </c>
      <c r="G38">
        <v>628</v>
      </c>
      <c r="H38">
        <v>0.12</v>
      </c>
      <c r="I38">
        <v>2763.2</v>
      </c>
      <c r="J38">
        <v>2375.4945641929321</v>
      </c>
      <c r="K38">
        <f t="shared" si="0"/>
        <v>387.70543580706772</v>
      </c>
      <c r="L38" s="2">
        <f t="shared" si="1"/>
        <v>0.14031030537314265</v>
      </c>
    </row>
    <row r="39" spans="1:12" x14ac:dyDescent="0.3">
      <c r="A39" t="s">
        <v>93</v>
      </c>
      <c r="B39" s="1">
        <v>44928.541666666657</v>
      </c>
      <c r="C39" t="s">
        <v>20</v>
      </c>
      <c r="D39" t="s">
        <v>57</v>
      </c>
      <c r="E39" t="s">
        <v>94</v>
      </c>
      <c r="F39">
        <v>1</v>
      </c>
      <c r="G39">
        <v>1589</v>
      </c>
      <c r="H39">
        <v>0.01</v>
      </c>
      <c r="I39">
        <v>1573.11</v>
      </c>
      <c r="J39">
        <v>1152.184791719638</v>
      </c>
      <c r="K39">
        <f t="shared" si="0"/>
        <v>420.92520828036186</v>
      </c>
      <c r="L39" s="2">
        <f t="shared" si="1"/>
        <v>0.26757519072433705</v>
      </c>
    </row>
    <row r="40" spans="1:12" x14ac:dyDescent="0.3">
      <c r="A40" t="s">
        <v>95</v>
      </c>
      <c r="B40" s="1">
        <v>44928.583333333343</v>
      </c>
      <c r="C40" t="s">
        <v>20</v>
      </c>
      <c r="D40" t="s">
        <v>30</v>
      </c>
      <c r="E40" t="s">
        <v>96</v>
      </c>
      <c r="F40">
        <v>9</v>
      </c>
      <c r="G40">
        <v>847</v>
      </c>
      <c r="H40">
        <v>0.23</v>
      </c>
      <c r="I40">
        <v>5869.71</v>
      </c>
      <c r="J40">
        <v>6433.2173698267043</v>
      </c>
      <c r="K40">
        <f t="shared" si="0"/>
        <v>-563.50736982670423</v>
      </c>
      <c r="L40" s="2">
        <f t="shared" si="1"/>
        <v>-9.6002591239891619E-2</v>
      </c>
    </row>
    <row r="41" spans="1:12" x14ac:dyDescent="0.3">
      <c r="A41" t="s">
        <v>97</v>
      </c>
      <c r="B41" s="1">
        <v>44928.625</v>
      </c>
      <c r="C41" t="s">
        <v>12</v>
      </c>
      <c r="D41" t="s">
        <v>25</v>
      </c>
      <c r="E41" t="s">
        <v>98</v>
      </c>
      <c r="F41">
        <v>1</v>
      </c>
      <c r="G41">
        <v>318</v>
      </c>
      <c r="H41">
        <v>0.25</v>
      </c>
      <c r="I41">
        <v>238.5</v>
      </c>
      <c r="J41">
        <v>263.94406361333091</v>
      </c>
      <c r="K41">
        <f t="shared" si="0"/>
        <v>-25.444063613330911</v>
      </c>
      <c r="L41" s="2">
        <f t="shared" si="1"/>
        <v>-0.10668370487769774</v>
      </c>
    </row>
    <row r="42" spans="1:12" x14ac:dyDescent="0.3">
      <c r="A42" t="s">
        <v>99</v>
      </c>
      <c r="B42" s="1">
        <v>44928.666666666657</v>
      </c>
      <c r="C42" t="s">
        <v>12</v>
      </c>
      <c r="D42" t="s">
        <v>77</v>
      </c>
      <c r="E42" t="s">
        <v>28</v>
      </c>
      <c r="F42">
        <v>6</v>
      </c>
      <c r="G42">
        <v>1309</v>
      </c>
      <c r="H42">
        <v>0.06</v>
      </c>
      <c r="I42">
        <v>7382.7599999999993</v>
      </c>
      <c r="J42">
        <v>6564.475010775167</v>
      </c>
      <c r="K42">
        <f t="shared" si="0"/>
        <v>818.28498922483232</v>
      </c>
      <c r="L42" s="2">
        <f t="shared" si="1"/>
        <v>0.1108372734891602</v>
      </c>
    </row>
    <row r="43" spans="1:12" x14ac:dyDescent="0.3">
      <c r="A43" t="s">
        <v>100</v>
      </c>
      <c r="B43" s="1">
        <v>44928.708333333343</v>
      </c>
      <c r="C43" t="s">
        <v>12</v>
      </c>
      <c r="D43" t="s">
        <v>38</v>
      </c>
      <c r="E43" t="s">
        <v>101</v>
      </c>
      <c r="F43">
        <v>1</v>
      </c>
      <c r="G43">
        <v>1350</v>
      </c>
      <c r="H43">
        <v>0.06</v>
      </c>
      <c r="I43">
        <v>1269</v>
      </c>
      <c r="J43">
        <v>996.18936369942685</v>
      </c>
      <c r="K43">
        <f t="shared" si="0"/>
        <v>272.81063630057315</v>
      </c>
      <c r="L43" s="2">
        <f t="shared" si="1"/>
        <v>0.21498080086727592</v>
      </c>
    </row>
    <row r="44" spans="1:12" x14ac:dyDescent="0.3">
      <c r="A44" t="s">
        <v>102</v>
      </c>
      <c r="B44" s="1">
        <v>44928.75</v>
      </c>
      <c r="C44" t="s">
        <v>37</v>
      </c>
      <c r="D44" t="s">
        <v>13</v>
      </c>
      <c r="E44" t="s">
        <v>103</v>
      </c>
      <c r="F44">
        <v>3</v>
      </c>
      <c r="G44">
        <v>602</v>
      </c>
      <c r="H44">
        <v>0.01</v>
      </c>
      <c r="I44">
        <v>1787.94</v>
      </c>
      <c r="J44">
        <v>1094.137599582182</v>
      </c>
      <c r="K44">
        <f t="shared" si="0"/>
        <v>693.80240041781803</v>
      </c>
      <c r="L44" s="2">
        <f t="shared" si="1"/>
        <v>0.38804568409332418</v>
      </c>
    </row>
    <row r="45" spans="1:12" x14ac:dyDescent="0.3">
      <c r="A45" t="s">
        <v>104</v>
      </c>
      <c r="B45" s="1">
        <v>44928.791666666657</v>
      </c>
      <c r="C45" t="s">
        <v>16</v>
      </c>
      <c r="D45" t="s">
        <v>57</v>
      </c>
      <c r="E45" t="s">
        <v>105</v>
      </c>
      <c r="F45">
        <v>5</v>
      </c>
      <c r="G45">
        <v>682</v>
      </c>
      <c r="H45">
        <v>0.28999999999999998</v>
      </c>
      <c r="I45">
        <v>2421.1</v>
      </c>
      <c r="J45">
        <v>2222.096123881835</v>
      </c>
      <c r="K45">
        <f t="shared" si="0"/>
        <v>199.00387611816495</v>
      </c>
      <c r="L45" s="2">
        <f t="shared" si="1"/>
        <v>8.219564500357894E-2</v>
      </c>
    </row>
    <row r="46" spans="1:12" x14ac:dyDescent="0.3">
      <c r="A46" t="s">
        <v>106</v>
      </c>
      <c r="B46" s="1">
        <v>44928.833333333343</v>
      </c>
      <c r="C46" t="s">
        <v>16</v>
      </c>
      <c r="D46" t="s">
        <v>38</v>
      </c>
      <c r="E46" t="s">
        <v>67</v>
      </c>
      <c r="F46">
        <v>7</v>
      </c>
      <c r="G46">
        <v>324</v>
      </c>
      <c r="H46">
        <v>0.24</v>
      </c>
      <c r="I46">
        <v>1723.68</v>
      </c>
      <c r="J46">
        <v>1865.1808113994159</v>
      </c>
      <c r="K46">
        <f t="shared" si="0"/>
        <v>-141.50081139941585</v>
      </c>
      <c r="L46" s="2">
        <f t="shared" si="1"/>
        <v>-8.2092274319720507E-2</v>
      </c>
    </row>
    <row r="47" spans="1:12" x14ac:dyDescent="0.3">
      <c r="A47" t="s">
        <v>107</v>
      </c>
      <c r="B47" s="1">
        <v>44928.875</v>
      </c>
      <c r="C47" t="s">
        <v>16</v>
      </c>
      <c r="D47" t="s">
        <v>57</v>
      </c>
      <c r="E47" t="s">
        <v>108</v>
      </c>
      <c r="F47">
        <v>8</v>
      </c>
      <c r="G47">
        <v>792</v>
      </c>
      <c r="H47">
        <v>0.11</v>
      </c>
      <c r="I47">
        <v>5639.04</v>
      </c>
      <c r="J47">
        <v>5233.2321351016872</v>
      </c>
      <c r="K47">
        <f t="shared" si="0"/>
        <v>405.8078648983128</v>
      </c>
      <c r="L47" s="2">
        <f t="shared" si="1"/>
        <v>7.1963998286643266E-2</v>
      </c>
    </row>
    <row r="48" spans="1:12" x14ac:dyDescent="0.3">
      <c r="A48" t="s">
        <v>109</v>
      </c>
      <c r="B48" s="1">
        <v>44928.916666666657</v>
      </c>
      <c r="C48" t="s">
        <v>16</v>
      </c>
      <c r="D48" t="s">
        <v>17</v>
      </c>
      <c r="E48" t="s">
        <v>110</v>
      </c>
      <c r="F48">
        <v>9</v>
      </c>
      <c r="G48">
        <v>1889</v>
      </c>
      <c r="H48">
        <v>0.14000000000000001</v>
      </c>
      <c r="I48">
        <v>14620.86</v>
      </c>
      <c r="J48">
        <v>15159.614614360629</v>
      </c>
      <c r="K48">
        <f t="shared" si="0"/>
        <v>-538.75461436062869</v>
      </c>
      <c r="L48" s="2">
        <f t="shared" si="1"/>
        <v>-3.6848353267908224E-2</v>
      </c>
    </row>
    <row r="49" spans="1:12" x14ac:dyDescent="0.3">
      <c r="A49" t="s">
        <v>111</v>
      </c>
      <c r="B49" s="1">
        <v>44928.958333333343</v>
      </c>
      <c r="C49" t="s">
        <v>12</v>
      </c>
      <c r="D49" t="s">
        <v>13</v>
      </c>
      <c r="E49" t="s">
        <v>78</v>
      </c>
      <c r="F49">
        <v>6</v>
      </c>
      <c r="G49">
        <v>135</v>
      </c>
      <c r="H49">
        <v>0.09</v>
      </c>
      <c r="I49">
        <v>737.1</v>
      </c>
      <c r="J49">
        <v>532.21532603917683</v>
      </c>
      <c r="K49">
        <f t="shared" si="0"/>
        <v>204.88467396082319</v>
      </c>
      <c r="L49" s="2">
        <f t="shared" si="1"/>
        <v>0.27796048563400244</v>
      </c>
    </row>
    <row r="50" spans="1:12" x14ac:dyDescent="0.3">
      <c r="A50" t="s">
        <v>112</v>
      </c>
      <c r="B50" s="1">
        <v>44929</v>
      </c>
      <c r="C50" t="s">
        <v>37</v>
      </c>
      <c r="D50" t="s">
        <v>13</v>
      </c>
      <c r="E50" t="s">
        <v>113</v>
      </c>
      <c r="F50">
        <v>9</v>
      </c>
      <c r="G50">
        <v>1136</v>
      </c>
      <c r="H50">
        <v>0.18</v>
      </c>
      <c r="I50">
        <v>8383.68</v>
      </c>
      <c r="J50">
        <v>6511.4410446217917</v>
      </c>
      <c r="K50">
        <f t="shared" si="0"/>
        <v>1872.2389553782086</v>
      </c>
      <c r="L50" s="2">
        <f t="shared" si="1"/>
        <v>0.22331946774903247</v>
      </c>
    </row>
    <row r="51" spans="1:12" x14ac:dyDescent="0.3">
      <c r="A51" t="s">
        <v>114</v>
      </c>
      <c r="B51" s="1">
        <v>44929.041666666657</v>
      </c>
      <c r="C51" t="s">
        <v>37</v>
      </c>
      <c r="D51" t="s">
        <v>77</v>
      </c>
      <c r="E51" t="s">
        <v>115</v>
      </c>
      <c r="F51">
        <v>8</v>
      </c>
      <c r="G51">
        <v>453</v>
      </c>
      <c r="H51">
        <v>0.22</v>
      </c>
      <c r="I51">
        <v>2826.72</v>
      </c>
      <c r="J51">
        <v>2325.2920897977951</v>
      </c>
      <c r="K51">
        <f t="shared" si="0"/>
        <v>501.42791020220466</v>
      </c>
      <c r="L51" s="2">
        <f t="shared" si="1"/>
        <v>0.17738860240922508</v>
      </c>
    </row>
    <row r="52" spans="1:12" x14ac:dyDescent="0.3">
      <c r="A52" t="s">
        <v>116</v>
      </c>
      <c r="B52" s="1">
        <v>44929.083333333343</v>
      </c>
      <c r="C52" t="s">
        <v>12</v>
      </c>
      <c r="D52" t="s">
        <v>77</v>
      </c>
      <c r="E52" t="s">
        <v>117</v>
      </c>
      <c r="F52">
        <v>9</v>
      </c>
      <c r="G52">
        <v>241</v>
      </c>
      <c r="H52">
        <v>0.13</v>
      </c>
      <c r="I52">
        <v>1887.03</v>
      </c>
      <c r="J52">
        <v>1421.6416264787431</v>
      </c>
      <c r="K52">
        <f t="shared" si="0"/>
        <v>465.38837352125688</v>
      </c>
      <c r="L52" s="2">
        <f t="shared" si="1"/>
        <v>0.24662478790546885</v>
      </c>
    </row>
    <row r="53" spans="1:12" x14ac:dyDescent="0.3">
      <c r="A53" t="s">
        <v>118</v>
      </c>
      <c r="B53" s="1">
        <v>44929.125</v>
      </c>
      <c r="C53" t="s">
        <v>37</v>
      </c>
      <c r="D53" t="s">
        <v>38</v>
      </c>
      <c r="E53" t="s">
        <v>119</v>
      </c>
      <c r="F53">
        <v>4</v>
      </c>
      <c r="G53">
        <v>1366</v>
      </c>
      <c r="H53">
        <v>0.26</v>
      </c>
      <c r="I53">
        <v>4043.36</v>
      </c>
      <c r="J53">
        <v>4144.6653021213078</v>
      </c>
      <c r="K53">
        <f t="shared" si="0"/>
        <v>-101.3053021213077</v>
      </c>
      <c r="L53" s="2">
        <f t="shared" si="1"/>
        <v>-2.5054732232922049E-2</v>
      </c>
    </row>
    <row r="54" spans="1:12" x14ac:dyDescent="0.3">
      <c r="A54" t="s">
        <v>120</v>
      </c>
      <c r="B54" s="1">
        <v>44929.166666666657</v>
      </c>
      <c r="C54" t="s">
        <v>12</v>
      </c>
      <c r="D54" t="s">
        <v>17</v>
      </c>
      <c r="E54" t="s">
        <v>121</v>
      </c>
      <c r="F54">
        <v>9</v>
      </c>
      <c r="G54">
        <v>1104</v>
      </c>
      <c r="H54">
        <v>0.16</v>
      </c>
      <c r="I54">
        <v>8346.24</v>
      </c>
      <c r="J54">
        <v>8868.5103288333503</v>
      </c>
      <c r="K54">
        <f t="shared" si="0"/>
        <v>-522.2703288333505</v>
      </c>
      <c r="L54" s="2">
        <f t="shared" si="1"/>
        <v>-6.2575522490768365E-2</v>
      </c>
    </row>
    <row r="55" spans="1:12" x14ac:dyDescent="0.3">
      <c r="A55" t="s">
        <v>122</v>
      </c>
      <c r="B55" s="1">
        <v>44929.208333333343</v>
      </c>
      <c r="C55" t="s">
        <v>16</v>
      </c>
      <c r="D55" t="s">
        <v>57</v>
      </c>
      <c r="E55" t="s">
        <v>123</v>
      </c>
      <c r="F55">
        <v>7</v>
      </c>
      <c r="G55">
        <v>1403</v>
      </c>
      <c r="H55">
        <v>0.04</v>
      </c>
      <c r="I55">
        <v>9428.16</v>
      </c>
      <c r="J55">
        <v>7629.2419783646883</v>
      </c>
      <c r="K55">
        <f t="shared" si="0"/>
        <v>1798.9180216353116</v>
      </c>
      <c r="L55" s="2">
        <f t="shared" si="1"/>
        <v>0.19080266156231032</v>
      </c>
    </row>
    <row r="56" spans="1:12" x14ac:dyDescent="0.3">
      <c r="A56" t="s">
        <v>124</v>
      </c>
      <c r="B56" s="1">
        <v>44929.25</v>
      </c>
      <c r="C56" t="s">
        <v>12</v>
      </c>
      <c r="D56" t="s">
        <v>17</v>
      </c>
      <c r="E56" t="s">
        <v>125</v>
      </c>
      <c r="F56">
        <v>5</v>
      </c>
      <c r="G56">
        <v>1731</v>
      </c>
      <c r="H56">
        <v>0.19</v>
      </c>
      <c r="I56">
        <v>7010.55</v>
      </c>
      <c r="J56">
        <v>6550.1595624515076</v>
      </c>
      <c r="K56">
        <f t="shared" si="0"/>
        <v>460.39043754849263</v>
      </c>
      <c r="L56" s="2">
        <f t="shared" si="1"/>
        <v>6.5671086797539802E-2</v>
      </c>
    </row>
    <row r="57" spans="1:12" x14ac:dyDescent="0.3">
      <c r="A57" t="s">
        <v>126</v>
      </c>
      <c r="B57" s="1">
        <v>44929.291666666657</v>
      </c>
      <c r="C57" t="s">
        <v>16</v>
      </c>
      <c r="D57" t="s">
        <v>13</v>
      </c>
      <c r="E57" t="s">
        <v>28</v>
      </c>
      <c r="F57">
        <v>5</v>
      </c>
      <c r="G57">
        <v>156</v>
      </c>
      <c r="H57">
        <v>0.14000000000000001</v>
      </c>
      <c r="I57">
        <v>670.8</v>
      </c>
      <c r="J57">
        <v>625.56535790982582</v>
      </c>
      <c r="K57">
        <f t="shared" si="0"/>
        <v>45.234642090174134</v>
      </c>
      <c r="L57" s="2">
        <f t="shared" si="1"/>
        <v>6.7433873121905394E-2</v>
      </c>
    </row>
    <row r="58" spans="1:12" x14ac:dyDescent="0.3">
      <c r="A58" t="s">
        <v>127</v>
      </c>
      <c r="B58" s="1">
        <v>44929.333333333343</v>
      </c>
      <c r="C58" t="s">
        <v>16</v>
      </c>
      <c r="D58" t="s">
        <v>38</v>
      </c>
      <c r="E58" t="s">
        <v>128</v>
      </c>
      <c r="F58">
        <v>1</v>
      </c>
      <c r="G58">
        <v>1944</v>
      </c>
      <c r="H58">
        <v>0.28000000000000003</v>
      </c>
      <c r="I58">
        <v>1399.68</v>
      </c>
      <c r="J58">
        <v>1209.5162038901569</v>
      </c>
      <c r="K58">
        <f t="shared" si="0"/>
        <v>190.16379610984313</v>
      </c>
      <c r="L58" s="2">
        <f t="shared" si="1"/>
        <v>0.13586233718410146</v>
      </c>
    </row>
    <row r="59" spans="1:12" x14ac:dyDescent="0.3">
      <c r="A59" t="s">
        <v>129</v>
      </c>
      <c r="B59" s="1">
        <v>44929.375</v>
      </c>
      <c r="C59" t="s">
        <v>20</v>
      </c>
      <c r="D59" t="s">
        <v>25</v>
      </c>
      <c r="E59" t="s">
        <v>130</v>
      </c>
      <c r="F59">
        <v>2</v>
      </c>
      <c r="G59">
        <v>671</v>
      </c>
      <c r="H59">
        <v>0.12</v>
      </c>
      <c r="I59">
        <v>1180.96</v>
      </c>
      <c r="J59">
        <v>1133.4615744089369</v>
      </c>
      <c r="K59">
        <f t="shared" si="0"/>
        <v>47.498425591063096</v>
      </c>
      <c r="L59" s="2">
        <f t="shared" si="1"/>
        <v>4.0220181539648334E-2</v>
      </c>
    </row>
    <row r="60" spans="1:12" x14ac:dyDescent="0.3">
      <c r="A60" t="s">
        <v>131</v>
      </c>
      <c r="B60" s="1">
        <v>44929.416666666657</v>
      </c>
      <c r="C60" t="s">
        <v>12</v>
      </c>
      <c r="D60" t="s">
        <v>38</v>
      </c>
      <c r="E60" t="s">
        <v>132</v>
      </c>
      <c r="F60">
        <v>3</v>
      </c>
      <c r="G60">
        <v>325</v>
      </c>
      <c r="H60">
        <v>0.12</v>
      </c>
      <c r="I60">
        <v>858</v>
      </c>
      <c r="J60">
        <v>774.2122664208664</v>
      </c>
      <c r="K60">
        <f t="shared" si="0"/>
        <v>83.787733579133601</v>
      </c>
      <c r="L60" s="2">
        <f t="shared" si="1"/>
        <v>9.7654701141181355E-2</v>
      </c>
    </row>
    <row r="61" spans="1:12" x14ac:dyDescent="0.3">
      <c r="A61" t="s">
        <v>133</v>
      </c>
      <c r="B61" s="1">
        <v>44929.458333333343</v>
      </c>
      <c r="C61" t="s">
        <v>20</v>
      </c>
      <c r="D61" t="s">
        <v>30</v>
      </c>
      <c r="E61" t="s">
        <v>134</v>
      </c>
      <c r="F61">
        <v>8</v>
      </c>
      <c r="G61">
        <v>1795</v>
      </c>
      <c r="H61">
        <v>0.2</v>
      </c>
      <c r="I61">
        <v>11488</v>
      </c>
      <c r="J61">
        <v>9353.4937556759814</v>
      </c>
      <c r="K61">
        <f t="shared" si="0"/>
        <v>2134.5062443240186</v>
      </c>
      <c r="L61" s="2">
        <f t="shared" si="1"/>
        <v>0.18580312015355316</v>
      </c>
    </row>
    <row r="62" spans="1:12" x14ac:dyDescent="0.3">
      <c r="A62" t="s">
        <v>135</v>
      </c>
      <c r="B62" s="1">
        <v>44929.5</v>
      </c>
      <c r="C62" t="s">
        <v>12</v>
      </c>
      <c r="D62" t="s">
        <v>38</v>
      </c>
      <c r="E62" t="s">
        <v>136</v>
      </c>
      <c r="F62">
        <v>6</v>
      </c>
      <c r="G62">
        <v>700</v>
      </c>
      <c r="H62">
        <v>0.16</v>
      </c>
      <c r="I62">
        <v>3528</v>
      </c>
      <c r="J62">
        <v>3314.7014307112818</v>
      </c>
      <c r="K62">
        <f t="shared" si="0"/>
        <v>213.29856928871823</v>
      </c>
      <c r="L62" s="2">
        <f t="shared" si="1"/>
        <v>6.0458778143060721E-2</v>
      </c>
    </row>
    <row r="63" spans="1:12" x14ac:dyDescent="0.3">
      <c r="A63" t="s">
        <v>137</v>
      </c>
      <c r="B63" s="1">
        <v>44929.541666666657</v>
      </c>
      <c r="C63" t="s">
        <v>12</v>
      </c>
      <c r="D63" t="s">
        <v>17</v>
      </c>
      <c r="E63" t="s">
        <v>138</v>
      </c>
      <c r="F63">
        <v>5</v>
      </c>
      <c r="G63">
        <v>1671</v>
      </c>
      <c r="H63">
        <v>0.11</v>
      </c>
      <c r="I63">
        <v>7435.95</v>
      </c>
      <c r="J63">
        <v>6507.3952581713538</v>
      </c>
      <c r="K63">
        <f t="shared" si="0"/>
        <v>928.554741828646</v>
      </c>
      <c r="L63" s="2">
        <f t="shared" si="1"/>
        <v>0.1248737204834145</v>
      </c>
    </row>
    <row r="64" spans="1:12" x14ac:dyDescent="0.3">
      <c r="A64" t="s">
        <v>139</v>
      </c>
      <c r="B64" s="1">
        <v>44929.583333333343</v>
      </c>
      <c r="C64" t="s">
        <v>20</v>
      </c>
      <c r="D64" t="s">
        <v>30</v>
      </c>
      <c r="E64" t="s">
        <v>113</v>
      </c>
      <c r="F64">
        <v>1</v>
      </c>
      <c r="G64">
        <v>605</v>
      </c>
      <c r="H64">
        <v>0.3</v>
      </c>
      <c r="I64">
        <v>423.5</v>
      </c>
      <c r="J64">
        <v>374.77081686730628</v>
      </c>
      <c r="K64">
        <f t="shared" si="0"/>
        <v>48.72918313269372</v>
      </c>
      <c r="L64" s="2">
        <f t="shared" si="1"/>
        <v>0.11506300621651409</v>
      </c>
    </row>
    <row r="65" spans="1:12" x14ac:dyDescent="0.3">
      <c r="A65" t="s">
        <v>140</v>
      </c>
      <c r="B65" s="1">
        <v>44929.625</v>
      </c>
      <c r="C65" t="s">
        <v>20</v>
      </c>
      <c r="D65" t="s">
        <v>30</v>
      </c>
      <c r="E65" t="s">
        <v>141</v>
      </c>
      <c r="F65">
        <v>9</v>
      </c>
      <c r="G65">
        <v>1155</v>
      </c>
      <c r="H65">
        <v>0.09</v>
      </c>
      <c r="I65">
        <v>9459.4500000000007</v>
      </c>
      <c r="J65">
        <v>7069.42805898199</v>
      </c>
      <c r="K65">
        <f t="shared" si="0"/>
        <v>2390.0219410180107</v>
      </c>
      <c r="L65" s="2">
        <f t="shared" si="1"/>
        <v>0.25265971499590467</v>
      </c>
    </row>
    <row r="66" spans="1:12" x14ac:dyDescent="0.3">
      <c r="A66" t="s">
        <v>142</v>
      </c>
      <c r="B66" s="1">
        <v>44929.666666666657</v>
      </c>
      <c r="C66" t="s">
        <v>12</v>
      </c>
      <c r="D66" t="s">
        <v>30</v>
      </c>
      <c r="E66" t="s">
        <v>143</v>
      </c>
      <c r="F66">
        <v>3</v>
      </c>
      <c r="G66">
        <v>1137</v>
      </c>
      <c r="H66">
        <v>0.08</v>
      </c>
      <c r="I66">
        <v>3138.12</v>
      </c>
      <c r="J66">
        <v>2446.6505627026022</v>
      </c>
      <c r="K66">
        <f t="shared" si="0"/>
        <v>691.46943729739769</v>
      </c>
      <c r="L66" s="2">
        <f t="shared" si="1"/>
        <v>0.22034512297088629</v>
      </c>
    </row>
    <row r="67" spans="1:12" x14ac:dyDescent="0.3">
      <c r="A67" t="s">
        <v>144</v>
      </c>
      <c r="B67" s="1">
        <v>44929.708333333343</v>
      </c>
      <c r="C67" t="s">
        <v>37</v>
      </c>
      <c r="D67" t="s">
        <v>25</v>
      </c>
      <c r="E67" t="s">
        <v>145</v>
      </c>
      <c r="F67">
        <v>3</v>
      </c>
      <c r="G67">
        <v>1963</v>
      </c>
      <c r="H67">
        <v>0.26</v>
      </c>
      <c r="I67">
        <v>4357.8599999999997</v>
      </c>
      <c r="J67">
        <v>3966.0445650269812</v>
      </c>
      <c r="K67">
        <f t="shared" ref="K67:K130" si="2">I67-J67</f>
        <v>391.81543497301845</v>
      </c>
      <c r="L67" s="2">
        <f t="shared" ref="L67:L130" si="3">K67/I67</f>
        <v>8.9910055617440324E-2</v>
      </c>
    </row>
    <row r="68" spans="1:12" x14ac:dyDescent="0.3">
      <c r="A68" t="s">
        <v>146</v>
      </c>
      <c r="B68" s="1">
        <v>44929.75</v>
      </c>
      <c r="C68" t="s">
        <v>16</v>
      </c>
      <c r="D68" t="s">
        <v>38</v>
      </c>
      <c r="E68" t="s">
        <v>147</v>
      </c>
      <c r="F68">
        <v>2</v>
      </c>
      <c r="G68">
        <v>1928</v>
      </c>
      <c r="H68">
        <v>0</v>
      </c>
      <c r="I68">
        <v>3856</v>
      </c>
      <c r="J68">
        <v>2594.8894404417661</v>
      </c>
      <c r="K68">
        <f t="shared" si="2"/>
        <v>1261.1105595582339</v>
      </c>
      <c r="L68" s="2">
        <f t="shared" si="3"/>
        <v>0.32705149366136771</v>
      </c>
    </row>
    <row r="69" spans="1:12" x14ac:dyDescent="0.3">
      <c r="A69" t="s">
        <v>148</v>
      </c>
      <c r="B69" s="1">
        <v>44929.791666666657</v>
      </c>
      <c r="C69" t="s">
        <v>20</v>
      </c>
      <c r="D69" t="s">
        <v>17</v>
      </c>
      <c r="E69" t="s">
        <v>110</v>
      </c>
      <c r="F69">
        <v>4</v>
      </c>
      <c r="G69">
        <v>1906</v>
      </c>
      <c r="H69">
        <v>0.06</v>
      </c>
      <c r="I69">
        <v>7166.5599999999986</v>
      </c>
      <c r="J69">
        <v>5884.8477490407358</v>
      </c>
      <c r="K69">
        <f t="shared" si="2"/>
        <v>1281.7122509592627</v>
      </c>
      <c r="L69" s="2">
        <f t="shared" si="3"/>
        <v>0.17884623179869602</v>
      </c>
    </row>
    <row r="70" spans="1:12" x14ac:dyDescent="0.3">
      <c r="A70" t="s">
        <v>149</v>
      </c>
      <c r="B70" s="1">
        <v>44929.833333333343</v>
      </c>
      <c r="C70" t="s">
        <v>16</v>
      </c>
      <c r="D70" t="s">
        <v>38</v>
      </c>
      <c r="E70" t="s">
        <v>150</v>
      </c>
      <c r="F70">
        <v>2</v>
      </c>
      <c r="G70">
        <v>616</v>
      </c>
      <c r="H70">
        <v>0.18</v>
      </c>
      <c r="I70">
        <v>1010.24</v>
      </c>
      <c r="J70">
        <v>913.22949270553829</v>
      </c>
      <c r="K70">
        <f t="shared" si="2"/>
        <v>97.010507294461718</v>
      </c>
      <c r="L70" s="2">
        <f t="shared" si="3"/>
        <v>9.6027188880327172E-2</v>
      </c>
    </row>
    <row r="71" spans="1:12" x14ac:dyDescent="0.3">
      <c r="A71" t="s">
        <v>151</v>
      </c>
      <c r="B71" s="1">
        <v>44929.875</v>
      </c>
      <c r="C71" t="s">
        <v>37</v>
      </c>
      <c r="D71" t="s">
        <v>25</v>
      </c>
      <c r="E71" t="s">
        <v>152</v>
      </c>
      <c r="F71">
        <v>9</v>
      </c>
      <c r="G71">
        <v>635</v>
      </c>
      <c r="H71">
        <v>0.05</v>
      </c>
      <c r="I71">
        <v>5429.25</v>
      </c>
      <c r="J71">
        <v>4573.0724455726686</v>
      </c>
      <c r="K71">
        <f t="shared" si="2"/>
        <v>856.17755442733142</v>
      </c>
      <c r="L71" s="2">
        <f t="shared" si="3"/>
        <v>0.15769720577010293</v>
      </c>
    </row>
    <row r="72" spans="1:12" x14ac:dyDescent="0.3">
      <c r="A72" t="s">
        <v>153</v>
      </c>
      <c r="B72" s="1">
        <v>44929.916666666657</v>
      </c>
      <c r="C72" t="s">
        <v>37</v>
      </c>
      <c r="D72" t="s">
        <v>13</v>
      </c>
      <c r="E72" t="s">
        <v>60</v>
      </c>
      <c r="F72">
        <v>7</v>
      </c>
      <c r="G72">
        <v>934</v>
      </c>
      <c r="H72">
        <v>0.3</v>
      </c>
      <c r="I72">
        <v>4576.5999999999995</v>
      </c>
      <c r="J72">
        <v>5798.696860657391</v>
      </c>
      <c r="K72">
        <f t="shared" si="2"/>
        <v>-1222.0968606573915</v>
      </c>
      <c r="L72" s="2">
        <f t="shared" si="3"/>
        <v>-0.26703160876139309</v>
      </c>
    </row>
    <row r="73" spans="1:12" x14ac:dyDescent="0.3">
      <c r="A73" t="s">
        <v>154</v>
      </c>
      <c r="B73" s="1">
        <v>44929.958333333343</v>
      </c>
      <c r="C73" t="s">
        <v>37</v>
      </c>
      <c r="D73" t="s">
        <v>77</v>
      </c>
      <c r="E73" t="s">
        <v>155</v>
      </c>
      <c r="F73">
        <v>8</v>
      </c>
      <c r="G73">
        <v>178</v>
      </c>
      <c r="H73">
        <v>0.14000000000000001</v>
      </c>
      <c r="I73">
        <v>1224.6400000000001</v>
      </c>
      <c r="J73">
        <v>1136.589542253638</v>
      </c>
      <c r="K73">
        <f t="shared" si="2"/>
        <v>88.050457746362099</v>
      </c>
      <c r="L73" s="2">
        <f t="shared" si="3"/>
        <v>7.1899054208879418E-2</v>
      </c>
    </row>
    <row r="74" spans="1:12" x14ac:dyDescent="0.3">
      <c r="A74" t="s">
        <v>156</v>
      </c>
      <c r="B74" s="1">
        <v>44930</v>
      </c>
      <c r="C74" t="s">
        <v>20</v>
      </c>
      <c r="D74" t="s">
        <v>17</v>
      </c>
      <c r="E74" t="s">
        <v>157</v>
      </c>
      <c r="F74">
        <v>3</v>
      </c>
      <c r="G74">
        <v>305</v>
      </c>
      <c r="H74">
        <v>0.18</v>
      </c>
      <c r="I74">
        <v>750.30000000000007</v>
      </c>
      <c r="J74">
        <v>708.78533341155764</v>
      </c>
      <c r="K74">
        <f t="shared" si="2"/>
        <v>41.514666588442424</v>
      </c>
      <c r="L74" s="2">
        <f t="shared" si="3"/>
        <v>5.5330756481997097E-2</v>
      </c>
    </row>
    <row r="75" spans="1:12" x14ac:dyDescent="0.3">
      <c r="A75" t="s">
        <v>158</v>
      </c>
      <c r="B75" s="1">
        <v>44930.041666666657</v>
      </c>
      <c r="C75" t="s">
        <v>37</v>
      </c>
      <c r="D75" t="s">
        <v>17</v>
      </c>
      <c r="E75" t="s">
        <v>159</v>
      </c>
      <c r="F75">
        <v>6</v>
      </c>
      <c r="G75">
        <v>983</v>
      </c>
      <c r="H75">
        <v>0.05</v>
      </c>
      <c r="I75">
        <v>5603.0999999999995</v>
      </c>
      <c r="J75">
        <v>5038.4717645529317</v>
      </c>
      <c r="K75">
        <f t="shared" si="2"/>
        <v>564.62823544706771</v>
      </c>
      <c r="L75" s="2">
        <f t="shared" si="3"/>
        <v>0.1007706868424743</v>
      </c>
    </row>
    <row r="76" spans="1:12" x14ac:dyDescent="0.3">
      <c r="A76" t="s">
        <v>160</v>
      </c>
      <c r="B76" s="1">
        <v>44930.083333333343</v>
      </c>
      <c r="C76" t="s">
        <v>20</v>
      </c>
      <c r="D76" t="s">
        <v>38</v>
      </c>
      <c r="E76" t="s">
        <v>47</v>
      </c>
      <c r="F76">
        <v>6</v>
      </c>
      <c r="G76">
        <v>280</v>
      </c>
      <c r="H76">
        <v>0.09</v>
      </c>
      <c r="I76">
        <v>1528.8</v>
      </c>
      <c r="J76">
        <v>1326.564847725786</v>
      </c>
      <c r="K76">
        <f t="shared" si="2"/>
        <v>202.23515227421399</v>
      </c>
      <c r="L76" s="2">
        <f t="shared" si="3"/>
        <v>0.13228358992295525</v>
      </c>
    </row>
    <row r="77" spans="1:12" x14ac:dyDescent="0.3">
      <c r="A77" t="s">
        <v>161</v>
      </c>
      <c r="B77" s="1">
        <v>44930.125</v>
      </c>
      <c r="C77" t="s">
        <v>37</v>
      </c>
      <c r="D77" t="s">
        <v>77</v>
      </c>
      <c r="E77" t="s">
        <v>162</v>
      </c>
      <c r="F77">
        <v>1</v>
      </c>
      <c r="G77">
        <v>1570</v>
      </c>
      <c r="H77">
        <v>0.18</v>
      </c>
      <c r="I77">
        <v>1287.4000000000001</v>
      </c>
      <c r="J77">
        <v>1019.979358315445</v>
      </c>
      <c r="K77">
        <f t="shared" si="2"/>
        <v>267.42064168455511</v>
      </c>
      <c r="L77" s="2">
        <f t="shared" si="3"/>
        <v>0.20772148647239017</v>
      </c>
    </row>
    <row r="78" spans="1:12" x14ac:dyDescent="0.3">
      <c r="A78" t="s">
        <v>163</v>
      </c>
      <c r="B78" s="1">
        <v>44930.166666666657</v>
      </c>
      <c r="C78" t="s">
        <v>16</v>
      </c>
      <c r="D78" t="s">
        <v>57</v>
      </c>
      <c r="E78" t="s">
        <v>73</v>
      </c>
      <c r="F78">
        <v>6</v>
      </c>
      <c r="G78">
        <v>1210</v>
      </c>
      <c r="H78">
        <v>0.16</v>
      </c>
      <c r="I78">
        <v>6098.4</v>
      </c>
      <c r="J78">
        <v>5041.5226674205323</v>
      </c>
      <c r="K78">
        <f t="shared" si="2"/>
        <v>1056.8773325794673</v>
      </c>
      <c r="L78" s="2">
        <f t="shared" si="3"/>
        <v>0.17330403590769175</v>
      </c>
    </row>
    <row r="79" spans="1:12" x14ac:dyDescent="0.3">
      <c r="A79" t="s">
        <v>164</v>
      </c>
      <c r="B79" s="1">
        <v>44930.208333333343</v>
      </c>
      <c r="C79" t="s">
        <v>16</v>
      </c>
      <c r="D79" t="s">
        <v>57</v>
      </c>
      <c r="E79" t="s">
        <v>165</v>
      </c>
      <c r="F79">
        <v>3</v>
      </c>
      <c r="G79">
        <v>912</v>
      </c>
      <c r="H79">
        <v>0.24</v>
      </c>
      <c r="I79">
        <v>2079.36</v>
      </c>
      <c r="J79">
        <v>2243.542120027359</v>
      </c>
      <c r="K79">
        <f t="shared" si="2"/>
        <v>-164.18212002735891</v>
      </c>
      <c r="L79" s="2">
        <f t="shared" si="3"/>
        <v>-7.8958006322791097E-2</v>
      </c>
    </row>
    <row r="80" spans="1:12" x14ac:dyDescent="0.3">
      <c r="A80" t="s">
        <v>166</v>
      </c>
      <c r="B80" s="1">
        <v>44930.25</v>
      </c>
      <c r="C80" t="s">
        <v>12</v>
      </c>
      <c r="D80" t="s">
        <v>25</v>
      </c>
      <c r="E80" t="s">
        <v>167</v>
      </c>
      <c r="F80">
        <v>3</v>
      </c>
      <c r="G80">
        <v>1528</v>
      </c>
      <c r="H80">
        <v>0.08</v>
      </c>
      <c r="I80">
        <v>4217.28</v>
      </c>
      <c r="J80">
        <v>3765.8234531387579</v>
      </c>
      <c r="K80">
        <f t="shared" si="2"/>
        <v>451.4565468612418</v>
      </c>
      <c r="L80" s="2">
        <f t="shared" si="3"/>
        <v>0.10704922292597167</v>
      </c>
    </row>
    <row r="81" spans="1:12" x14ac:dyDescent="0.3">
      <c r="A81" t="s">
        <v>168</v>
      </c>
      <c r="B81" s="1">
        <v>44930.291666666657</v>
      </c>
      <c r="C81" t="s">
        <v>16</v>
      </c>
      <c r="D81" t="s">
        <v>57</v>
      </c>
      <c r="E81" t="s">
        <v>169</v>
      </c>
      <c r="F81">
        <v>3</v>
      </c>
      <c r="G81">
        <v>1986</v>
      </c>
      <c r="H81">
        <v>0.2</v>
      </c>
      <c r="I81">
        <v>4766.4000000000005</v>
      </c>
      <c r="J81">
        <v>5338.9794403022343</v>
      </c>
      <c r="K81">
        <f t="shared" si="2"/>
        <v>-572.57944030223371</v>
      </c>
      <c r="L81" s="2">
        <f t="shared" si="3"/>
        <v>-0.12012828136585969</v>
      </c>
    </row>
    <row r="82" spans="1:12" x14ac:dyDescent="0.3">
      <c r="A82" t="s">
        <v>170</v>
      </c>
      <c r="B82" s="1">
        <v>44930.333333333343</v>
      </c>
      <c r="C82" t="s">
        <v>12</v>
      </c>
      <c r="D82" t="s">
        <v>17</v>
      </c>
      <c r="E82" t="s">
        <v>171</v>
      </c>
      <c r="F82">
        <v>8</v>
      </c>
      <c r="G82">
        <v>404</v>
      </c>
      <c r="H82">
        <v>0.09</v>
      </c>
      <c r="I82">
        <v>2941.12</v>
      </c>
      <c r="J82">
        <v>2547.114842098877</v>
      </c>
      <c r="K82">
        <f t="shared" si="2"/>
        <v>394.00515790112286</v>
      </c>
      <c r="L82" s="2">
        <f t="shared" si="3"/>
        <v>0.13396432580143716</v>
      </c>
    </row>
    <row r="83" spans="1:12" x14ac:dyDescent="0.3">
      <c r="A83" t="s">
        <v>172</v>
      </c>
      <c r="B83" s="1">
        <v>44930.375</v>
      </c>
      <c r="C83" t="s">
        <v>16</v>
      </c>
      <c r="D83" t="s">
        <v>57</v>
      </c>
      <c r="E83" t="s">
        <v>43</v>
      </c>
      <c r="F83">
        <v>5</v>
      </c>
      <c r="G83">
        <v>1697</v>
      </c>
      <c r="H83">
        <v>0.18</v>
      </c>
      <c r="I83">
        <v>6957.7000000000007</v>
      </c>
      <c r="J83">
        <v>7380.792276272673</v>
      </c>
      <c r="K83">
        <f t="shared" si="2"/>
        <v>-423.09227627267228</v>
      </c>
      <c r="L83" s="2">
        <f t="shared" si="3"/>
        <v>-6.0809215153380031E-2</v>
      </c>
    </row>
    <row r="84" spans="1:12" x14ac:dyDescent="0.3">
      <c r="A84" t="s">
        <v>173</v>
      </c>
      <c r="B84" s="1">
        <v>44930.416666666657</v>
      </c>
      <c r="C84" t="s">
        <v>20</v>
      </c>
      <c r="D84" t="s">
        <v>13</v>
      </c>
      <c r="E84" t="s">
        <v>174</v>
      </c>
      <c r="F84">
        <v>4</v>
      </c>
      <c r="G84">
        <v>1558</v>
      </c>
      <c r="H84">
        <v>0.18</v>
      </c>
      <c r="I84">
        <v>5110.2400000000007</v>
      </c>
      <c r="J84">
        <v>3841.2433486781802</v>
      </c>
      <c r="K84">
        <f t="shared" si="2"/>
        <v>1268.9966513218205</v>
      </c>
      <c r="L84" s="2">
        <f t="shared" si="3"/>
        <v>0.24832427661358769</v>
      </c>
    </row>
    <row r="85" spans="1:12" x14ac:dyDescent="0.3">
      <c r="A85" t="s">
        <v>175</v>
      </c>
      <c r="B85" s="1">
        <v>44930.458333333343</v>
      </c>
      <c r="C85" t="s">
        <v>16</v>
      </c>
      <c r="D85" t="s">
        <v>13</v>
      </c>
      <c r="E85" t="s">
        <v>176</v>
      </c>
      <c r="F85">
        <v>9</v>
      </c>
      <c r="G85">
        <v>1893</v>
      </c>
      <c r="H85">
        <v>0.04</v>
      </c>
      <c r="I85">
        <v>16355.52</v>
      </c>
      <c r="J85">
        <v>13116.219026561699</v>
      </c>
      <c r="K85">
        <f t="shared" si="2"/>
        <v>3239.3009734383013</v>
      </c>
      <c r="L85" s="2">
        <f t="shared" si="3"/>
        <v>0.19805551724667275</v>
      </c>
    </row>
    <row r="86" spans="1:12" x14ac:dyDescent="0.3">
      <c r="A86" t="s">
        <v>177</v>
      </c>
      <c r="B86" s="1">
        <v>44930.5</v>
      </c>
      <c r="C86" t="s">
        <v>12</v>
      </c>
      <c r="D86" t="s">
        <v>13</v>
      </c>
      <c r="E86" t="s">
        <v>178</v>
      </c>
      <c r="F86">
        <v>9</v>
      </c>
      <c r="G86">
        <v>195</v>
      </c>
      <c r="H86">
        <v>0.16</v>
      </c>
      <c r="I86">
        <v>1474.2</v>
      </c>
      <c r="J86">
        <v>1537.299985005706</v>
      </c>
      <c r="K86">
        <f t="shared" si="2"/>
        <v>-63.099985005706003</v>
      </c>
      <c r="L86" s="2">
        <f t="shared" si="3"/>
        <v>-4.2802865965069867E-2</v>
      </c>
    </row>
    <row r="87" spans="1:12" x14ac:dyDescent="0.3">
      <c r="A87" t="s">
        <v>179</v>
      </c>
      <c r="B87" s="1">
        <v>44930.541666666657</v>
      </c>
      <c r="C87" t="s">
        <v>12</v>
      </c>
      <c r="D87" t="s">
        <v>57</v>
      </c>
      <c r="E87" t="s">
        <v>180</v>
      </c>
      <c r="F87">
        <v>1</v>
      </c>
      <c r="G87">
        <v>1106</v>
      </c>
      <c r="H87">
        <v>0</v>
      </c>
      <c r="I87">
        <v>1106</v>
      </c>
      <c r="J87">
        <v>758.90763723212524</v>
      </c>
      <c r="K87">
        <f t="shared" si="2"/>
        <v>347.09236276787476</v>
      </c>
      <c r="L87" s="2">
        <f t="shared" si="3"/>
        <v>0.31382672944654139</v>
      </c>
    </row>
    <row r="88" spans="1:12" x14ac:dyDescent="0.3">
      <c r="A88" t="s">
        <v>181</v>
      </c>
      <c r="B88" s="1">
        <v>44930.583333333343</v>
      </c>
      <c r="C88" t="s">
        <v>37</v>
      </c>
      <c r="D88" t="s">
        <v>25</v>
      </c>
      <c r="E88" t="s">
        <v>182</v>
      </c>
      <c r="F88">
        <v>2</v>
      </c>
      <c r="G88">
        <v>309</v>
      </c>
      <c r="H88">
        <v>0.15</v>
      </c>
      <c r="I88">
        <v>525.29999999999995</v>
      </c>
      <c r="J88">
        <v>399.51412234344639</v>
      </c>
      <c r="K88">
        <f t="shared" si="2"/>
        <v>125.78587765655357</v>
      </c>
      <c r="L88" s="2">
        <f t="shared" si="3"/>
        <v>0.2394553163079261</v>
      </c>
    </row>
    <row r="89" spans="1:12" x14ac:dyDescent="0.3">
      <c r="A89" t="s">
        <v>183</v>
      </c>
      <c r="B89" s="1">
        <v>44930.625</v>
      </c>
      <c r="C89" t="s">
        <v>20</v>
      </c>
      <c r="D89" t="s">
        <v>30</v>
      </c>
      <c r="E89" t="s">
        <v>184</v>
      </c>
      <c r="F89">
        <v>8</v>
      </c>
      <c r="G89">
        <v>136</v>
      </c>
      <c r="H89">
        <v>0.21</v>
      </c>
      <c r="I89">
        <v>859.52</v>
      </c>
      <c r="J89">
        <v>767.20651625558264</v>
      </c>
      <c r="K89">
        <f t="shared" si="2"/>
        <v>92.31348374441734</v>
      </c>
      <c r="L89" s="2">
        <f t="shared" si="3"/>
        <v>0.10740120502654661</v>
      </c>
    </row>
    <row r="90" spans="1:12" x14ac:dyDescent="0.3">
      <c r="A90" t="s">
        <v>185</v>
      </c>
      <c r="B90" s="1">
        <v>44930.666666666657</v>
      </c>
      <c r="C90" t="s">
        <v>16</v>
      </c>
      <c r="D90" t="s">
        <v>30</v>
      </c>
      <c r="E90" t="s">
        <v>141</v>
      </c>
      <c r="F90">
        <v>5</v>
      </c>
      <c r="G90">
        <v>892</v>
      </c>
      <c r="H90">
        <v>0.02</v>
      </c>
      <c r="I90">
        <v>4370.8</v>
      </c>
      <c r="J90">
        <v>3736.0119917728321</v>
      </c>
      <c r="K90">
        <f t="shared" si="2"/>
        <v>634.78800822716812</v>
      </c>
      <c r="L90" s="2">
        <f t="shared" si="3"/>
        <v>0.1452338263537952</v>
      </c>
    </row>
    <row r="91" spans="1:12" x14ac:dyDescent="0.3">
      <c r="A91" t="s">
        <v>186</v>
      </c>
      <c r="B91" s="1">
        <v>44930.708333333343</v>
      </c>
      <c r="C91" t="s">
        <v>37</v>
      </c>
      <c r="D91" t="s">
        <v>77</v>
      </c>
      <c r="E91" t="s">
        <v>187</v>
      </c>
      <c r="F91">
        <v>7</v>
      </c>
      <c r="G91">
        <v>314</v>
      </c>
      <c r="H91">
        <v>0.28000000000000003</v>
      </c>
      <c r="I91">
        <v>1582.56</v>
      </c>
      <c r="J91">
        <v>1374.6517172008589</v>
      </c>
      <c r="K91">
        <f t="shared" si="2"/>
        <v>207.90828279914103</v>
      </c>
      <c r="L91" s="2">
        <f t="shared" si="3"/>
        <v>0.13137466054945218</v>
      </c>
    </row>
    <row r="92" spans="1:12" x14ac:dyDescent="0.3">
      <c r="A92" t="s">
        <v>188</v>
      </c>
      <c r="B92" s="1">
        <v>44930.75</v>
      </c>
      <c r="C92" t="s">
        <v>16</v>
      </c>
      <c r="D92" t="s">
        <v>30</v>
      </c>
      <c r="E92" t="s">
        <v>189</v>
      </c>
      <c r="F92">
        <v>1</v>
      </c>
      <c r="G92">
        <v>1905</v>
      </c>
      <c r="H92">
        <v>0.14000000000000001</v>
      </c>
      <c r="I92">
        <v>1638.3</v>
      </c>
      <c r="J92">
        <v>1486.093543257932</v>
      </c>
      <c r="K92">
        <f t="shared" si="2"/>
        <v>152.20645674206799</v>
      </c>
      <c r="L92" s="2">
        <f t="shared" si="3"/>
        <v>9.2905119173575038E-2</v>
      </c>
    </row>
    <row r="93" spans="1:12" x14ac:dyDescent="0.3">
      <c r="A93" t="s">
        <v>190</v>
      </c>
      <c r="B93" s="1">
        <v>44930.791666666657</v>
      </c>
      <c r="C93" t="s">
        <v>16</v>
      </c>
      <c r="D93" t="s">
        <v>30</v>
      </c>
      <c r="E93" t="s">
        <v>191</v>
      </c>
      <c r="F93">
        <v>5</v>
      </c>
      <c r="G93">
        <v>1615</v>
      </c>
      <c r="H93">
        <v>0.28000000000000003</v>
      </c>
      <c r="I93">
        <v>5814</v>
      </c>
      <c r="J93">
        <v>5173.5675651577594</v>
      </c>
      <c r="K93">
        <f t="shared" si="2"/>
        <v>640.43243484224058</v>
      </c>
      <c r="L93" s="2">
        <f t="shared" si="3"/>
        <v>0.11015349756488486</v>
      </c>
    </row>
    <row r="94" spans="1:12" x14ac:dyDescent="0.3">
      <c r="A94" t="s">
        <v>192</v>
      </c>
      <c r="B94" s="1">
        <v>44930.833333333343</v>
      </c>
      <c r="C94" t="s">
        <v>37</v>
      </c>
      <c r="D94" t="s">
        <v>13</v>
      </c>
      <c r="E94" t="s">
        <v>193</v>
      </c>
      <c r="F94">
        <v>3</v>
      </c>
      <c r="G94">
        <v>441</v>
      </c>
      <c r="H94">
        <v>0.03</v>
      </c>
      <c r="I94">
        <v>1283.31</v>
      </c>
      <c r="J94">
        <v>966.66282605010213</v>
      </c>
      <c r="K94">
        <f t="shared" si="2"/>
        <v>316.64717394989782</v>
      </c>
      <c r="L94" s="2">
        <f t="shared" si="3"/>
        <v>0.24674254385136704</v>
      </c>
    </row>
    <row r="95" spans="1:12" x14ac:dyDescent="0.3">
      <c r="A95" t="s">
        <v>194</v>
      </c>
      <c r="B95" s="1">
        <v>44930.875</v>
      </c>
      <c r="C95" t="s">
        <v>37</v>
      </c>
      <c r="D95" t="s">
        <v>13</v>
      </c>
      <c r="E95" t="s">
        <v>96</v>
      </c>
      <c r="F95">
        <v>2</v>
      </c>
      <c r="G95">
        <v>281</v>
      </c>
      <c r="H95">
        <v>0.28000000000000003</v>
      </c>
      <c r="I95">
        <v>404.64</v>
      </c>
      <c r="J95">
        <v>500.06372246160907</v>
      </c>
      <c r="K95">
        <f t="shared" si="2"/>
        <v>-95.423722461609088</v>
      </c>
      <c r="L95" s="2">
        <f t="shared" si="3"/>
        <v>-0.23582375064652306</v>
      </c>
    </row>
    <row r="96" spans="1:12" x14ac:dyDescent="0.3">
      <c r="A96" t="s">
        <v>195</v>
      </c>
      <c r="B96" s="1">
        <v>44930.916666666657</v>
      </c>
      <c r="C96" t="s">
        <v>37</v>
      </c>
      <c r="D96" t="s">
        <v>57</v>
      </c>
      <c r="E96" t="s">
        <v>182</v>
      </c>
      <c r="F96">
        <v>2</v>
      </c>
      <c r="G96">
        <v>950</v>
      </c>
      <c r="H96">
        <v>0.03</v>
      </c>
      <c r="I96">
        <v>1843</v>
      </c>
      <c r="J96">
        <v>1251.2322338127251</v>
      </c>
      <c r="K96">
        <f t="shared" si="2"/>
        <v>591.7677661872749</v>
      </c>
      <c r="L96" s="2">
        <f t="shared" si="3"/>
        <v>0.32108940107828265</v>
      </c>
    </row>
    <row r="97" spans="1:12" x14ac:dyDescent="0.3">
      <c r="A97" t="s">
        <v>196</v>
      </c>
      <c r="B97" s="1">
        <v>44930.958333333343</v>
      </c>
      <c r="C97" t="s">
        <v>37</v>
      </c>
      <c r="D97" t="s">
        <v>77</v>
      </c>
      <c r="E97" t="s">
        <v>94</v>
      </c>
      <c r="F97">
        <v>9</v>
      </c>
      <c r="G97">
        <v>637</v>
      </c>
      <c r="H97">
        <v>0.14000000000000001</v>
      </c>
      <c r="I97">
        <v>4930.38</v>
      </c>
      <c r="J97">
        <v>3498.3050623602908</v>
      </c>
      <c r="K97">
        <f t="shared" si="2"/>
        <v>1432.0749376397093</v>
      </c>
      <c r="L97" s="2">
        <f t="shared" si="3"/>
        <v>0.29045934342580276</v>
      </c>
    </row>
    <row r="98" spans="1:12" x14ac:dyDescent="0.3">
      <c r="A98" t="s">
        <v>197</v>
      </c>
      <c r="B98" s="1">
        <v>44931</v>
      </c>
      <c r="C98" t="s">
        <v>37</v>
      </c>
      <c r="D98" t="s">
        <v>38</v>
      </c>
      <c r="E98" t="s">
        <v>28</v>
      </c>
      <c r="F98">
        <v>4</v>
      </c>
      <c r="G98">
        <v>496</v>
      </c>
      <c r="H98">
        <v>0.28000000000000003</v>
      </c>
      <c r="I98">
        <v>1428.48</v>
      </c>
      <c r="J98">
        <v>1444.6714273597311</v>
      </c>
      <c r="K98">
        <f t="shared" si="2"/>
        <v>-16.191427359731051</v>
      </c>
      <c r="L98" s="2">
        <f t="shared" si="3"/>
        <v>-1.1334724574184484E-2</v>
      </c>
    </row>
    <row r="99" spans="1:12" x14ac:dyDescent="0.3">
      <c r="A99" t="s">
        <v>198</v>
      </c>
      <c r="B99" s="1">
        <v>44931.041666666657</v>
      </c>
      <c r="C99" t="s">
        <v>16</v>
      </c>
      <c r="D99" t="s">
        <v>17</v>
      </c>
      <c r="E99" t="s">
        <v>155</v>
      </c>
      <c r="F99">
        <v>4</v>
      </c>
      <c r="G99">
        <v>1202</v>
      </c>
      <c r="H99">
        <v>7.0000000000000007E-2</v>
      </c>
      <c r="I99">
        <v>4471.4399999999996</v>
      </c>
      <c r="J99">
        <v>3718.0681156842788</v>
      </c>
      <c r="K99">
        <f t="shared" si="2"/>
        <v>753.37188431572076</v>
      </c>
      <c r="L99" s="2">
        <f t="shared" si="3"/>
        <v>0.16848529429349848</v>
      </c>
    </row>
    <row r="100" spans="1:12" x14ac:dyDescent="0.3">
      <c r="A100" t="s">
        <v>199</v>
      </c>
      <c r="B100" s="1">
        <v>44931.083333333343</v>
      </c>
      <c r="C100" t="s">
        <v>37</v>
      </c>
      <c r="D100" t="s">
        <v>77</v>
      </c>
      <c r="E100" t="s">
        <v>200</v>
      </c>
      <c r="F100">
        <v>7</v>
      </c>
      <c r="G100">
        <v>1344</v>
      </c>
      <c r="H100">
        <v>0.01</v>
      </c>
      <c r="I100">
        <v>9313.92</v>
      </c>
      <c r="J100">
        <v>6484.514055352608</v>
      </c>
      <c r="K100">
        <f t="shared" si="2"/>
        <v>2829.4059446473921</v>
      </c>
      <c r="L100" s="2">
        <f t="shared" si="3"/>
        <v>0.30378250453594102</v>
      </c>
    </row>
    <row r="101" spans="1:12" x14ac:dyDescent="0.3">
      <c r="A101" t="s">
        <v>201</v>
      </c>
      <c r="B101" s="1">
        <v>44931.125</v>
      </c>
      <c r="C101" t="s">
        <v>20</v>
      </c>
      <c r="D101" t="s">
        <v>77</v>
      </c>
      <c r="E101" t="s">
        <v>187</v>
      </c>
      <c r="F101">
        <v>2</v>
      </c>
      <c r="G101">
        <v>1162</v>
      </c>
      <c r="H101">
        <v>0.24</v>
      </c>
      <c r="I101">
        <v>1766.24</v>
      </c>
      <c r="J101">
        <v>1772.12065195423</v>
      </c>
      <c r="K101">
        <f t="shared" si="2"/>
        <v>-5.8806519542299611</v>
      </c>
      <c r="L101" s="2">
        <f t="shared" si="3"/>
        <v>-3.3294750171154325E-3</v>
      </c>
    </row>
    <row r="102" spans="1:12" x14ac:dyDescent="0.3">
      <c r="A102" t="s">
        <v>202</v>
      </c>
      <c r="B102" s="1">
        <v>44931.166666666657</v>
      </c>
      <c r="C102" t="s">
        <v>12</v>
      </c>
      <c r="D102" t="s">
        <v>25</v>
      </c>
      <c r="E102" t="s">
        <v>203</v>
      </c>
      <c r="F102">
        <v>3</v>
      </c>
      <c r="G102">
        <v>515</v>
      </c>
      <c r="H102">
        <v>0.18</v>
      </c>
      <c r="I102">
        <v>1266.9000000000001</v>
      </c>
      <c r="J102">
        <v>1368.9018020877961</v>
      </c>
      <c r="K102">
        <f t="shared" si="2"/>
        <v>-102.00180208779602</v>
      </c>
      <c r="L102" s="2">
        <f t="shared" si="3"/>
        <v>-8.0512907165361136E-2</v>
      </c>
    </row>
    <row r="103" spans="1:12" x14ac:dyDescent="0.3">
      <c r="A103" t="s">
        <v>204</v>
      </c>
      <c r="B103" s="1">
        <v>44931.208333333343</v>
      </c>
      <c r="C103" t="s">
        <v>37</v>
      </c>
      <c r="D103" t="s">
        <v>57</v>
      </c>
      <c r="E103" t="s">
        <v>39</v>
      </c>
      <c r="F103">
        <v>3</v>
      </c>
      <c r="G103">
        <v>983</v>
      </c>
      <c r="H103">
        <v>0.15</v>
      </c>
      <c r="I103">
        <v>2506.65</v>
      </c>
      <c r="J103">
        <v>2045.2236156270419</v>
      </c>
      <c r="K103">
        <f t="shared" si="2"/>
        <v>461.42638437295818</v>
      </c>
      <c r="L103" s="2">
        <f t="shared" si="3"/>
        <v>0.18408089855901627</v>
      </c>
    </row>
    <row r="104" spans="1:12" x14ac:dyDescent="0.3">
      <c r="A104" t="s">
        <v>205</v>
      </c>
      <c r="B104" s="1">
        <v>44931.25</v>
      </c>
      <c r="C104" t="s">
        <v>37</v>
      </c>
      <c r="D104" t="s">
        <v>25</v>
      </c>
      <c r="E104" t="s">
        <v>14</v>
      </c>
      <c r="F104">
        <v>6</v>
      </c>
      <c r="G104">
        <v>1243</v>
      </c>
      <c r="H104">
        <v>0.01</v>
      </c>
      <c r="I104">
        <v>7383.42</v>
      </c>
      <c r="J104">
        <v>5167.1120396052929</v>
      </c>
      <c r="K104">
        <f t="shared" si="2"/>
        <v>2216.3079603947072</v>
      </c>
      <c r="L104" s="2">
        <f t="shared" si="3"/>
        <v>0.30017362690930588</v>
      </c>
    </row>
    <row r="105" spans="1:12" x14ac:dyDescent="0.3">
      <c r="A105" t="s">
        <v>206</v>
      </c>
      <c r="B105" s="1">
        <v>44931.291666666657</v>
      </c>
      <c r="C105" t="s">
        <v>16</v>
      </c>
      <c r="D105" t="s">
        <v>77</v>
      </c>
      <c r="E105" t="s">
        <v>123</v>
      </c>
      <c r="F105">
        <v>3</v>
      </c>
      <c r="G105">
        <v>177</v>
      </c>
      <c r="H105">
        <v>0.2</v>
      </c>
      <c r="I105">
        <v>424.8</v>
      </c>
      <c r="J105">
        <v>395.50492613243603</v>
      </c>
      <c r="K105">
        <f t="shared" si="2"/>
        <v>29.295073867563985</v>
      </c>
      <c r="L105" s="2">
        <f t="shared" si="3"/>
        <v>6.8962038294642147E-2</v>
      </c>
    </row>
    <row r="106" spans="1:12" x14ac:dyDescent="0.3">
      <c r="A106" t="s">
        <v>207</v>
      </c>
      <c r="B106" s="1">
        <v>44931.333333333343</v>
      </c>
      <c r="C106" t="s">
        <v>37</v>
      </c>
      <c r="D106" t="s">
        <v>77</v>
      </c>
      <c r="E106" t="s">
        <v>208</v>
      </c>
      <c r="F106">
        <v>5</v>
      </c>
      <c r="G106">
        <v>1247</v>
      </c>
      <c r="H106">
        <v>0.05</v>
      </c>
      <c r="I106">
        <v>5923.25</v>
      </c>
      <c r="J106">
        <v>4704.8992062847783</v>
      </c>
      <c r="K106">
        <f t="shared" si="2"/>
        <v>1218.3507937152217</v>
      </c>
      <c r="L106" s="2">
        <f t="shared" si="3"/>
        <v>0.20568957813957231</v>
      </c>
    </row>
    <row r="107" spans="1:12" x14ac:dyDescent="0.3">
      <c r="A107" t="s">
        <v>209</v>
      </c>
      <c r="B107" s="1">
        <v>44931.375</v>
      </c>
      <c r="C107" t="s">
        <v>37</v>
      </c>
      <c r="D107" t="s">
        <v>77</v>
      </c>
      <c r="E107" t="s">
        <v>210</v>
      </c>
      <c r="F107">
        <v>4</v>
      </c>
      <c r="G107">
        <v>1099</v>
      </c>
      <c r="H107">
        <v>0.28000000000000003</v>
      </c>
      <c r="I107">
        <v>3165.12</v>
      </c>
      <c r="J107">
        <v>2639.4013830440631</v>
      </c>
      <c r="K107">
        <f t="shared" si="2"/>
        <v>525.7186169559368</v>
      </c>
      <c r="L107" s="2">
        <f t="shared" si="3"/>
        <v>0.1660975308853809</v>
      </c>
    </row>
    <row r="108" spans="1:12" x14ac:dyDescent="0.3">
      <c r="A108" t="s">
        <v>211</v>
      </c>
      <c r="B108" s="1">
        <v>44931.416666666657</v>
      </c>
      <c r="C108" t="s">
        <v>37</v>
      </c>
      <c r="D108" t="s">
        <v>30</v>
      </c>
      <c r="E108" t="s">
        <v>212</v>
      </c>
      <c r="F108">
        <v>3</v>
      </c>
      <c r="G108">
        <v>622</v>
      </c>
      <c r="H108">
        <v>0.21</v>
      </c>
      <c r="I108">
        <v>1474.14</v>
      </c>
      <c r="J108">
        <v>1464.3668984484691</v>
      </c>
      <c r="K108">
        <f t="shared" si="2"/>
        <v>9.7731015515309991</v>
      </c>
      <c r="L108" s="2">
        <f t="shared" si="3"/>
        <v>6.6296970108205453E-3</v>
      </c>
    </row>
    <row r="109" spans="1:12" x14ac:dyDescent="0.3">
      <c r="A109" t="s">
        <v>213</v>
      </c>
      <c r="B109" s="1">
        <v>44931.458333333343</v>
      </c>
      <c r="C109" t="s">
        <v>16</v>
      </c>
      <c r="D109" t="s">
        <v>17</v>
      </c>
      <c r="E109" t="s">
        <v>121</v>
      </c>
      <c r="F109">
        <v>8</v>
      </c>
      <c r="G109">
        <v>560</v>
      </c>
      <c r="H109">
        <v>0.21</v>
      </c>
      <c r="I109">
        <v>3539.2</v>
      </c>
      <c r="J109">
        <v>4028.448276605372</v>
      </c>
      <c r="K109">
        <f t="shared" si="2"/>
        <v>-489.24827660537221</v>
      </c>
      <c r="L109" s="2">
        <f t="shared" si="3"/>
        <v>-0.13823696784735878</v>
      </c>
    </row>
    <row r="110" spans="1:12" x14ac:dyDescent="0.3">
      <c r="A110" t="s">
        <v>214</v>
      </c>
      <c r="B110" s="1">
        <v>44931.5</v>
      </c>
      <c r="C110" t="s">
        <v>37</v>
      </c>
      <c r="D110" t="s">
        <v>17</v>
      </c>
      <c r="E110" t="s">
        <v>215</v>
      </c>
      <c r="F110">
        <v>3</v>
      </c>
      <c r="G110">
        <v>537</v>
      </c>
      <c r="H110">
        <v>7.0000000000000007E-2</v>
      </c>
      <c r="I110">
        <v>1498.23</v>
      </c>
      <c r="J110">
        <v>1107.727490309072</v>
      </c>
      <c r="K110">
        <f t="shared" si="2"/>
        <v>390.50250969092804</v>
      </c>
      <c r="L110" s="2">
        <f t="shared" si="3"/>
        <v>0.2606425646869493</v>
      </c>
    </row>
    <row r="111" spans="1:12" x14ac:dyDescent="0.3">
      <c r="A111" t="s">
        <v>216</v>
      </c>
      <c r="B111" s="1">
        <v>44931.541666666657</v>
      </c>
      <c r="C111" t="s">
        <v>12</v>
      </c>
      <c r="D111" t="s">
        <v>25</v>
      </c>
      <c r="E111" t="s">
        <v>217</v>
      </c>
      <c r="F111">
        <v>6</v>
      </c>
      <c r="G111">
        <v>940</v>
      </c>
      <c r="H111">
        <v>0.26</v>
      </c>
      <c r="I111">
        <v>4173.6000000000004</v>
      </c>
      <c r="J111">
        <v>4451.330598282967</v>
      </c>
      <c r="K111">
        <f t="shared" si="2"/>
        <v>-277.73059828296664</v>
      </c>
      <c r="L111" s="2">
        <f t="shared" si="3"/>
        <v>-6.6544613351295426E-2</v>
      </c>
    </row>
    <row r="112" spans="1:12" x14ac:dyDescent="0.3">
      <c r="A112" t="s">
        <v>218</v>
      </c>
      <c r="B112" s="1">
        <v>44931.583333333343</v>
      </c>
      <c r="C112" t="s">
        <v>16</v>
      </c>
      <c r="D112" t="s">
        <v>77</v>
      </c>
      <c r="E112" t="s">
        <v>219</v>
      </c>
      <c r="F112">
        <v>7</v>
      </c>
      <c r="G112">
        <v>628</v>
      </c>
      <c r="H112">
        <v>0.16</v>
      </c>
      <c r="I112">
        <v>3692.64</v>
      </c>
      <c r="J112">
        <v>2643.6950386588478</v>
      </c>
      <c r="K112">
        <f t="shared" si="2"/>
        <v>1048.9449613411521</v>
      </c>
      <c r="L112" s="2">
        <f t="shared" si="3"/>
        <v>0.2840636946307119</v>
      </c>
    </row>
    <row r="113" spans="1:12" x14ac:dyDescent="0.3">
      <c r="A113" t="s">
        <v>220</v>
      </c>
      <c r="B113" s="1">
        <v>44931.625</v>
      </c>
      <c r="C113" t="s">
        <v>12</v>
      </c>
      <c r="D113" t="s">
        <v>17</v>
      </c>
      <c r="E113" t="s">
        <v>136</v>
      </c>
      <c r="F113">
        <v>7</v>
      </c>
      <c r="G113">
        <v>999</v>
      </c>
      <c r="H113">
        <v>0.26</v>
      </c>
      <c r="I113">
        <v>5174.82</v>
      </c>
      <c r="J113">
        <v>5463.616799937663</v>
      </c>
      <c r="K113">
        <f t="shared" si="2"/>
        <v>-288.79679993766331</v>
      </c>
      <c r="L113" s="2">
        <f t="shared" si="3"/>
        <v>-5.5808086066310193E-2</v>
      </c>
    </row>
    <row r="114" spans="1:12" x14ac:dyDescent="0.3">
      <c r="A114" t="s">
        <v>221</v>
      </c>
      <c r="B114" s="1">
        <v>44931.666666666657</v>
      </c>
      <c r="C114" t="s">
        <v>16</v>
      </c>
      <c r="D114" t="s">
        <v>13</v>
      </c>
      <c r="E114" t="s">
        <v>222</v>
      </c>
      <c r="F114">
        <v>2</v>
      </c>
      <c r="G114">
        <v>455</v>
      </c>
      <c r="H114">
        <v>0.08</v>
      </c>
      <c r="I114">
        <v>837.2</v>
      </c>
      <c r="J114">
        <v>668.04964847379426</v>
      </c>
      <c r="K114">
        <f t="shared" si="2"/>
        <v>169.15035152620578</v>
      </c>
      <c r="L114" s="2">
        <f t="shared" si="3"/>
        <v>0.20204294257788555</v>
      </c>
    </row>
    <row r="115" spans="1:12" x14ac:dyDescent="0.3">
      <c r="A115" t="s">
        <v>223</v>
      </c>
      <c r="B115" s="1">
        <v>44931.708333333343</v>
      </c>
      <c r="C115" t="s">
        <v>37</v>
      </c>
      <c r="D115" t="s">
        <v>17</v>
      </c>
      <c r="E115" t="s">
        <v>121</v>
      </c>
      <c r="F115">
        <v>3</v>
      </c>
      <c r="G115">
        <v>1099</v>
      </c>
      <c r="H115">
        <v>0.23</v>
      </c>
      <c r="I115">
        <v>2538.69</v>
      </c>
      <c r="J115">
        <v>2502.7129580919091</v>
      </c>
      <c r="K115">
        <f t="shared" si="2"/>
        <v>35.977041908090996</v>
      </c>
      <c r="L115" s="2">
        <f t="shared" si="3"/>
        <v>1.4171498650127031E-2</v>
      </c>
    </row>
    <row r="116" spans="1:12" x14ac:dyDescent="0.3">
      <c r="A116" t="s">
        <v>224</v>
      </c>
      <c r="B116" s="1">
        <v>44931.75</v>
      </c>
      <c r="C116" t="s">
        <v>12</v>
      </c>
      <c r="D116" t="s">
        <v>57</v>
      </c>
      <c r="E116" t="s">
        <v>225</v>
      </c>
      <c r="F116">
        <v>4</v>
      </c>
      <c r="G116">
        <v>1156</v>
      </c>
      <c r="H116">
        <v>0.17</v>
      </c>
      <c r="I116">
        <v>3837.92</v>
      </c>
      <c r="J116">
        <v>3528.9049709054352</v>
      </c>
      <c r="K116">
        <f t="shared" si="2"/>
        <v>309.01502909456485</v>
      </c>
      <c r="L116" s="2">
        <f t="shared" si="3"/>
        <v>8.0516276809981663E-2</v>
      </c>
    </row>
    <row r="117" spans="1:12" x14ac:dyDescent="0.3">
      <c r="A117" t="s">
        <v>226</v>
      </c>
      <c r="B117" s="1">
        <v>44931.791666666657</v>
      </c>
      <c r="C117" t="s">
        <v>16</v>
      </c>
      <c r="D117" t="s">
        <v>57</v>
      </c>
      <c r="E117" t="s">
        <v>58</v>
      </c>
      <c r="F117">
        <v>7</v>
      </c>
      <c r="G117">
        <v>413</v>
      </c>
      <c r="H117">
        <v>0.01</v>
      </c>
      <c r="I117">
        <v>2862.09</v>
      </c>
      <c r="J117">
        <v>1888.0713102737629</v>
      </c>
      <c r="K117">
        <f t="shared" si="2"/>
        <v>974.0186897262372</v>
      </c>
      <c r="L117" s="2">
        <f t="shared" si="3"/>
        <v>0.34031728203034745</v>
      </c>
    </row>
    <row r="118" spans="1:12" x14ac:dyDescent="0.3">
      <c r="A118" t="s">
        <v>227</v>
      </c>
      <c r="B118" s="1">
        <v>44931.833333333343</v>
      </c>
      <c r="C118" t="s">
        <v>20</v>
      </c>
      <c r="D118" t="s">
        <v>17</v>
      </c>
      <c r="E118" t="s">
        <v>228</v>
      </c>
      <c r="F118">
        <v>2</v>
      </c>
      <c r="G118">
        <v>1440</v>
      </c>
      <c r="H118">
        <v>0.12</v>
      </c>
      <c r="I118">
        <v>2534.4</v>
      </c>
      <c r="J118">
        <v>2393.2524573037072</v>
      </c>
      <c r="K118">
        <f t="shared" si="2"/>
        <v>141.14754269629293</v>
      </c>
      <c r="L118" s="2">
        <f t="shared" si="3"/>
        <v>5.5692685722969114E-2</v>
      </c>
    </row>
    <row r="119" spans="1:12" x14ac:dyDescent="0.3">
      <c r="A119" t="s">
        <v>229</v>
      </c>
      <c r="B119" s="1">
        <v>44931.875</v>
      </c>
      <c r="C119" t="s">
        <v>37</v>
      </c>
      <c r="D119" t="s">
        <v>13</v>
      </c>
      <c r="E119" t="s">
        <v>230</v>
      </c>
      <c r="F119">
        <v>3</v>
      </c>
      <c r="G119">
        <v>1133</v>
      </c>
      <c r="H119">
        <v>0.06</v>
      </c>
      <c r="I119">
        <v>3195.06</v>
      </c>
      <c r="J119">
        <v>2605.812372544242</v>
      </c>
      <c r="K119">
        <f t="shared" si="2"/>
        <v>589.24762745575799</v>
      </c>
      <c r="L119" s="2">
        <f t="shared" si="3"/>
        <v>0.18442458903925371</v>
      </c>
    </row>
    <row r="120" spans="1:12" x14ac:dyDescent="0.3">
      <c r="A120" t="s">
        <v>231</v>
      </c>
      <c r="B120" s="1">
        <v>44931.916666666657</v>
      </c>
      <c r="C120" t="s">
        <v>16</v>
      </c>
      <c r="D120" t="s">
        <v>57</v>
      </c>
      <c r="E120" t="s">
        <v>189</v>
      </c>
      <c r="F120">
        <v>7</v>
      </c>
      <c r="G120">
        <v>600</v>
      </c>
      <c r="H120">
        <v>0.11</v>
      </c>
      <c r="I120">
        <v>3738</v>
      </c>
      <c r="J120">
        <v>2860.445018966213</v>
      </c>
      <c r="K120">
        <f t="shared" si="2"/>
        <v>877.55498103378704</v>
      </c>
      <c r="L120" s="2">
        <f t="shared" si="3"/>
        <v>0.234765912529103</v>
      </c>
    </row>
    <row r="121" spans="1:12" x14ac:dyDescent="0.3">
      <c r="A121" t="s">
        <v>232</v>
      </c>
      <c r="B121" s="1">
        <v>44931.958333333343</v>
      </c>
      <c r="C121" t="s">
        <v>20</v>
      </c>
      <c r="D121" t="s">
        <v>30</v>
      </c>
      <c r="E121" t="s">
        <v>233</v>
      </c>
      <c r="F121">
        <v>7</v>
      </c>
      <c r="G121">
        <v>1708</v>
      </c>
      <c r="H121">
        <v>0.12</v>
      </c>
      <c r="I121">
        <v>10521.28</v>
      </c>
      <c r="J121">
        <v>10535.800131220891</v>
      </c>
      <c r="K121">
        <f t="shared" si="2"/>
        <v>-14.520131220890107</v>
      </c>
      <c r="L121" s="2">
        <f t="shared" si="3"/>
        <v>-1.3800726927607769E-3</v>
      </c>
    </row>
    <row r="122" spans="1:12" x14ac:dyDescent="0.3">
      <c r="A122" t="s">
        <v>234</v>
      </c>
      <c r="B122" s="1">
        <v>44932</v>
      </c>
      <c r="C122" t="s">
        <v>16</v>
      </c>
      <c r="D122" t="s">
        <v>17</v>
      </c>
      <c r="E122" t="s">
        <v>105</v>
      </c>
      <c r="F122">
        <v>3</v>
      </c>
      <c r="G122">
        <v>341</v>
      </c>
      <c r="H122">
        <v>0.14000000000000001</v>
      </c>
      <c r="I122">
        <v>879.78</v>
      </c>
      <c r="J122">
        <v>617.72025160024475</v>
      </c>
      <c r="K122">
        <f t="shared" si="2"/>
        <v>262.05974839975522</v>
      </c>
      <c r="L122" s="2">
        <f t="shared" si="3"/>
        <v>0.29786963604509675</v>
      </c>
    </row>
    <row r="123" spans="1:12" x14ac:dyDescent="0.3">
      <c r="A123" t="s">
        <v>235</v>
      </c>
      <c r="B123" s="1">
        <v>44932.041666666657</v>
      </c>
      <c r="C123" t="s">
        <v>20</v>
      </c>
      <c r="D123" t="s">
        <v>30</v>
      </c>
      <c r="E123" t="s">
        <v>236</v>
      </c>
      <c r="F123">
        <v>1</v>
      </c>
      <c r="G123">
        <v>838</v>
      </c>
      <c r="H123">
        <v>0.18</v>
      </c>
      <c r="I123">
        <v>687.16000000000008</v>
      </c>
      <c r="J123">
        <v>685.30061559954697</v>
      </c>
      <c r="K123">
        <f t="shared" si="2"/>
        <v>1.8593844004531093</v>
      </c>
      <c r="L123" s="2">
        <f t="shared" si="3"/>
        <v>2.7058973171504583E-3</v>
      </c>
    </row>
    <row r="124" spans="1:12" x14ac:dyDescent="0.3">
      <c r="A124" t="s">
        <v>237</v>
      </c>
      <c r="B124" s="1">
        <v>44932.083333333343</v>
      </c>
      <c r="C124" t="s">
        <v>37</v>
      </c>
      <c r="D124" t="s">
        <v>17</v>
      </c>
      <c r="E124" t="s">
        <v>238</v>
      </c>
      <c r="F124">
        <v>3</v>
      </c>
      <c r="G124">
        <v>1959</v>
      </c>
      <c r="H124">
        <v>0.17</v>
      </c>
      <c r="I124">
        <v>4877.91</v>
      </c>
      <c r="J124">
        <v>4198.3557558320399</v>
      </c>
      <c r="K124">
        <f t="shared" si="2"/>
        <v>679.55424416795995</v>
      </c>
      <c r="L124" s="2">
        <f t="shared" si="3"/>
        <v>0.13931258349743231</v>
      </c>
    </row>
    <row r="125" spans="1:12" x14ac:dyDescent="0.3">
      <c r="A125" t="s">
        <v>239</v>
      </c>
      <c r="B125" s="1">
        <v>44932.125</v>
      </c>
      <c r="C125" t="s">
        <v>12</v>
      </c>
      <c r="D125" t="s">
        <v>38</v>
      </c>
      <c r="E125" t="s">
        <v>98</v>
      </c>
      <c r="F125">
        <v>5</v>
      </c>
      <c r="G125">
        <v>865</v>
      </c>
      <c r="H125">
        <v>0.01</v>
      </c>
      <c r="I125">
        <v>4281.75</v>
      </c>
      <c r="J125">
        <v>3273.0019186264208</v>
      </c>
      <c r="K125">
        <f t="shared" si="2"/>
        <v>1008.7480813735792</v>
      </c>
      <c r="L125" s="2">
        <f t="shared" si="3"/>
        <v>0.23559247536021002</v>
      </c>
    </row>
    <row r="126" spans="1:12" x14ac:dyDescent="0.3">
      <c r="A126" t="s">
        <v>240</v>
      </c>
      <c r="B126" s="1">
        <v>44932.166666666657</v>
      </c>
      <c r="C126" t="s">
        <v>20</v>
      </c>
      <c r="D126" t="s">
        <v>38</v>
      </c>
      <c r="E126" t="s">
        <v>200</v>
      </c>
      <c r="F126">
        <v>7</v>
      </c>
      <c r="G126">
        <v>1867</v>
      </c>
      <c r="H126">
        <v>0.23</v>
      </c>
      <c r="I126">
        <v>10063.129999999999</v>
      </c>
      <c r="J126">
        <v>8984.3222746512911</v>
      </c>
      <c r="K126">
        <f t="shared" si="2"/>
        <v>1078.8077253487081</v>
      </c>
      <c r="L126" s="2">
        <f t="shared" si="3"/>
        <v>0.10720399372250067</v>
      </c>
    </row>
    <row r="127" spans="1:12" x14ac:dyDescent="0.3">
      <c r="A127" t="s">
        <v>241</v>
      </c>
      <c r="B127" s="1">
        <v>44932.208333333343</v>
      </c>
      <c r="C127" t="s">
        <v>16</v>
      </c>
      <c r="D127" t="s">
        <v>38</v>
      </c>
      <c r="E127" t="s">
        <v>18</v>
      </c>
      <c r="F127">
        <v>4</v>
      </c>
      <c r="G127">
        <v>240</v>
      </c>
      <c r="H127">
        <v>0.28000000000000003</v>
      </c>
      <c r="I127">
        <v>691.19999999999993</v>
      </c>
      <c r="J127">
        <v>668.52062676384571</v>
      </c>
      <c r="K127">
        <f t="shared" si="2"/>
        <v>22.67937323615422</v>
      </c>
      <c r="L127" s="2">
        <f t="shared" si="3"/>
        <v>3.2811593223602754E-2</v>
      </c>
    </row>
    <row r="128" spans="1:12" x14ac:dyDescent="0.3">
      <c r="A128" t="s">
        <v>242</v>
      </c>
      <c r="B128" s="1">
        <v>44932.25</v>
      </c>
      <c r="C128" t="s">
        <v>37</v>
      </c>
      <c r="D128" t="s">
        <v>57</v>
      </c>
      <c r="E128" t="s">
        <v>243</v>
      </c>
      <c r="F128">
        <v>1</v>
      </c>
      <c r="G128">
        <v>510</v>
      </c>
      <c r="H128">
        <v>0.1</v>
      </c>
      <c r="I128">
        <v>459</v>
      </c>
      <c r="J128">
        <v>308.3204308354679</v>
      </c>
      <c r="K128">
        <f t="shared" si="2"/>
        <v>150.6795691645321</v>
      </c>
      <c r="L128" s="2">
        <f t="shared" si="3"/>
        <v>0.32827792846303289</v>
      </c>
    </row>
    <row r="129" spans="1:12" x14ac:dyDescent="0.3">
      <c r="A129" t="s">
        <v>244</v>
      </c>
      <c r="B129" s="1">
        <v>44932.291666666657</v>
      </c>
      <c r="C129" t="s">
        <v>20</v>
      </c>
      <c r="D129" t="s">
        <v>30</v>
      </c>
      <c r="E129" t="s">
        <v>71</v>
      </c>
      <c r="F129">
        <v>6</v>
      </c>
      <c r="G129">
        <v>1877</v>
      </c>
      <c r="H129">
        <v>0.05</v>
      </c>
      <c r="I129">
        <v>10698.9</v>
      </c>
      <c r="J129">
        <v>9223.0546167220327</v>
      </c>
      <c r="K129">
        <f t="shared" si="2"/>
        <v>1475.8453832779669</v>
      </c>
      <c r="L129" s="2">
        <f t="shared" si="3"/>
        <v>0.13794365619624138</v>
      </c>
    </row>
    <row r="130" spans="1:12" x14ac:dyDescent="0.3">
      <c r="A130" t="s">
        <v>245</v>
      </c>
      <c r="B130" s="1">
        <v>44932.333333333343</v>
      </c>
      <c r="C130" t="s">
        <v>16</v>
      </c>
      <c r="D130" t="s">
        <v>30</v>
      </c>
      <c r="E130" t="s">
        <v>246</v>
      </c>
      <c r="F130">
        <v>2</v>
      </c>
      <c r="G130">
        <v>713</v>
      </c>
      <c r="H130">
        <v>0.16</v>
      </c>
      <c r="I130">
        <v>1197.8399999999999</v>
      </c>
      <c r="J130">
        <v>1159.679560140547</v>
      </c>
      <c r="K130">
        <f t="shared" si="2"/>
        <v>38.160439859452936</v>
      </c>
      <c r="L130" s="2">
        <f t="shared" si="3"/>
        <v>3.1857710428315082E-2</v>
      </c>
    </row>
    <row r="131" spans="1:12" x14ac:dyDescent="0.3">
      <c r="A131" t="s">
        <v>247</v>
      </c>
      <c r="B131" s="1">
        <v>44932.375</v>
      </c>
      <c r="C131" t="s">
        <v>16</v>
      </c>
      <c r="D131" t="s">
        <v>30</v>
      </c>
      <c r="E131" t="s">
        <v>248</v>
      </c>
      <c r="F131">
        <v>3</v>
      </c>
      <c r="G131">
        <v>1969</v>
      </c>
      <c r="H131">
        <v>0.21</v>
      </c>
      <c r="I131">
        <v>4666.5300000000007</v>
      </c>
      <c r="J131">
        <v>4703.7881669416383</v>
      </c>
      <c r="K131">
        <f t="shared" ref="K131:K194" si="4">I131-J131</f>
        <v>-37.258166941637683</v>
      </c>
      <c r="L131" s="2">
        <f t="shared" ref="L131:L194" si="5">K131/I131</f>
        <v>-7.9841267369196549E-3</v>
      </c>
    </row>
    <row r="132" spans="1:12" x14ac:dyDescent="0.3">
      <c r="A132" t="s">
        <v>249</v>
      </c>
      <c r="B132" s="1">
        <v>44932.416666666657</v>
      </c>
      <c r="C132" t="s">
        <v>16</v>
      </c>
      <c r="D132" t="s">
        <v>13</v>
      </c>
      <c r="E132" t="s">
        <v>250</v>
      </c>
      <c r="F132">
        <v>4</v>
      </c>
      <c r="G132">
        <v>282</v>
      </c>
      <c r="H132">
        <v>0.2</v>
      </c>
      <c r="I132">
        <v>902.40000000000009</v>
      </c>
      <c r="J132">
        <v>973.89851030962825</v>
      </c>
      <c r="K132">
        <f t="shared" si="4"/>
        <v>-71.498510309628159</v>
      </c>
      <c r="L132" s="2">
        <f t="shared" si="5"/>
        <v>-7.9231505219002824E-2</v>
      </c>
    </row>
    <row r="133" spans="1:12" x14ac:dyDescent="0.3">
      <c r="A133" t="s">
        <v>251</v>
      </c>
      <c r="B133" s="1">
        <v>44932.458333333343</v>
      </c>
      <c r="C133" t="s">
        <v>20</v>
      </c>
      <c r="D133" t="s">
        <v>30</v>
      </c>
      <c r="E133" t="s">
        <v>252</v>
      </c>
      <c r="F133">
        <v>6</v>
      </c>
      <c r="G133">
        <v>523</v>
      </c>
      <c r="H133">
        <v>0.18</v>
      </c>
      <c r="I133">
        <v>2573.16</v>
      </c>
      <c r="J133">
        <v>2731.2533003377098</v>
      </c>
      <c r="K133">
        <f t="shared" si="4"/>
        <v>-158.09330033770993</v>
      </c>
      <c r="L133" s="2">
        <f t="shared" si="5"/>
        <v>-6.1439358740890557E-2</v>
      </c>
    </row>
    <row r="134" spans="1:12" x14ac:dyDescent="0.3">
      <c r="A134" t="s">
        <v>253</v>
      </c>
      <c r="B134" s="1">
        <v>44932.5</v>
      </c>
      <c r="C134" t="s">
        <v>20</v>
      </c>
      <c r="D134" t="s">
        <v>13</v>
      </c>
      <c r="E134" t="s">
        <v>254</v>
      </c>
      <c r="F134">
        <v>6</v>
      </c>
      <c r="G134">
        <v>1478</v>
      </c>
      <c r="H134">
        <v>0.04</v>
      </c>
      <c r="I134">
        <v>8513.2799999999988</v>
      </c>
      <c r="J134">
        <v>6801.1644673989485</v>
      </c>
      <c r="K134">
        <f t="shared" si="4"/>
        <v>1712.1155326010503</v>
      </c>
      <c r="L134" s="2">
        <f t="shared" si="5"/>
        <v>0.20111115017960768</v>
      </c>
    </row>
    <row r="135" spans="1:12" x14ac:dyDescent="0.3">
      <c r="A135" t="s">
        <v>255</v>
      </c>
      <c r="B135" s="1">
        <v>44932.541666666657</v>
      </c>
      <c r="C135" t="s">
        <v>20</v>
      </c>
      <c r="D135" t="s">
        <v>38</v>
      </c>
      <c r="E135" t="s">
        <v>256</v>
      </c>
      <c r="F135">
        <v>7</v>
      </c>
      <c r="G135">
        <v>707</v>
      </c>
      <c r="H135">
        <v>0.25</v>
      </c>
      <c r="I135">
        <v>3711.75</v>
      </c>
      <c r="J135">
        <v>3986.1574386719681</v>
      </c>
      <c r="K135">
        <f t="shared" si="4"/>
        <v>-274.40743867196807</v>
      </c>
      <c r="L135" s="2">
        <f t="shared" si="5"/>
        <v>-7.3929396826825103E-2</v>
      </c>
    </row>
    <row r="136" spans="1:12" x14ac:dyDescent="0.3">
      <c r="A136" t="s">
        <v>257</v>
      </c>
      <c r="B136" s="1">
        <v>44932.583333333343</v>
      </c>
      <c r="C136" t="s">
        <v>12</v>
      </c>
      <c r="D136" t="s">
        <v>38</v>
      </c>
      <c r="E136" t="s">
        <v>258</v>
      </c>
      <c r="F136">
        <v>5</v>
      </c>
      <c r="G136">
        <v>320</v>
      </c>
      <c r="H136">
        <v>0.13</v>
      </c>
      <c r="I136">
        <v>1392</v>
      </c>
      <c r="J136">
        <v>965.2792325138206</v>
      </c>
      <c r="K136">
        <f t="shared" si="4"/>
        <v>426.7207674861794</v>
      </c>
      <c r="L136" s="2">
        <f t="shared" si="5"/>
        <v>0.30655227549294495</v>
      </c>
    </row>
    <row r="137" spans="1:12" x14ac:dyDescent="0.3">
      <c r="A137" t="s">
        <v>259</v>
      </c>
      <c r="B137" s="1">
        <v>44932.625</v>
      </c>
      <c r="C137" t="s">
        <v>20</v>
      </c>
      <c r="D137" t="s">
        <v>57</v>
      </c>
      <c r="E137" t="s">
        <v>147</v>
      </c>
      <c r="F137">
        <v>7</v>
      </c>
      <c r="G137">
        <v>1920</v>
      </c>
      <c r="H137">
        <v>7.0000000000000007E-2</v>
      </c>
      <c r="I137">
        <v>12499.2</v>
      </c>
      <c r="J137">
        <v>11476.455213384799</v>
      </c>
      <c r="K137">
        <f t="shared" si="4"/>
        <v>1022.7447866152015</v>
      </c>
      <c r="L137" s="2">
        <f t="shared" si="5"/>
        <v>8.1824819717678049E-2</v>
      </c>
    </row>
    <row r="138" spans="1:12" x14ac:dyDescent="0.3">
      <c r="A138" t="s">
        <v>260</v>
      </c>
      <c r="B138" s="1">
        <v>44932.666666666657</v>
      </c>
      <c r="C138" t="s">
        <v>20</v>
      </c>
      <c r="D138" t="s">
        <v>17</v>
      </c>
      <c r="E138" t="s">
        <v>261</v>
      </c>
      <c r="F138">
        <v>2</v>
      </c>
      <c r="G138">
        <v>1207</v>
      </c>
      <c r="H138">
        <v>0.03</v>
      </c>
      <c r="I138">
        <v>2341.58</v>
      </c>
      <c r="J138">
        <v>2039.646601754582</v>
      </c>
      <c r="K138">
        <f t="shared" si="4"/>
        <v>301.93339824541795</v>
      </c>
      <c r="L138" s="2">
        <f t="shared" si="5"/>
        <v>0.12894430181561936</v>
      </c>
    </row>
    <row r="139" spans="1:12" x14ac:dyDescent="0.3">
      <c r="A139" t="s">
        <v>262</v>
      </c>
      <c r="B139" s="1">
        <v>44932.708333333343</v>
      </c>
      <c r="C139" t="s">
        <v>20</v>
      </c>
      <c r="D139" t="s">
        <v>38</v>
      </c>
      <c r="E139" t="s">
        <v>43</v>
      </c>
      <c r="F139">
        <v>1</v>
      </c>
      <c r="G139">
        <v>220</v>
      </c>
      <c r="H139">
        <v>0.13</v>
      </c>
      <c r="I139">
        <v>191.4</v>
      </c>
      <c r="J139">
        <v>133.33640881595059</v>
      </c>
      <c r="K139">
        <f t="shared" si="4"/>
        <v>58.063591184049415</v>
      </c>
      <c r="L139" s="2">
        <f t="shared" si="5"/>
        <v>0.30336254537120905</v>
      </c>
    </row>
    <row r="140" spans="1:12" x14ac:dyDescent="0.3">
      <c r="A140" t="s">
        <v>263</v>
      </c>
      <c r="B140" s="1">
        <v>44932.75</v>
      </c>
      <c r="C140" t="s">
        <v>12</v>
      </c>
      <c r="D140" t="s">
        <v>17</v>
      </c>
      <c r="E140" t="s">
        <v>39</v>
      </c>
      <c r="F140">
        <v>8</v>
      </c>
      <c r="G140">
        <v>1488</v>
      </c>
      <c r="H140">
        <v>0.19</v>
      </c>
      <c r="I140">
        <v>9642.24</v>
      </c>
      <c r="J140">
        <v>9080.9374140280252</v>
      </c>
      <c r="K140">
        <f t="shared" si="4"/>
        <v>561.30258597197462</v>
      </c>
      <c r="L140" s="2">
        <f t="shared" si="5"/>
        <v>5.8212882688252379E-2</v>
      </c>
    </row>
    <row r="141" spans="1:12" x14ac:dyDescent="0.3">
      <c r="A141" t="s">
        <v>264</v>
      </c>
      <c r="B141" s="1">
        <v>44932.791666666657</v>
      </c>
      <c r="C141" t="s">
        <v>20</v>
      </c>
      <c r="D141" t="s">
        <v>17</v>
      </c>
      <c r="E141" t="s">
        <v>265</v>
      </c>
      <c r="F141">
        <v>1</v>
      </c>
      <c r="G141">
        <v>77</v>
      </c>
      <c r="H141">
        <v>0.2</v>
      </c>
      <c r="I141">
        <v>61.6</v>
      </c>
      <c r="J141">
        <v>67.143743677100929</v>
      </c>
      <c r="K141">
        <f t="shared" si="4"/>
        <v>-5.5437436771009274</v>
      </c>
      <c r="L141" s="2">
        <f t="shared" si="5"/>
        <v>-8.9995838913976098E-2</v>
      </c>
    </row>
    <row r="142" spans="1:12" x14ac:dyDescent="0.3">
      <c r="A142" t="s">
        <v>266</v>
      </c>
      <c r="B142" s="1">
        <v>44932.833333333343</v>
      </c>
      <c r="C142" t="s">
        <v>16</v>
      </c>
      <c r="D142" t="s">
        <v>57</v>
      </c>
      <c r="E142" t="s">
        <v>267</v>
      </c>
      <c r="F142">
        <v>2</v>
      </c>
      <c r="G142">
        <v>185</v>
      </c>
      <c r="H142">
        <v>0.28999999999999998</v>
      </c>
      <c r="I142">
        <v>262.7</v>
      </c>
      <c r="J142">
        <v>242.13406656047209</v>
      </c>
      <c r="K142">
        <f t="shared" si="4"/>
        <v>20.565933439527896</v>
      </c>
      <c r="L142" s="2">
        <f t="shared" si="5"/>
        <v>7.8286766043121042E-2</v>
      </c>
    </row>
    <row r="143" spans="1:12" x14ac:dyDescent="0.3">
      <c r="A143" t="s">
        <v>268</v>
      </c>
      <c r="B143" s="1">
        <v>44932.875</v>
      </c>
      <c r="C143" t="s">
        <v>20</v>
      </c>
      <c r="D143" t="s">
        <v>77</v>
      </c>
      <c r="E143" t="s">
        <v>26</v>
      </c>
      <c r="F143">
        <v>6</v>
      </c>
      <c r="G143">
        <v>974</v>
      </c>
      <c r="H143">
        <v>0.05</v>
      </c>
      <c r="I143">
        <v>5551.8</v>
      </c>
      <c r="J143">
        <v>4124.6570764739045</v>
      </c>
      <c r="K143">
        <f t="shared" si="4"/>
        <v>1427.1429235260957</v>
      </c>
      <c r="L143" s="2">
        <f t="shared" si="5"/>
        <v>0.25705949845565323</v>
      </c>
    </row>
    <row r="144" spans="1:12" x14ac:dyDescent="0.3">
      <c r="A144" t="s">
        <v>269</v>
      </c>
      <c r="B144" s="1">
        <v>44932.916666666657</v>
      </c>
      <c r="C144" t="s">
        <v>16</v>
      </c>
      <c r="D144" t="s">
        <v>77</v>
      </c>
      <c r="E144" t="s">
        <v>132</v>
      </c>
      <c r="F144">
        <v>1</v>
      </c>
      <c r="G144">
        <v>454</v>
      </c>
      <c r="H144">
        <v>0.3</v>
      </c>
      <c r="I144">
        <v>317.8</v>
      </c>
      <c r="J144">
        <v>317.48951101424439</v>
      </c>
      <c r="K144">
        <f t="shared" si="4"/>
        <v>0.31048898575562589</v>
      </c>
      <c r="L144" s="2">
        <f t="shared" si="5"/>
        <v>9.7699492056521663E-4</v>
      </c>
    </row>
    <row r="145" spans="1:12" x14ac:dyDescent="0.3">
      <c r="A145" t="s">
        <v>270</v>
      </c>
      <c r="B145" s="1">
        <v>44932.958333333343</v>
      </c>
      <c r="C145" t="s">
        <v>16</v>
      </c>
      <c r="D145" t="s">
        <v>25</v>
      </c>
      <c r="E145" t="s">
        <v>271</v>
      </c>
      <c r="F145">
        <v>3</v>
      </c>
      <c r="G145">
        <v>1026</v>
      </c>
      <c r="H145">
        <v>0.2</v>
      </c>
      <c r="I145">
        <v>2462.4</v>
      </c>
      <c r="J145">
        <v>2175.475434984131</v>
      </c>
      <c r="K145">
        <f t="shared" si="4"/>
        <v>286.92456501586912</v>
      </c>
      <c r="L145" s="2">
        <f t="shared" si="5"/>
        <v>0.11652232172509304</v>
      </c>
    </row>
    <row r="146" spans="1:12" x14ac:dyDescent="0.3">
      <c r="A146" t="s">
        <v>272</v>
      </c>
      <c r="B146" s="1">
        <v>44933</v>
      </c>
      <c r="C146" t="s">
        <v>16</v>
      </c>
      <c r="D146" t="s">
        <v>57</v>
      </c>
      <c r="E146" t="s">
        <v>273</v>
      </c>
      <c r="F146">
        <v>7</v>
      </c>
      <c r="G146">
        <v>937</v>
      </c>
      <c r="H146">
        <v>0.14000000000000001</v>
      </c>
      <c r="I146">
        <v>5640.74</v>
      </c>
      <c r="J146">
        <v>4017.8191421265042</v>
      </c>
      <c r="K146">
        <f t="shared" si="4"/>
        <v>1622.9208578734956</v>
      </c>
      <c r="L146" s="2">
        <f t="shared" si="5"/>
        <v>0.28771417542263883</v>
      </c>
    </row>
    <row r="147" spans="1:12" x14ac:dyDescent="0.3">
      <c r="A147" t="s">
        <v>274</v>
      </c>
      <c r="B147" s="1">
        <v>44933.041666666657</v>
      </c>
      <c r="C147" t="s">
        <v>12</v>
      </c>
      <c r="D147" t="s">
        <v>25</v>
      </c>
      <c r="E147" t="s">
        <v>147</v>
      </c>
      <c r="F147">
        <v>8</v>
      </c>
      <c r="G147">
        <v>1578</v>
      </c>
      <c r="H147">
        <v>0.27</v>
      </c>
      <c r="I147">
        <v>9215.52</v>
      </c>
      <c r="J147">
        <v>8631.0957719561957</v>
      </c>
      <c r="K147">
        <f t="shared" si="4"/>
        <v>584.42422804380476</v>
      </c>
      <c r="L147" s="2">
        <f t="shared" si="5"/>
        <v>6.3417390233411114E-2</v>
      </c>
    </row>
    <row r="148" spans="1:12" x14ac:dyDescent="0.3">
      <c r="A148" t="s">
        <v>275</v>
      </c>
      <c r="B148" s="1">
        <v>44933.083333333343</v>
      </c>
      <c r="C148" t="s">
        <v>12</v>
      </c>
      <c r="D148" t="s">
        <v>25</v>
      </c>
      <c r="E148" t="s">
        <v>21</v>
      </c>
      <c r="F148">
        <v>4</v>
      </c>
      <c r="G148">
        <v>1314</v>
      </c>
      <c r="H148">
        <v>0.21</v>
      </c>
      <c r="I148">
        <v>4152.24</v>
      </c>
      <c r="J148">
        <v>3618.5294338657309</v>
      </c>
      <c r="K148">
        <f t="shared" si="4"/>
        <v>533.7105661342689</v>
      </c>
      <c r="L148" s="2">
        <f t="shared" si="5"/>
        <v>0.12853557745560684</v>
      </c>
    </row>
    <row r="149" spans="1:12" x14ac:dyDescent="0.3">
      <c r="A149" t="s">
        <v>276</v>
      </c>
      <c r="B149" s="1">
        <v>44933.125</v>
      </c>
      <c r="C149" t="s">
        <v>12</v>
      </c>
      <c r="D149" t="s">
        <v>77</v>
      </c>
      <c r="E149" t="s">
        <v>130</v>
      </c>
      <c r="F149">
        <v>3</v>
      </c>
      <c r="G149">
        <v>905</v>
      </c>
      <c r="H149">
        <v>0.1</v>
      </c>
      <c r="I149">
        <v>2443.5</v>
      </c>
      <c r="J149">
        <v>2334.2527834947718</v>
      </c>
      <c r="K149">
        <f t="shared" si="4"/>
        <v>109.24721650522815</v>
      </c>
      <c r="L149" s="2">
        <f t="shared" si="5"/>
        <v>4.4709317170136341E-2</v>
      </c>
    </row>
    <row r="150" spans="1:12" x14ac:dyDescent="0.3">
      <c r="A150" t="s">
        <v>277</v>
      </c>
      <c r="B150" s="1">
        <v>44933.166666666657</v>
      </c>
      <c r="C150" t="s">
        <v>20</v>
      </c>
      <c r="D150" t="s">
        <v>57</v>
      </c>
      <c r="E150" t="s">
        <v>238</v>
      </c>
      <c r="F150">
        <v>1</v>
      </c>
      <c r="G150">
        <v>493</v>
      </c>
      <c r="H150">
        <v>0.27</v>
      </c>
      <c r="I150">
        <v>359.89</v>
      </c>
      <c r="J150">
        <v>347.87795745477882</v>
      </c>
      <c r="K150">
        <f t="shared" si="4"/>
        <v>12.012042545221163</v>
      </c>
      <c r="L150" s="2">
        <f t="shared" si="5"/>
        <v>3.3376983370533117E-2</v>
      </c>
    </row>
    <row r="151" spans="1:12" x14ac:dyDescent="0.3">
      <c r="A151" t="s">
        <v>278</v>
      </c>
      <c r="B151" s="1">
        <v>44933.208333333343</v>
      </c>
      <c r="C151" t="s">
        <v>16</v>
      </c>
      <c r="D151" t="s">
        <v>77</v>
      </c>
      <c r="E151" t="s">
        <v>171</v>
      </c>
      <c r="F151">
        <v>9</v>
      </c>
      <c r="G151">
        <v>483</v>
      </c>
      <c r="H151">
        <v>0.2</v>
      </c>
      <c r="I151">
        <v>3477.6</v>
      </c>
      <c r="J151">
        <v>3191.415350495181</v>
      </c>
      <c r="K151">
        <f t="shared" si="4"/>
        <v>286.18464950481894</v>
      </c>
      <c r="L151" s="2">
        <f t="shared" si="5"/>
        <v>8.2293722539918027E-2</v>
      </c>
    </row>
    <row r="152" spans="1:12" x14ac:dyDescent="0.3">
      <c r="A152" t="s">
        <v>279</v>
      </c>
      <c r="B152" s="1">
        <v>44933.25</v>
      </c>
      <c r="C152" t="s">
        <v>12</v>
      </c>
      <c r="D152" t="s">
        <v>25</v>
      </c>
      <c r="E152" t="s">
        <v>233</v>
      </c>
      <c r="F152">
        <v>6</v>
      </c>
      <c r="G152">
        <v>1301</v>
      </c>
      <c r="H152">
        <v>0.21</v>
      </c>
      <c r="I152">
        <v>6166.7400000000007</v>
      </c>
      <c r="J152">
        <v>5575.2123886278941</v>
      </c>
      <c r="K152">
        <f t="shared" si="4"/>
        <v>591.52761137210655</v>
      </c>
      <c r="L152" s="2">
        <f t="shared" si="5"/>
        <v>9.5922255741624662E-2</v>
      </c>
    </row>
    <row r="153" spans="1:12" x14ac:dyDescent="0.3">
      <c r="A153" t="s">
        <v>280</v>
      </c>
      <c r="B153" s="1">
        <v>44933.291666666657</v>
      </c>
      <c r="C153" t="s">
        <v>12</v>
      </c>
      <c r="D153" t="s">
        <v>57</v>
      </c>
      <c r="E153" t="s">
        <v>281</v>
      </c>
      <c r="F153">
        <v>6</v>
      </c>
      <c r="G153">
        <v>558</v>
      </c>
      <c r="H153">
        <v>0.27</v>
      </c>
      <c r="I153">
        <v>2444.04</v>
      </c>
      <c r="J153">
        <v>2130.0044127798292</v>
      </c>
      <c r="K153">
        <f t="shared" si="4"/>
        <v>314.03558722017078</v>
      </c>
      <c r="L153" s="2">
        <f t="shared" si="5"/>
        <v>0.12849036317743195</v>
      </c>
    </row>
    <row r="154" spans="1:12" x14ac:dyDescent="0.3">
      <c r="A154" t="s">
        <v>282</v>
      </c>
      <c r="B154" s="1">
        <v>44933.333333333343</v>
      </c>
      <c r="C154" t="s">
        <v>20</v>
      </c>
      <c r="D154" t="s">
        <v>25</v>
      </c>
      <c r="E154" t="s">
        <v>248</v>
      </c>
      <c r="F154">
        <v>9</v>
      </c>
      <c r="G154">
        <v>1872</v>
      </c>
      <c r="H154">
        <v>0.13</v>
      </c>
      <c r="I154">
        <v>14657.76</v>
      </c>
      <c r="J154">
        <v>15114.45919624839</v>
      </c>
      <c r="K154">
        <f t="shared" si="4"/>
        <v>-456.69919624838985</v>
      </c>
      <c r="L154" s="2">
        <f t="shared" si="5"/>
        <v>-3.1157502664007995E-2</v>
      </c>
    </row>
    <row r="155" spans="1:12" x14ac:dyDescent="0.3">
      <c r="A155" t="s">
        <v>283</v>
      </c>
      <c r="B155" s="1">
        <v>44933.375</v>
      </c>
      <c r="C155" t="s">
        <v>12</v>
      </c>
      <c r="D155" t="s">
        <v>30</v>
      </c>
      <c r="E155" t="s">
        <v>119</v>
      </c>
      <c r="F155">
        <v>1</v>
      </c>
      <c r="G155">
        <v>1376</v>
      </c>
      <c r="H155">
        <v>0.2</v>
      </c>
      <c r="I155">
        <v>1100.8</v>
      </c>
      <c r="J155">
        <v>1166.500638722913</v>
      </c>
      <c r="K155">
        <f t="shared" si="4"/>
        <v>-65.700638722913027</v>
      </c>
      <c r="L155" s="2">
        <f t="shared" si="5"/>
        <v>-5.9684446514274188E-2</v>
      </c>
    </row>
    <row r="156" spans="1:12" x14ac:dyDescent="0.3">
      <c r="A156" t="s">
        <v>284</v>
      </c>
      <c r="B156" s="1">
        <v>44933.416666666657</v>
      </c>
      <c r="C156" t="s">
        <v>20</v>
      </c>
      <c r="D156" t="s">
        <v>17</v>
      </c>
      <c r="E156" t="s">
        <v>138</v>
      </c>
      <c r="F156">
        <v>6</v>
      </c>
      <c r="G156">
        <v>83</v>
      </c>
      <c r="H156">
        <v>0.22</v>
      </c>
      <c r="I156">
        <v>388.44</v>
      </c>
      <c r="J156">
        <v>379.6134938698886</v>
      </c>
      <c r="K156">
        <f t="shared" si="4"/>
        <v>8.8265061301113974</v>
      </c>
      <c r="L156" s="2">
        <f t="shared" si="5"/>
        <v>2.2722958835628148E-2</v>
      </c>
    </row>
    <row r="157" spans="1:12" x14ac:dyDescent="0.3">
      <c r="A157" t="s">
        <v>285</v>
      </c>
      <c r="B157" s="1">
        <v>44933.458333333343</v>
      </c>
      <c r="C157" t="s">
        <v>37</v>
      </c>
      <c r="D157" t="s">
        <v>57</v>
      </c>
      <c r="E157" t="s">
        <v>286</v>
      </c>
      <c r="F157">
        <v>5</v>
      </c>
      <c r="G157">
        <v>1075</v>
      </c>
      <c r="H157">
        <v>0.14000000000000001</v>
      </c>
      <c r="I157">
        <v>4622.5</v>
      </c>
      <c r="J157">
        <v>3993.1377472025388</v>
      </c>
      <c r="K157">
        <f t="shared" si="4"/>
        <v>629.36225279746122</v>
      </c>
      <c r="L157" s="2">
        <f t="shared" si="5"/>
        <v>0.13615192056191697</v>
      </c>
    </row>
    <row r="158" spans="1:12" x14ac:dyDescent="0.3">
      <c r="A158" t="s">
        <v>287</v>
      </c>
      <c r="B158" s="1">
        <v>44933.5</v>
      </c>
      <c r="C158" t="s">
        <v>12</v>
      </c>
      <c r="D158" t="s">
        <v>57</v>
      </c>
      <c r="E158" t="s">
        <v>187</v>
      </c>
      <c r="F158">
        <v>6</v>
      </c>
      <c r="G158">
        <v>411</v>
      </c>
      <c r="H158">
        <v>0.03</v>
      </c>
      <c r="I158">
        <v>2392.02</v>
      </c>
      <c r="J158">
        <v>1959.9186458975339</v>
      </c>
      <c r="K158">
        <f t="shared" si="4"/>
        <v>432.10135410246608</v>
      </c>
      <c r="L158" s="2">
        <f t="shared" si="5"/>
        <v>0.18064286841350244</v>
      </c>
    </row>
    <row r="159" spans="1:12" x14ac:dyDescent="0.3">
      <c r="A159" t="s">
        <v>288</v>
      </c>
      <c r="B159" s="1">
        <v>44933.541666666657</v>
      </c>
      <c r="C159" t="s">
        <v>37</v>
      </c>
      <c r="D159" t="s">
        <v>17</v>
      </c>
      <c r="E159" t="s">
        <v>289</v>
      </c>
      <c r="F159">
        <v>8</v>
      </c>
      <c r="G159">
        <v>1268</v>
      </c>
      <c r="H159">
        <v>0.23</v>
      </c>
      <c r="I159">
        <v>7810.88</v>
      </c>
      <c r="J159">
        <v>7079.795271185918</v>
      </c>
      <c r="K159">
        <f t="shared" si="4"/>
        <v>731.08472881408215</v>
      </c>
      <c r="L159" s="2">
        <f t="shared" si="5"/>
        <v>9.3598253822115063E-2</v>
      </c>
    </row>
    <row r="160" spans="1:12" x14ac:dyDescent="0.3">
      <c r="A160" t="s">
        <v>290</v>
      </c>
      <c r="B160" s="1">
        <v>44933.583333333343</v>
      </c>
      <c r="C160" t="s">
        <v>20</v>
      </c>
      <c r="D160" t="s">
        <v>25</v>
      </c>
      <c r="E160" t="s">
        <v>171</v>
      </c>
      <c r="F160">
        <v>5</v>
      </c>
      <c r="G160">
        <v>655</v>
      </c>
      <c r="H160">
        <v>0.01</v>
      </c>
      <c r="I160">
        <v>3242.25</v>
      </c>
      <c r="J160">
        <v>2014.402920123275</v>
      </c>
      <c r="K160">
        <f t="shared" si="4"/>
        <v>1227.847079876725</v>
      </c>
      <c r="L160" s="2">
        <f t="shared" si="5"/>
        <v>0.37870216049864291</v>
      </c>
    </row>
    <row r="161" spans="1:12" x14ac:dyDescent="0.3">
      <c r="A161" t="s">
        <v>291</v>
      </c>
      <c r="B161" s="1">
        <v>44933.625</v>
      </c>
      <c r="C161" t="s">
        <v>16</v>
      </c>
      <c r="D161" t="s">
        <v>30</v>
      </c>
      <c r="E161" t="s">
        <v>292</v>
      </c>
      <c r="F161">
        <v>2</v>
      </c>
      <c r="G161">
        <v>1913</v>
      </c>
      <c r="H161">
        <v>0.22</v>
      </c>
      <c r="I161">
        <v>2984.28</v>
      </c>
      <c r="J161">
        <v>2759.6748386669378</v>
      </c>
      <c r="K161">
        <f t="shared" si="4"/>
        <v>224.60516133306237</v>
      </c>
      <c r="L161" s="2">
        <f t="shared" si="5"/>
        <v>7.5262763994351181E-2</v>
      </c>
    </row>
    <row r="162" spans="1:12" x14ac:dyDescent="0.3">
      <c r="A162" t="s">
        <v>293</v>
      </c>
      <c r="B162" s="1">
        <v>44933.666666666657</v>
      </c>
      <c r="C162" t="s">
        <v>12</v>
      </c>
      <c r="D162" t="s">
        <v>13</v>
      </c>
      <c r="E162" t="s">
        <v>228</v>
      </c>
      <c r="F162">
        <v>2</v>
      </c>
      <c r="G162">
        <v>1381</v>
      </c>
      <c r="H162">
        <v>0.27</v>
      </c>
      <c r="I162">
        <v>2016.26</v>
      </c>
      <c r="J162">
        <v>2472.5238206401532</v>
      </c>
      <c r="K162">
        <f t="shared" si="4"/>
        <v>-456.2638206401532</v>
      </c>
      <c r="L162" s="2">
        <f t="shared" si="5"/>
        <v>-0.22629215509912076</v>
      </c>
    </row>
    <row r="163" spans="1:12" x14ac:dyDescent="0.3">
      <c r="A163" t="s">
        <v>294</v>
      </c>
      <c r="B163" s="1">
        <v>44933.708333333343</v>
      </c>
      <c r="C163" t="s">
        <v>20</v>
      </c>
      <c r="D163" t="s">
        <v>17</v>
      </c>
      <c r="E163" t="s">
        <v>295</v>
      </c>
      <c r="F163">
        <v>5</v>
      </c>
      <c r="G163">
        <v>1720</v>
      </c>
      <c r="H163">
        <v>0.1</v>
      </c>
      <c r="I163">
        <v>7740</v>
      </c>
      <c r="J163">
        <v>5630.4547591645251</v>
      </c>
      <c r="K163">
        <f t="shared" si="4"/>
        <v>2109.5452408354749</v>
      </c>
      <c r="L163" s="2">
        <f t="shared" si="5"/>
        <v>0.27255106470742568</v>
      </c>
    </row>
    <row r="164" spans="1:12" x14ac:dyDescent="0.3">
      <c r="A164" t="s">
        <v>296</v>
      </c>
      <c r="B164" s="1">
        <v>44933.75</v>
      </c>
      <c r="C164" t="s">
        <v>16</v>
      </c>
      <c r="D164" t="s">
        <v>77</v>
      </c>
      <c r="E164" t="s">
        <v>297</v>
      </c>
      <c r="F164">
        <v>3</v>
      </c>
      <c r="G164">
        <v>765</v>
      </c>
      <c r="H164">
        <v>0.03</v>
      </c>
      <c r="I164">
        <v>2226.15</v>
      </c>
      <c r="J164">
        <v>1740.325093647321</v>
      </c>
      <c r="K164">
        <f t="shared" si="4"/>
        <v>485.82490635267914</v>
      </c>
      <c r="L164" s="2">
        <f t="shared" si="5"/>
        <v>0.21823547665372015</v>
      </c>
    </row>
    <row r="165" spans="1:12" x14ac:dyDescent="0.3">
      <c r="A165" t="s">
        <v>298</v>
      </c>
      <c r="B165" s="1">
        <v>44933.791666666657</v>
      </c>
      <c r="C165" t="s">
        <v>16</v>
      </c>
      <c r="D165" t="s">
        <v>25</v>
      </c>
      <c r="E165" t="s">
        <v>299</v>
      </c>
      <c r="F165">
        <v>3</v>
      </c>
      <c r="G165">
        <v>299</v>
      </c>
      <c r="H165">
        <v>7.0000000000000007E-2</v>
      </c>
      <c r="I165">
        <v>834.20999999999992</v>
      </c>
      <c r="J165">
        <v>540.4931077501368</v>
      </c>
      <c r="K165">
        <f t="shared" si="4"/>
        <v>293.71689224986312</v>
      </c>
      <c r="L165" s="2">
        <f t="shared" si="5"/>
        <v>0.35208987215432941</v>
      </c>
    </row>
    <row r="166" spans="1:12" x14ac:dyDescent="0.3">
      <c r="A166" t="s">
        <v>300</v>
      </c>
      <c r="B166" s="1">
        <v>44933.833333333343</v>
      </c>
      <c r="C166" t="s">
        <v>37</v>
      </c>
      <c r="D166" t="s">
        <v>17</v>
      </c>
      <c r="E166" t="s">
        <v>39</v>
      </c>
      <c r="F166">
        <v>8</v>
      </c>
      <c r="G166">
        <v>196</v>
      </c>
      <c r="H166">
        <v>0.17</v>
      </c>
      <c r="I166">
        <v>1301.44</v>
      </c>
      <c r="J166">
        <v>998.20362474000626</v>
      </c>
      <c r="K166">
        <f t="shared" si="4"/>
        <v>303.23637525999379</v>
      </c>
      <c r="L166" s="2">
        <f t="shared" si="5"/>
        <v>0.23300065716436699</v>
      </c>
    </row>
    <row r="167" spans="1:12" x14ac:dyDescent="0.3">
      <c r="A167" t="s">
        <v>301</v>
      </c>
      <c r="B167" s="1">
        <v>44933.875</v>
      </c>
      <c r="C167" t="s">
        <v>20</v>
      </c>
      <c r="D167" t="s">
        <v>17</v>
      </c>
      <c r="E167" t="s">
        <v>125</v>
      </c>
      <c r="F167">
        <v>7</v>
      </c>
      <c r="G167">
        <v>1419</v>
      </c>
      <c r="H167">
        <v>0.28000000000000003</v>
      </c>
      <c r="I167">
        <v>7151.7599999999993</v>
      </c>
      <c r="J167">
        <v>7709.5725482219623</v>
      </c>
      <c r="K167">
        <f t="shared" si="4"/>
        <v>-557.81254822196297</v>
      </c>
      <c r="L167" s="2">
        <f t="shared" si="5"/>
        <v>-7.7996541861298896E-2</v>
      </c>
    </row>
    <row r="168" spans="1:12" x14ac:dyDescent="0.3">
      <c r="A168" t="s">
        <v>302</v>
      </c>
      <c r="B168" s="1">
        <v>44933.916666666657</v>
      </c>
      <c r="C168" t="s">
        <v>16</v>
      </c>
      <c r="D168" t="s">
        <v>57</v>
      </c>
      <c r="E168" t="s">
        <v>45</v>
      </c>
      <c r="F168">
        <v>1</v>
      </c>
      <c r="G168">
        <v>397</v>
      </c>
      <c r="H168">
        <v>0.15</v>
      </c>
      <c r="I168">
        <v>337.45</v>
      </c>
      <c r="J168">
        <v>273.6219990043831</v>
      </c>
      <c r="K168">
        <f t="shared" si="4"/>
        <v>63.82800099561689</v>
      </c>
      <c r="L168" s="2">
        <f t="shared" si="5"/>
        <v>0.18914802487958776</v>
      </c>
    </row>
    <row r="169" spans="1:12" x14ac:dyDescent="0.3">
      <c r="A169" t="s">
        <v>303</v>
      </c>
      <c r="B169" s="1">
        <v>44933.958333333343</v>
      </c>
      <c r="C169" t="s">
        <v>12</v>
      </c>
      <c r="D169" t="s">
        <v>77</v>
      </c>
      <c r="E169" t="s">
        <v>304</v>
      </c>
      <c r="F169">
        <v>5</v>
      </c>
      <c r="G169">
        <v>1327</v>
      </c>
      <c r="H169">
        <v>0.03</v>
      </c>
      <c r="I169">
        <v>6435.95</v>
      </c>
      <c r="J169">
        <v>5783.7649702998742</v>
      </c>
      <c r="K169">
        <f t="shared" si="4"/>
        <v>652.1850297001256</v>
      </c>
      <c r="L169" s="2">
        <f t="shared" si="5"/>
        <v>0.101334694909085</v>
      </c>
    </row>
    <row r="170" spans="1:12" x14ac:dyDescent="0.3">
      <c r="A170" t="s">
        <v>305</v>
      </c>
      <c r="B170" s="1">
        <v>44934</v>
      </c>
      <c r="C170" t="s">
        <v>12</v>
      </c>
      <c r="D170" t="s">
        <v>77</v>
      </c>
      <c r="E170" t="s">
        <v>306</v>
      </c>
      <c r="F170">
        <v>9</v>
      </c>
      <c r="G170">
        <v>448</v>
      </c>
      <c r="H170">
        <v>0.19</v>
      </c>
      <c r="I170">
        <v>3265.92</v>
      </c>
      <c r="J170">
        <v>2910.5029489018712</v>
      </c>
      <c r="K170">
        <f t="shared" si="4"/>
        <v>355.41705109812892</v>
      </c>
      <c r="L170" s="2">
        <f t="shared" si="5"/>
        <v>0.1088260126084316</v>
      </c>
    </row>
    <row r="171" spans="1:12" x14ac:dyDescent="0.3">
      <c r="A171" t="s">
        <v>307</v>
      </c>
      <c r="B171" s="1">
        <v>44934.041666666657</v>
      </c>
      <c r="C171" t="s">
        <v>37</v>
      </c>
      <c r="D171" t="s">
        <v>77</v>
      </c>
      <c r="E171" t="s">
        <v>308</v>
      </c>
      <c r="F171">
        <v>4</v>
      </c>
      <c r="G171">
        <v>1407</v>
      </c>
      <c r="H171">
        <v>0.22</v>
      </c>
      <c r="I171">
        <v>4389.84</v>
      </c>
      <c r="J171">
        <v>3728.043925396069</v>
      </c>
      <c r="K171">
        <f t="shared" si="4"/>
        <v>661.79607460393117</v>
      </c>
      <c r="L171" s="2">
        <f t="shared" si="5"/>
        <v>0.15075630879574908</v>
      </c>
    </row>
    <row r="172" spans="1:12" x14ac:dyDescent="0.3">
      <c r="A172" t="s">
        <v>309</v>
      </c>
      <c r="B172" s="1">
        <v>44934.083333333343</v>
      </c>
      <c r="C172" t="s">
        <v>16</v>
      </c>
      <c r="D172" t="s">
        <v>17</v>
      </c>
      <c r="E172" t="s">
        <v>310</v>
      </c>
      <c r="F172">
        <v>1</v>
      </c>
      <c r="G172">
        <v>1249</v>
      </c>
      <c r="H172">
        <v>0.12</v>
      </c>
      <c r="I172">
        <v>1099.1199999999999</v>
      </c>
      <c r="J172">
        <v>953.83323595097852</v>
      </c>
      <c r="K172">
        <f t="shared" si="4"/>
        <v>145.28676404902137</v>
      </c>
      <c r="L172" s="2">
        <f t="shared" si="5"/>
        <v>0.13218462410748724</v>
      </c>
    </row>
    <row r="173" spans="1:12" x14ac:dyDescent="0.3">
      <c r="A173" t="s">
        <v>311</v>
      </c>
      <c r="B173" s="1">
        <v>44934.125</v>
      </c>
      <c r="C173" t="s">
        <v>20</v>
      </c>
      <c r="D173" t="s">
        <v>13</v>
      </c>
      <c r="E173" t="s">
        <v>258</v>
      </c>
      <c r="F173">
        <v>8</v>
      </c>
      <c r="G173">
        <v>174</v>
      </c>
      <c r="H173">
        <v>0.22</v>
      </c>
      <c r="I173">
        <v>1085.76</v>
      </c>
      <c r="J173">
        <v>1167.180990049482</v>
      </c>
      <c r="K173">
        <f t="shared" si="4"/>
        <v>-81.420990049482043</v>
      </c>
      <c r="L173" s="2">
        <f t="shared" si="5"/>
        <v>-7.4989859683062599E-2</v>
      </c>
    </row>
    <row r="174" spans="1:12" x14ac:dyDescent="0.3">
      <c r="A174" t="s">
        <v>312</v>
      </c>
      <c r="B174" s="1">
        <v>44934.166666666657</v>
      </c>
      <c r="C174" t="s">
        <v>12</v>
      </c>
      <c r="D174" t="s">
        <v>38</v>
      </c>
      <c r="E174" t="s">
        <v>265</v>
      </c>
      <c r="F174">
        <v>5</v>
      </c>
      <c r="G174">
        <v>812</v>
      </c>
      <c r="H174">
        <v>0.1</v>
      </c>
      <c r="I174">
        <v>3654</v>
      </c>
      <c r="J174">
        <v>2459.653189968426</v>
      </c>
      <c r="K174">
        <f t="shared" si="4"/>
        <v>1194.346810031574</v>
      </c>
      <c r="L174" s="2">
        <f t="shared" si="5"/>
        <v>0.32686010126753529</v>
      </c>
    </row>
    <row r="175" spans="1:12" x14ac:dyDescent="0.3">
      <c r="A175" t="s">
        <v>313</v>
      </c>
      <c r="B175" s="1">
        <v>44934.208333333343</v>
      </c>
      <c r="C175" t="s">
        <v>16</v>
      </c>
      <c r="D175" t="s">
        <v>25</v>
      </c>
      <c r="E175" t="s">
        <v>314</v>
      </c>
      <c r="F175">
        <v>2</v>
      </c>
      <c r="G175">
        <v>447</v>
      </c>
      <c r="H175">
        <v>0.24</v>
      </c>
      <c r="I175">
        <v>679.44</v>
      </c>
      <c r="J175">
        <v>671.9804958165771</v>
      </c>
      <c r="K175">
        <f t="shared" si="4"/>
        <v>7.4595041834229505</v>
      </c>
      <c r="L175" s="2">
        <f t="shared" si="5"/>
        <v>1.0978900540773211E-2</v>
      </c>
    </row>
    <row r="176" spans="1:12" x14ac:dyDescent="0.3">
      <c r="A176" t="s">
        <v>315</v>
      </c>
      <c r="B176" s="1">
        <v>44934.25</v>
      </c>
      <c r="C176" t="s">
        <v>16</v>
      </c>
      <c r="D176" t="s">
        <v>38</v>
      </c>
      <c r="E176" t="s">
        <v>316</v>
      </c>
      <c r="F176">
        <v>1</v>
      </c>
      <c r="G176">
        <v>180</v>
      </c>
      <c r="H176">
        <v>0.1</v>
      </c>
      <c r="I176">
        <v>162</v>
      </c>
      <c r="J176">
        <v>149.76503406326589</v>
      </c>
      <c r="K176">
        <f t="shared" si="4"/>
        <v>12.234965936734113</v>
      </c>
      <c r="L176" s="2">
        <f t="shared" si="5"/>
        <v>7.552448109095132E-2</v>
      </c>
    </row>
    <row r="177" spans="1:12" x14ac:dyDescent="0.3">
      <c r="A177" t="s">
        <v>317</v>
      </c>
      <c r="B177" s="1">
        <v>44934.291666666657</v>
      </c>
      <c r="C177" t="s">
        <v>37</v>
      </c>
      <c r="D177" t="s">
        <v>17</v>
      </c>
      <c r="E177" t="s">
        <v>318</v>
      </c>
      <c r="F177">
        <v>3</v>
      </c>
      <c r="G177">
        <v>1635</v>
      </c>
      <c r="H177">
        <v>0.08</v>
      </c>
      <c r="I177">
        <v>4512.6000000000004</v>
      </c>
      <c r="J177">
        <v>3095.4307052910308</v>
      </c>
      <c r="K177">
        <f t="shared" si="4"/>
        <v>1417.1692947089696</v>
      </c>
      <c r="L177" s="2">
        <f t="shared" si="5"/>
        <v>0.3140471778373819</v>
      </c>
    </row>
    <row r="178" spans="1:12" x14ac:dyDescent="0.3">
      <c r="A178" t="s">
        <v>319</v>
      </c>
      <c r="B178" s="1">
        <v>44934.333333333343</v>
      </c>
      <c r="C178" t="s">
        <v>12</v>
      </c>
      <c r="D178" t="s">
        <v>38</v>
      </c>
      <c r="E178" t="s">
        <v>320</v>
      </c>
      <c r="F178">
        <v>9</v>
      </c>
      <c r="G178">
        <v>654</v>
      </c>
      <c r="H178">
        <v>0.26</v>
      </c>
      <c r="I178">
        <v>4355.6400000000003</v>
      </c>
      <c r="J178">
        <v>5125.7616247321484</v>
      </c>
      <c r="K178">
        <f t="shared" si="4"/>
        <v>-770.12162473214812</v>
      </c>
      <c r="L178" s="2">
        <f t="shared" si="5"/>
        <v>-0.17681021037830216</v>
      </c>
    </row>
    <row r="179" spans="1:12" x14ac:dyDescent="0.3">
      <c r="A179" t="s">
        <v>321</v>
      </c>
      <c r="B179" s="1">
        <v>44934.375</v>
      </c>
      <c r="C179" t="s">
        <v>12</v>
      </c>
      <c r="D179" t="s">
        <v>17</v>
      </c>
      <c r="E179" t="s">
        <v>322</v>
      </c>
      <c r="F179">
        <v>1</v>
      </c>
      <c r="G179">
        <v>941</v>
      </c>
      <c r="H179">
        <v>0.16</v>
      </c>
      <c r="I179">
        <v>790.43999999999994</v>
      </c>
      <c r="J179">
        <v>639.27326483364152</v>
      </c>
      <c r="K179">
        <f t="shared" si="4"/>
        <v>151.16673516635842</v>
      </c>
      <c r="L179" s="2">
        <f t="shared" si="5"/>
        <v>0.19124378215469667</v>
      </c>
    </row>
    <row r="180" spans="1:12" x14ac:dyDescent="0.3">
      <c r="A180" t="s">
        <v>323</v>
      </c>
      <c r="B180" s="1">
        <v>44934.416666666657</v>
      </c>
      <c r="C180" t="s">
        <v>20</v>
      </c>
      <c r="D180" t="s">
        <v>38</v>
      </c>
      <c r="E180" t="s">
        <v>324</v>
      </c>
      <c r="F180">
        <v>4</v>
      </c>
      <c r="G180">
        <v>871</v>
      </c>
      <c r="H180">
        <v>0.09</v>
      </c>
      <c r="I180">
        <v>3170.44</v>
      </c>
      <c r="J180">
        <v>2268.7148907814458</v>
      </c>
      <c r="K180">
        <f t="shared" si="4"/>
        <v>901.72510921855428</v>
      </c>
      <c r="L180" s="2">
        <f t="shared" si="5"/>
        <v>0.28441639306170574</v>
      </c>
    </row>
    <row r="181" spans="1:12" x14ac:dyDescent="0.3">
      <c r="A181" t="s">
        <v>325</v>
      </c>
      <c r="B181" s="1">
        <v>44934.458333333343</v>
      </c>
      <c r="C181" t="s">
        <v>12</v>
      </c>
      <c r="D181" t="s">
        <v>77</v>
      </c>
      <c r="E181" t="s">
        <v>243</v>
      </c>
      <c r="F181">
        <v>8</v>
      </c>
      <c r="G181">
        <v>951</v>
      </c>
      <c r="H181">
        <v>0.28000000000000003</v>
      </c>
      <c r="I181">
        <v>5477.76</v>
      </c>
      <c r="J181">
        <v>5909.718060793065</v>
      </c>
      <c r="K181">
        <f t="shared" si="4"/>
        <v>-431.95806079306476</v>
      </c>
      <c r="L181" s="2">
        <f t="shared" si="5"/>
        <v>-7.8856697042781129E-2</v>
      </c>
    </row>
    <row r="182" spans="1:12" x14ac:dyDescent="0.3">
      <c r="A182" t="s">
        <v>326</v>
      </c>
      <c r="B182" s="1">
        <v>44934.5</v>
      </c>
      <c r="C182" t="s">
        <v>20</v>
      </c>
      <c r="D182" t="s">
        <v>30</v>
      </c>
      <c r="E182" t="s">
        <v>63</v>
      </c>
      <c r="F182">
        <v>8</v>
      </c>
      <c r="G182">
        <v>994</v>
      </c>
      <c r="H182">
        <v>0.21</v>
      </c>
      <c r="I182">
        <v>6282.08</v>
      </c>
      <c r="J182">
        <v>5188.7543014634903</v>
      </c>
      <c r="K182">
        <f t="shared" si="4"/>
        <v>1093.3256985365097</v>
      </c>
      <c r="L182" s="2">
        <f t="shared" si="5"/>
        <v>0.17403880538555855</v>
      </c>
    </row>
    <row r="183" spans="1:12" x14ac:dyDescent="0.3">
      <c r="A183" t="s">
        <v>327</v>
      </c>
      <c r="B183" s="1">
        <v>44934.541666666657</v>
      </c>
      <c r="C183" t="s">
        <v>12</v>
      </c>
      <c r="D183" t="s">
        <v>77</v>
      </c>
      <c r="E183" t="s">
        <v>328</v>
      </c>
      <c r="F183">
        <v>8</v>
      </c>
      <c r="G183">
        <v>1480</v>
      </c>
      <c r="H183">
        <v>7.0000000000000007E-2</v>
      </c>
      <c r="I183">
        <v>11011.2</v>
      </c>
      <c r="J183">
        <v>9518.299800358438</v>
      </c>
      <c r="K183">
        <f t="shared" si="4"/>
        <v>1492.9001996415627</v>
      </c>
      <c r="L183" s="2">
        <f t="shared" si="5"/>
        <v>0.13558015471897364</v>
      </c>
    </row>
    <row r="184" spans="1:12" x14ac:dyDescent="0.3">
      <c r="A184" t="s">
        <v>329</v>
      </c>
      <c r="B184" s="1">
        <v>44934.583333333343</v>
      </c>
      <c r="C184" t="s">
        <v>37</v>
      </c>
      <c r="D184" t="s">
        <v>77</v>
      </c>
      <c r="E184" t="s">
        <v>182</v>
      </c>
      <c r="F184">
        <v>8</v>
      </c>
      <c r="G184">
        <v>781</v>
      </c>
      <c r="H184">
        <v>0.18</v>
      </c>
      <c r="I184">
        <v>5123.3600000000006</v>
      </c>
      <c r="J184">
        <v>4667.4473424978569</v>
      </c>
      <c r="K184">
        <f t="shared" si="4"/>
        <v>455.9126575021437</v>
      </c>
      <c r="L184" s="2">
        <f t="shared" si="5"/>
        <v>8.8987043171306263E-2</v>
      </c>
    </row>
    <row r="185" spans="1:12" x14ac:dyDescent="0.3">
      <c r="A185" t="s">
        <v>330</v>
      </c>
      <c r="B185" s="1">
        <v>44934.625</v>
      </c>
      <c r="C185" t="s">
        <v>12</v>
      </c>
      <c r="D185" t="s">
        <v>57</v>
      </c>
      <c r="E185" t="s">
        <v>26</v>
      </c>
      <c r="F185">
        <v>4</v>
      </c>
      <c r="G185">
        <v>1919</v>
      </c>
      <c r="H185">
        <v>0.26</v>
      </c>
      <c r="I185">
        <v>5680.24</v>
      </c>
      <c r="J185">
        <v>4858.8065887459479</v>
      </c>
      <c r="K185">
        <f t="shared" si="4"/>
        <v>821.43341125405186</v>
      </c>
      <c r="L185" s="2">
        <f t="shared" si="5"/>
        <v>0.14461244793425135</v>
      </c>
    </row>
    <row r="186" spans="1:12" x14ac:dyDescent="0.3">
      <c r="A186" t="s">
        <v>331</v>
      </c>
      <c r="B186" s="1">
        <v>44934.666666666657</v>
      </c>
      <c r="C186" t="s">
        <v>20</v>
      </c>
      <c r="D186" t="s">
        <v>57</v>
      </c>
      <c r="E186" t="s">
        <v>332</v>
      </c>
      <c r="F186">
        <v>8</v>
      </c>
      <c r="G186">
        <v>383</v>
      </c>
      <c r="H186">
        <v>0.21</v>
      </c>
      <c r="I186">
        <v>2420.56</v>
      </c>
      <c r="J186">
        <v>2677.1609317078178</v>
      </c>
      <c r="K186">
        <f t="shared" si="4"/>
        <v>-256.60093170781784</v>
      </c>
      <c r="L186" s="2">
        <f t="shared" si="5"/>
        <v>-0.10600891186660022</v>
      </c>
    </row>
    <row r="187" spans="1:12" x14ac:dyDescent="0.3">
      <c r="A187" t="s">
        <v>333</v>
      </c>
      <c r="B187" s="1">
        <v>44934.708333333343</v>
      </c>
      <c r="C187" t="s">
        <v>20</v>
      </c>
      <c r="D187" t="s">
        <v>38</v>
      </c>
      <c r="E187" t="s">
        <v>94</v>
      </c>
      <c r="F187">
        <v>9</v>
      </c>
      <c r="G187">
        <v>1093</v>
      </c>
      <c r="H187">
        <v>7.0000000000000007E-2</v>
      </c>
      <c r="I187">
        <v>9148.41</v>
      </c>
      <c r="J187">
        <v>7888.8964853434327</v>
      </c>
      <c r="K187">
        <f t="shared" si="4"/>
        <v>1259.5135146565672</v>
      </c>
      <c r="L187" s="2">
        <f t="shared" si="5"/>
        <v>0.13767567420530641</v>
      </c>
    </row>
    <row r="188" spans="1:12" x14ac:dyDescent="0.3">
      <c r="A188" t="s">
        <v>334</v>
      </c>
      <c r="B188" s="1">
        <v>44934.75</v>
      </c>
      <c r="C188" t="s">
        <v>37</v>
      </c>
      <c r="D188" t="s">
        <v>17</v>
      </c>
      <c r="E188" t="s">
        <v>335</v>
      </c>
      <c r="F188">
        <v>7</v>
      </c>
      <c r="G188">
        <v>254</v>
      </c>
      <c r="H188">
        <v>0.19</v>
      </c>
      <c r="I188">
        <v>1440.18</v>
      </c>
      <c r="J188">
        <v>1358.032680353112</v>
      </c>
      <c r="K188">
        <f t="shared" si="4"/>
        <v>82.147319646888036</v>
      </c>
      <c r="L188" s="2">
        <f t="shared" si="5"/>
        <v>5.7039619802308067E-2</v>
      </c>
    </row>
    <row r="189" spans="1:12" x14ac:dyDescent="0.3">
      <c r="A189" t="s">
        <v>336</v>
      </c>
      <c r="B189" s="1">
        <v>44934.791666666657</v>
      </c>
      <c r="C189" t="s">
        <v>12</v>
      </c>
      <c r="D189" t="s">
        <v>77</v>
      </c>
      <c r="E189" t="s">
        <v>254</v>
      </c>
      <c r="F189">
        <v>2</v>
      </c>
      <c r="G189">
        <v>1676</v>
      </c>
      <c r="H189">
        <v>0.19</v>
      </c>
      <c r="I189">
        <v>2715.12</v>
      </c>
      <c r="J189">
        <v>2387.6369227960922</v>
      </c>
      <c r="K189">
        <f t="shared" si="4"/>
        <v>327.48307720390767</v>
      </c>
      <c r="L189" s="2">
        <f t="shared" si="5"/>
        <v>0.12061458690735867</v>
      </c>
    </row>
    <row r="190" spans="1:12" x14ac:dyDescent="0.3">
      <c r="A190" t="s">
        <v>337</v>
      </c>
      <c r="B190" s="1">
        <v>44934.833333333343</v>
      </c>
      <c r="C190" t="s">
        <v>12</v>
      </c>
      <c r="D190" t="s">
        <v>38</v>
      </c>
      <c r="E190" t="s">
        <v>210</v>
      </c>
      <c r="F190">
        <v>9</v>
      </c>
      <c r="G190">
        <v>1005</v>
      </c>
      <c r="H190">
        <v>0.25</v>
      </c>
      <c r="I190">
        <v>6783.75</v>
      </c>
      <c r="J190">
        <v>5792.9423513233241</v>
      </c>
      <c r="K190">
        <f t="shared" si="4"/>
        <v>990.80764867667585</v>
      </c>
      <c r="L190" s="2">
        <f t="shared" si="5"/>
        <v>0.14605603813181145</v>
      </c>
    </row>
    <row r="191" spans="1:12" x14ac:dyDescent="0.3">
      <c r="A191" t="s">
        <v>338</v>
      </c>
      <c r="B191" s="1">
        <v>44934.875</v>
      </c>
      <c r="C191" t="s">
        <v>37</v>
      </c>
      <c r="D191" t="s">
        <v>57</v>
      </c>
      <c r="E191" t="s">
        <v>33</v>
      </c>
      <c r="F191">
        <v>8</v>
      </c>
      <c r="G191">
        <v>404</v>
      </c>
      <c r="H191">
        <v>0.05</v>
      </c>
      <c r="I191">
        <v>3070.4</v>
      </c>
      <c r="J191">
        <v>2625.209812581058</v>
      </c>
      <c r="K191">
        <f t="shared" si="4"/>
        <v>445.19018741894206</v>
      </c>
      <c r="L191" s="2">
        <f t="shared" si="5"/>
        <v>0.14499419861221405</v>
      </c>
    </row>
    <row r="192" spans="1:12" x14ac:dyDescent="0.3">
      <c r="A192" t="s">
        <v>339</v>
      </c>
      <c r="B192" s="1">
        <v>44934.916666666657</v>
      </c>
      <c r="C192" t="s">
        <v>12</v>
      </c>
      <c r="D192" t="s">
        <v>30</v>
      </c>
      <c r="E192" t="s">
        <v>340</v>
      </c>
      <c r="F192">
        <v>5</v>
      </c>
      <c r="G192">
        <v>1246</v>
      </c>
      <c r="H192">
        <v>0.21</v>
      </c>
      <c r="I192">
        <v>4921.7</v>
      </c>
      <c r="J192">
        <v>5258.7227276343119</v>
      </c>
      <c r="K192">
        <f t="shared" si="4"/>
        <v>-337.0227276343121</v>
      </c>
      <c r="L192" s="2">
        <f t="shared" si="5"/>
        <v>-6.8476893681921308E-2</v>
      </c>
    </row>
    <row r="193" spans="1:12" x14ac:dyDescent="0.3">
      <c r="A193" t="s">
        <v>341</v>
      </c>
      <c r="B193" s="1">
        <v>44934.958333333343</v>
      </c>
      <c r="C193" t="s">
        <v>12</v>
      </c>
      <c r="D193" t="s">
        <v>25</v>
      </c>
      <c r="E193" t="s">
        <v>35</v>
      </c>
      <c r="F193">
        <v>3</v>
      </c>
      <c r="G193">
        <v>1262</v>
      </c>
      <c r="H193">
        <v>0.01</v>
      </c>
      <c r="I193">
        <v>3748.14</v>
      </c>
      <c r="J193">
        <v>2414.505049759935</v>
      </c>
      <c r="K193">
        <f t="shared" si="4"/>
        <v>1333.6349502400649</v>
      </c>
      <c r="L193" s="2">
        <f t="shared" si="5"/>
        <v>0.35581246971566294</v>
      </c>
    </row>
    <row r="194" spans="1:12" x14ac:dyDescent="0.3">
      <c r="A194" t="s">
        <v>342</v>
      </c>
      <c r="B194" s="1">
        <v>44935</v>
      </c>
      <c r="C194" t="s">
        <v>20</v>
      </c>
      <c r="D194" t="s">
        <v>38</v>
      </c>
      <c r="E194" t="s">
        <v>254</v>
      </c>
      <c r="F194">
        <v>7</v>
      </c>
      <c r="G194">
        <v>873</v>
      </c>
      <c r="H194">
        <v>0.21</v>
      </c>
      <c r="I194">
        <v>4827.6900000000014</v>
      </c>
      <c r="J194">
        <v>4573.2908260657769</v>
      </c>
      <c r="K194">
        <f t="shared" si="4"/>
        <v>254.39917393422456</v>
      </c>
      <c r="L194" s="2">
        <f t="shared" si="5"/>
        <v>5.2695838782984096E-2</v>
      </c>
    </row>
    <row r="195" spans="1:12" x14ac:dyDescent="0.3">
      <c r="A195" t="s">
        <v>343</v>
      </c>
      <c r="B195" s="1">
        <v>44935.041666666657</v>
      </c>
      <c r="C195" t="s">
        <v>12</v>
      </c>
      <c r="D195" t="s">
        <v>30</v>
      </c>
      <c r="E195" t="s">
        <v>256</v>
      </c>
      <c r="F195">
        <v>2</v>
      </c>
      <c r="G195">
        <v>1075</v>
      </c>
      <c r="H195">
        <v>0.28999999999999998</v>
      </c>
      <c r="I195">
        <v>1526.5</v>
      </c>
      <c r="J195">
        <v>1602.7257906101561</v>
      </c>
      <c r="K195">
        <f t="shared" ref="K195:K201" si="6">I195-J195</f>
        <v>-76.225790610156082</v>
      </c>
      <c r="L195" s="2">
        <f t="shared" ref="L195:L201" si="7">K195/I195</f>
        <v>-4.993500858837608E-2</v>
      </c>
    </row>
    <row r="196" spans="1:12" x14ac:dyDescent="0.3">
      <c r="A196" t="s">
        <v>344</v>
      </c>
      <c r="B196" s="1">
        <v>44935.083333333343</v>
      </c>
      <c r="C196" t="s">
        <v>12</v>
      </c>
      <c r="D196" t="s">
        <v>25</v>
      </c>
      <c r="E196" t="s">
        <v>345</v>
      </c>
      <c r="F196">
        <v>3</v>
      </c>
      <c r="G196">
        <v>1946</v>
      </c>
      <c r="H196">
        <v>0.05</v>
      </c>
      <c r="I196">
        <v>5546.0999999999995</v>
      </c>
      <c r="J196">
        <v>4115.6353657764512</v>
      </c>
      <c r="K196">
        <f t="shared" si="6"/>
        <v>1430.4646342235483</v>
      </c>
      <c r="L196" s="2">
        <f t="shared" si="7"/>
        <v>0.25792261845685227</v>
      </c>
    </row>
    <row r="197" spans="1:12" x14ac:dyDescent="0.3">
      <c r="A197" t="s">
        <v>346</v>
      </c>
      <c r="B197" s="1">
        <v>44935.125</v>
      </c>
      <c r="C197" t="s">
        <v>37</v>
      </c>
      <c r="D197" t="s">
        <v>13</v>
      </c>
      <c r="E197" t="s">
        <v>33</v>
      </c>
      <c r="F197">
        <v>9</v>
      </c>
      <c r="G197">
        <v>990</v>
      </c>
      <c r="H197">
        <v>0.09</v>
      </c>
      <c r="I197">
        <v>8108.1</v>
      </c>
      <c r="J197">
        <v>7455.9108863822948</v>
      </c>
      <c r="K197">
        <f t="shared" si="6"/>
        <v>652.18911361770552</v>
      </c>
      <c r="L197" s="2">
        <f t="shared" si="7"/>
        <v>8.0436737782921458E-2</v>
      </c>
    </row>
    <row r="198" spans="1:12" x14ac:dyDescent="0.3">
      <c r="A198" t="s">
        <v>347</v>
      </c>
      <c r="B198" s="1">
        <v>44935.166666666657</v>
      </c>
      <c r="C198" t="s">
        <v>37</v>
      </c>
      <c r="D198" t="s">
        <v>38</v>
      </c>
      <c r="E198" t="s">
        <v>289</v>
      </c>
      <c r="F198">
        <v>4</v>
      </c>
      <c r="G198">
        <v>217</v>
      </c>
      <c r="H198">
        <v>0.17</v>
      </c>
      <c r="I198">
        <v>720.43999999999994</v>
      </c>
      <c r="J198">
        <v>546.71755570330288</v>
      </c>
      <c r="K198">
        <f t="shared" si="6"/>
        <v>173.72244429669706</v>
      </c>
      <c r="L198" s="2">
        <f t="shared" si="7"/>
        <v>0.24113381308186257</v>
      </c>
    </row>
    <row r="199" spans="1:12" x14ac:dyDescent="0.3">
      <c r="A199" t="s">
        <v>348</v>
      </c>
      <c r="B199" s="1">
        <v>44935.208333333343</v>
      </c>
      <c r="C199" t="s">
        <v>16</v>
      </c>
      <c r="D199" t="s">
        <v>38</v>
      </c>
      <c r="E199" t="s">
        <v>349</v>
      </c>
      <c r="F199">
        <v>4</v>
      </c>
      <c r="G199">
        <v>417</v>
      </c>
      <c r="H199">
        <v>0.22</v>
      </c>
      <c r="I199">
        <v>1301.04</v>
      </c>
      <c r="J199">
        <v>1103.391620125994</v>
      </c>
      <c r="K199">
        <f t="shared" si="6"/>
        <v>197.64837987400597</v>
      </c>
      <c r="L199" s="2">
        <f t="shared" si="7"/>
        <v>0.15191568274150369</v>
      </c>
    </row>
    <row r="200" spans="1:12" x14ac:dyDescent="0.3">
      <c r="A200" t="s">
        <v>350</v>
      </c>
      <c r="B200" s="1">
        <v>44935.25</v>
      </c>
      <c r="C200" t="s">
        <v>20</v>
      </c>
      <c r="D200" t="s">
        <v>13</v>
      </c>
      <c r="E200" t="s">
        <v>351</v>
      </c>
      <c r="F200">
        <v>3</v>
      </c>
      <c r="G200">
        <v>585</v>
      </c>
      <c r="H200">
        <v>0.1</v>
      </c>
      <c r="I200">
        <v>1579.5</v>
      </c>
      <c r="J200">
        <v>1053.843857835594</v>
      </c>
      <c r="K200">
        <f t="shared" si="6"/>
        <v>525.65614216440599</v>
      </c>
      <c r="L200" s="2">
        <f t="shared" si="7"/>
        <v>0.33279907702716427</v>
      </c>
    </row>
    <row r="201" spans="1:12" x14ac:dyDescent="0.3">
      <c r="A201" t="s">
        <v>352</v>
      </c>
      <c r="B201" s="1">
        <v>44935.291666666657</v>
      </c>
      <c r="C201" t="s">
        <v>12</v>
      </c>
      <c r="D201" t="s">
        <v>13</v>
      </c>
      <c r="E201" t="s">
        <v>353</v>
      </c>
      <c r="F201">
        <v>5</v>
      </c>
      <c r="G201">
        <v>1998</v>
      </c>
      <c r="H201">
        <v>0.2</v>
      </c>
      <c r="I201">
        <v>7992</v>
      </c>
      <c r="J201">
        <v>7111.8372080847948</v>
      </c>
      <c r="K201">
        <f t="shared" si="6"/>
        <v>880.16279191520516</v>
      </c>
      <c r="L201" s="2">
        <f t="shared" si="7"/>
        <v>0.11013047946886952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3387-6B7D-44AA-9490-15AB4F45441D}">
  <dimension ref="A1:L49"/>
  <sheetViews>
    <sheetView workbookViewId="0">
      <selection activeCell="A3" sqref="A3:L49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368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326</v>
      </c>
      <c r="B4" s="6">
        <v>44934.5</v>
      </c>
      <c r="C4" t="s">
        <v>20</v>
      </c>
      <c r="D4" t="s">
        <v>30</v>
      </c>
      <c r="E4" t="s">
        <v>63</v>
      </c>
      <c r="F4">
        <v>8</v>
      </c>
      <c r="G4">
        <v>994</v>
      </c>
      <c r="H4">
        <v>0.21</v>
      </c>
      <c r="I4">
        <v>6282.08</v>
      </c>
      <c r="J4">
        <v>5188.7543014634903</v>
      </c>
      <c r="K4">
        <v>1093.3256985365097</v>
      </c>
      <c r="L4">
        <v>0.17403880538555855</v>
      </c>
    </row>
    <row r="5" spans="1:12" x14ac:dyDescent="0.3">
      <c r="A5" t="s">
        <v>29</v>
      </c>
      <c r="B5" s="6">
        <v>44927.25</v>
      </c>
      <c r="C5" t="s">
        <v>20</v>
      </c>
      <c r="D5" t="s">
        <v>30</v>
      </c>
      <c r="E5" t="s">
        <v>31</v>
      </c>
      <c r="F5">
        <v>4</v>
      </c>
      <c r="G5">
        <v>68</v>
      </c>
      <c r="H5">
        <v>0.16</v>
      </c>
      <c r="I5">
        <v>228.48</v>
      </c>
      <c r="J5">
        <v>229.9484230569422</v>
      </c>
      <c r="K5">
        <v>-1.4684230569422141</v>
      </c>
      <c r="L5">
        <v>-6.4269216427792989E-3</v>
      </c>
    </row>
    <row r="6" spans="1:12" x14ac:dyDescent="0.3">
      <c r="A6" t="s">
        <v>62</v>
      </c>
      <c r="B6" s="6">
        <v>44927.875</v>
      </c>
      <c r="C6" t="s">
        <v>20</v>
      </c>
      <c r="D6" t="s">
        <v>30</v>
      </c>
      <c r="E6" t="s">
        <v>63</v>
      </c>
      <c r="F6">
        <v>4</v>
      </c>
      <c r="G6">
        <v>1449</v>
      </c>
      <c r="H6">
        <v>0.26</v>
      </c>
      <c r="I6">
        <v>4289.04</v>
      </c>
      <c r="J6">
        <v>3979.8083024282009</v>
      </c>
      <c r="K6">
        <v>309.23169757179903</v>
      </c>
      <c r="L6">
        <v>7.2098114629800383E-2</v>
      </c>
    </row>
    <row r="7" spans="1:12" x14ac:dyDescent="0.3">
      <c r="A7" t="s">
        <v>251</v>
      </c>
      <c r="B7" s="6">
        <v>44932.458333333336</v>
      </c>
      <c r="C7" t="s">
        <v>20</v>
      </c>
      <c r="D7" t="s">
        <v>30</v>
      </c>
      <c r="E7" t="s">
        <v>252</v>
      </c>
      <c r="F7">
        <v>6</v>
      </c>
      <c r="G7">
        <v>523</v>
      </c>
      <c r="H7">
        <v>0.18</v>
      </c>
      <c r="I7">
        <v>2573.16</v>
      </c>
      <c r="J7">
        <v>2731.2533003377098</v>
      </c>
      <c r="K7">
        <v>-158.09330033770993</v>
      </c>
      <c r="L7">
        <v>-6.1439358740890557E-2</v>
      </c>
    </row>
    <row r="8" spans="1:12" x14ac:dyDescent="0.3">
      <c r="A8" t="s">
        <v>244</v>
      </c>
      <c r="B8" s="6">
        <v>44932.291666666664</v>
      </c>
      <c r="C8" t="s">
        <v>20</v>
      </c>
      <c r="D8" t="s">
        <v>30</v>
      </c>
      <c r="E8" t="s">
        <v>71</v>
      </c>
      <c r="F8">
        <v>6</v>
      </c>
      <c r="G8">
        <v>1877</v>
      </c>
      <c r="H8">
        <v>0.05</v>
      </c>
      <c r="I8">
        <v>10698.9</v>
      </c>
      <c r="J8">
        <v>9223.0546167220327</v>
      </c>
      <c r="K8">
        <v>1475.8453832779669</v>
      </c>
      <c r="L8">
        <v>0.13794365619624138</v>
      </c>
    </row>
    <row r="9" spans="1:12" x14ac:dyDescent="0.3">
      <c r="A9" t="s">
        <v>235</v>
      </c>
      <c r="B9" s="6">
        <v>44932.041666666664</v>
      </c>
      <c r="C9" t="s">
        <v>20</v>
      </c>
      <c r="D9" t="s">
        <v>30</v>
      </c>
      <c r="E9" t="s">
        <v>236</v>
      </c>
      <c r="F9">
        <v>1</v>
      </c>
      <c r="G9">
        <v>838</v>
      </c>
      <c r="H9">
        <v>0.18</v>
      </c>
      <c r="I9">
        <v>687.16000000000008</v>
      </c>
      <c r="J9">
        <v>685.30061559954697</v>
      </c>
      <c r="K9">
        <v>1.8593844004531093</v>
      </c>
      <c r="L9">
        <v>2.7058973171504583E-3</v>
      </c>
    </row>
    <row r="10" spans="1:12" x14ac:dyDescent="0.3">
      <c r="A10" t="s">
        <v>232</v>
      </c>
      <c r="B10" s="6">
        <v>44931.958333333336</v>
      </c>
      <c r="C10" t="s">
        <v>20</v>
      </c>
      <c r="D10" t="s">
        <v>30</v>
      </c>
      <c r="E10" t="s">
        <v>233</v>
      </c>
      <c r="F10">
        <v>7</v>
      </c>
      <c r="G10">
        <v>1708</v>
      </c>
      <c r="H10">
        <v>0.12</v>
      </c>
      <c r="I10">
        <v>10521.28</v>
      </c>
      <c r="J10">
        <v>10535.800131220891</v>
      </c>
      <c r="K10">
        <v>-14.520131220890107</v>
      </c>
      <c r="L10">
        <v>-1.3800726927607769E-3</v>
      </c>
    </row>
    <row r="11" spans="1:12" x14ac:dyDescent="0.3">
      <c r="A11" t="s">
        <v>80</v>
      </c>
      <c r="B11" s="6">
        <v>44928.25</v>
      </c>
      <c r="C11" t="s">
        <v>20</v>
      </c>
      <c r="D11" t="s">
        <v>30</v>
      </c>
      <c r="E11" t="s">
        <v>49</v>
      </c>
      <c r="F11">
        <v>3</v>
      </c>
      <c r="G11">
        <v>737</v>
      </c>
      <c r="H11">
        <v>0.12</v>
      </c>
      <c r="I11">
        <v>1945.68</v>
      </c>
      <c r="J11">
        <v>1602.100374379206</v>
      </c>
      <c r="K11">
        <v>343.5796256207941</v>
      </c>
      <c r="L11">
        <v>0.17658588545947643</v>
      </c>
    </row>
    <row r="12" spans="1:12" x14ac:dyDescent="0.3">
      <c r="A12" t="s">
        <v>183</v>
      </c>
      <c r="B12" s="6">
        <v>44930.625</v>
      </c>
      <c r="C12" t="s">
        <v>20</v>
      </c>
      <c r="D12" t="s">
        <v>30</v>
      </c>
      <c r="E12" t="s">
        <v>184</v>
      </c>
      <c r="F12">
        <v>8</v>
      </c>
      <c r="G12">
        <v>136</v>
      </c>
      <c r="H12">
        <v>0.21</v>
      </c>
      <c r="I12">
        <v>859.52</v>
      </c>
      <c r="J12">
        <v>767.20651625558264</v>
      </c>
      <c r="K12">
        <v>92.31348374441734</v>
      </c>
      <c r="L12">
        <v>0.10740120502654661</v>
      </c>
    </row>
    <row r="13" spans="1:12" x14ac:dyDescent="0.3">
      <c r="A13" t="s">
        <v>95</v>
      </c>
      <c r="B13" s="6">
        <v>44928.583333333336</v>
      </c>
      <c r="C13" t="s">
        <v>20</v>
      </c>
      <c r="D13" t="s">
        <v>30</v>
      </c>
      <c r="E13" t="s">
        <v>96</v>
      </c>
      <c r="F13">
        <v>9</v>
      </c>
      <c r="G13">
        <v>847</v>
      </c>
      <c r="H13">
        <v>0.23</v>
      </c>
      <c r="I13">
        <v>5869.71</v>
      </c>
      <c r="J13">
        <v>6433.2173698267043</v>
      </c>
      <c r="K13">
        <v>-563.50736982670423</v>
      </c>
      <c r="L13">
        <v>-9.6002591239891619E-2</v>
      </c>
    </row>
    <row r="14" spans="1:12" x14ac:dyDescent="0.3">
      <c r="A14" t="s">
        <v>140</v>
      </c>
      <c r="B14" s="6">
        <v>44929.625</v>
      </c>
      <c r="C14" t="s">
        <v>20</v>
      </c>
      <c r="D14" t="s">
        <v>30</v>
      </c>
      <c r="E14" t="s">
        <v>141</v>
      </c>
      <c r="F14">
        <v>9</v>
      </c>
      <c r="G14">
        <v>1155</v>
      </c>
      <c r="H14">
        <v>0.09</v>
      </c>
      <c r="I14">
        <v>9459.4500000000007</v>
      </c>
      <c r="J14">
        <v>7069.42805898199</v>
      </c>
      <c r="K14">
        <v>2390.0219410180107</v>
      </c>
      <c r="L14">
        <v>0.25265971499590467</v>
      </c>
    </row>
    <row r="15" spans="1:12" x14ac:dyDescent="0.3">
      <c r="A15" t="s">
        <v>139</v>
      </c>
      <c r="B15" s="6">
        <v>44929.583333333336</v>
      </c>
      <c r="C15" t="s">
        <v>20</v>
      </c>
      <c r="D15" t="s">
        <v>30</v>
      </c>
      <c r="E15" t="s">
        <v>113</v>
      </c>
      <c r="F15">
        <v>1</v>
      </c>
      <c r="G15">
        <v>605</v>
      </c>
      <c r="H15">
        <v>0.3</v>
      </c>
      <c r="I15">
        <v>423.5</v>
      </c>
      <c r="J15">
        <v>374.77081686730628</v>
      </c>
      <c r="K15">
        <v>48.72918313269372</v>
      </c>
      <c r="L15">
        <v>0.11506300621651409</v>
      </c>
    </row>
    <row r="16" spans="1:12" x14ac:dyDescent="0.3">
      <c r="A16" t="s">
        <v>133</v>
      </c>
      <c r="B16" s="6">
        <v>44929.458333333336</v>
      </c>
      <c r="C16" t="s">
        <v>20</v>
      </c>
      <c r="D16" t="s">
        <v>30</v>
      </c>
      <c r="E16" t="s">
        <v>134</v>
      </c>
      <c r="F16">
        <v>8</v>
      </c>
      <c r="G16">
        <v>1795</v>
      </c>
      <c r="H16">
        <v>0.2</v>
      </c>
      <c r="I16">
        <v>11488</v>
      </c>
      <c r="J16">
        <v>9353.4937556759814</v>
      </c>
      <c r="K16">
        <v>2134.5062443240186</v>
      </c>
      <c r="L16">
        <v>0.18580312015355316</v>
      </c>
    </row>
    <row r="17" spans="1:12" x14ac:dyDescent="0.3">
      <c r="A17" t="s">
        <v>342</v>
      </c>
      <c r="B17" s="1">
        <v>44935</v>
      </c>
      <c r="C17" t="s">
        <v>20</v>
      </c>
      <c r="D17" t="s">
        <v>38</v>
      </c>
      <c r="E17" t="s">
        <v>254</v>
      </c>
      <c r="F17">
        <v>7</v>
      </c>
      <c r="G17">
        <v>873</v>
      </c>
      <c r="H17">
        <v>0.21</v>
      </c>
      <c r="I17">
        <v>4827.6900000000014</v>
      </c>
      <c r="J17">
        <v>4573.2908260657769</v>
      </c>
      <c r="K17">
        <v>254.39917393422456</v>
      </c>
      <c r="L17">
        <v>5.2695838782984096E-2</v>
      </c>
    </row>
    <row r="18" spans="1:12" x14ac:dyDescent="0.3">
      <c r="A18" t="s">
        <v>333</v>
      </c>
      <c r="B18" s="6">
        <v>44934.708333333336</v>
      </c>
      <c r="C18" t="s">
        <v>20</v>
      </c>
      <c r="D18" t="s">
        <v>38</v>
      </c>
      <c r="E18" t="s">
        <v>94</v>
      </c>
      <c r="F18">
        <v>9</v>
      </c>
      <c r="G18">
        <v>1093</v>
      </c>
      <c r="H18">
        <v>7.0000000000000007E-2</v>
      </c>
      <c r="I18">
        <v>9148.41</v>
      </c>
      <c r="J18">
        <v>7888.8964853434327</v>
      </c>
      <c r="K18">
        <v>1259.5135146565672</v>
      </c>
      <c r="L18">
        <v>0.13767567420530641</v>
      </c>
    </row>
    <row r="19" spans="1:12" x14ac:dyDescent="0.3">
      <c r="A19" t="s">
        <v>323</v>
      </c>
      <c r="B19" s="6">
        <v>44934.416666666664</v>
      </c>
      <c r="C19" t="s">
        <v>20</v>
      </c>
      <c r="D19" t="s">
        <v>38</v>
      </c>
      <c r="E19" t="s">
        <v>324</v>
      </c>
      <c r="F19">
        <v>4</v>
      </c>
      <c r="G19">
        <v>871</v>
      </c>
      <c r="H19">
        <v>0.09</v>
      </c>
      <c r="I19">
        <v>3170.44</v>
      </c>
      <c r="J19">
        <v>2268.7148907814458</v>
      </c>
      <c r="K19">
        <v>901.72510921855428</v>
      </c>
      <c r="L19">
        <v>0.28441639306170574</v>
      </c>
    </row>
    <row r="20" spans="1:12" x14ac:dyDescent="0.3">
      <c r="A20" t="s">
        <v>50</v>
      </c>
      <c r="B20" s="6">
        <v>44927.625</v>
      </c>
      <c r="C20" t="s">
        <v>20</v>
      </c>
      <c r="D20" t="s">
        <v>38</v>
      </c>
      <c r="E20" t="s">
        <v>51</v>
      </c>
      <c r="F20">
        <v>9</v>
      </c>
      <c r="G20">
        <v>1793</v>
      </c>
      <c r="H20">
        <v>0.15</v>
      </c>
      <c r="I20">
        <v>13716.45</v>
      </c>
      <c r="J20">
        <v>11350.62808948668</v>
      </c>
      <c r="K20">
        <v>2365.8219105133212</v>
      </c>
      <c r="L20">
        <v>0.17248062804248337</v>
      </c>
    </row>
    <row r="21" spans="1:12" x14ac:dyDescent="0.3">
      <c r="A21" t="s">
        <v>262</v>
      </c>
      <c r="B21" s="6">
        <v>44932.708333333336</v>
      </c>
      <c r="C21" t="s">
        <v>20</v>
      </c>
      <c r="D21" t="s">
        <v>38</v>
      </c>
      <c r="E21" t="s">
        <v>43</v>
      </c>
      <c r="F21">
        <v>1</v>
      </c>
      <c r="G21">
        <v>220</v>
      </c>
      <c r="H21">
        <v>0.13</v>
      </c>
      <c r="I21">
        <v>191.4</v>
      </c>
      <c r="J21">
        <v>133.33640881595059</v>
      </c>
      <c r="K21">
        <v>58.063591184049415</v>
      </c>
      <c r="L21">
        <v>0.30336254537120905</v>
      </c>
    </row>
    <row r="22" spans="1:12" x14ac:dyDescent="0.3">
      <c r="A22" t="s">
        <v>255</v>
      </c>
      <c r="B22" s="6">
        <v>44932.541666666664</v>
      </c>
      <c r="C22" t="s">
        <v>20</v>
      </c>
      <c r="D22" t="s">
        <v>38</v>
      </c>
      <c r="E22" t="s">
        <v>256</v>
      </c>
      <c r="F22">
        <v>7</v>
      </c>
      <c r="G22">
        <v>707</v>
      </c>
      <c r="H22">
        <v>0.25</v>
      </c>
      <c r="I22">
        <v>3711.75</v>
      </c>
      <c r="J22">
        <v>3986.1574386719681</v>
      </c>
      <c r="K22">
        <v>-274.40743867196807</v>
      </c>
      <c r="L22">
        <v>-7.3929396826825103E-2</v>
      </c>
    </row>
    <row r="23" spans="1:12" x14ac:dyDescent="0.3">
      <c r="A23" t="s">
        <v>240</v>
      </c>
      <c r="B23" s="6">
        <v>44932.166666666664</v>
      </c>
      <c r="C23" t="s">
        <v>20</v>
      </c>
      <c r="D23" t="s">
        <v>38</v>
      </c>
      <c r="E23" t="s">
        <v>200</v>
      </c>
      <c r="F23">
        <v>7</v>
      </c>
      <c r="G23">
        <v>1867</v>
      </c>
      <c r="H23">
        <v>0.23</v>
      </c>
      <c r="I23">
        <v>10063.129999999999</v>
      </c>
      <c r="J23">
        <v>8984.3222746512911</v>
      </c>
      <c r="K23">
        <v>1078.8077253487081</v>
      </c>
      <c r="L23">
        <v>0.10720399372250067</v>
      </c>
    </row>
    <row r="24" spans="1:12" x14ac:dyDescent="0.3">
      <c r="A24" t="s">
        <v>160</v>
      </c>
      <c r="B24" s="6">
        <v>44930.083333333336</v>
      </c>
      <c r="C24" t="s">
        <v>20</v>
      </c>
      <c r="D24" t="s">
        <v>38</v>
      </c>
      <c r="E24" t="s">
        <v>47</v>
      </c>
      <c r="F24">
        <v>6</v>
      </c>
      <c r="G24">
        <v>280</v>
      </c>
      <c r="H24">
        <v>0.09</v>
      </c>
      <c r="I24">
        <v>1528.8</v>
      </c>
      <c r="J24">
        <v>1326.564847725786</v>
      </c>
      <c r="K24">
        <v>202.23515227421399</v>
      </c>
      <c r="L24">
        <v>0.13228358992295525</v>
      </c>
    </row>
    <row r="25" spans="1:12" x14ac:dyDescent="0.3">
      <c r="A25" t="s">
        <v>290</v>
      </c>
      <c r="B25" s="6">
        <v>44933.583333333336</v>
      </c>
      <c r="C25" t="s">
        <v>20</v>
      </c>
      <c r="D25" t="s">
        <v>25</v>
      </c>
      <c r="E25" t="s">
        <v>171</v>
      </c>
      <c r="F25">
        <v>5</v>
      </c>
      <c r="G25">
        <v>655</v>
      </c>
      <c r="H25">
        <v>0.01</v>
      </c>
      <c r="I25">
        <v>3242.25</v>
      </c>
      <c r="J25">
        <v>2014.402920123275</v>
      </c>
      <c r="K25">
        <v>1227.847079876725</v>
      </c>
      <c r="L25">
        <v>0.37870216049864291</v>
      </c>
    </row>
    <row r="26" spans="1:12" x14ac:dyDescent="0.3">
      <c r="A26" t="s">
        <v>282</v>
      </c>
      <c r="B26" s="6">
        <v>44933.333333333336</v>
      </c>
      <c r="C26" t="s">
        <v>20</v>
      </c>
      <c r="D26" t="s">
        <v>25</v>
      </c>
      <c r="E26" t="s">
        <v>248</v>
      </c>
      <c r="F26">
        <v>9</v>
      </c>
      <c r="G26">
        <v>1872</v>
      </c>
      <c r="H26">
        <v>0.13</v>
      </c>
      <c r="I26">
        <v>14657.76</v>
      </c>
      <c r="J26">
        <v>15114.45919624839</v>
      </c>
      <c r="K26">
        <v>-456.69919624838985</v>
      </c>
      <c r="L26">
        <v>-3.1157502664007995E-2</v>
      </c>
    </row>
    <row r="27" spans="1:12" x14ac:dyDescent="0.3">
      <c r="A27" t="s">
        <v>129</v>
      </c>
      <c r="B27" s="6">
        <v>44929.375</v>
      </c>
      <c r="C27" t="s">
        <v>20</v>
      </c>
      <c r="D27" t="s">
        <v>25</v>
      </c>
      <c r="E27" t="s">
        <v>130</v>
      </c>
      <c r="F27">
        <v>2</v>
      </c>
      <c r="G27">
        <v>671</v>
      </c>
      <c r="H27">
        <v>0.12</v>
      </c>
      <c r="I27">
        <v>1180.96</v>
      </c>
      <c r="J27">
        <v>1133.4615744089369</v>
      </c>
      <c r="K27">
        <v>47.498425591063096</v>
      </c>
      <c r="L27">
        <v>4.0220181539648334E-2</v>
      </c>
    </row>
    <row r="28" spans="1:12" x14ac:dyDescent="0.3">
      <c r="A28" t="s">
        <v>331</v>
      </c>
      <c r="B28" s="6">
        <v>44934.666666666664</v>
      </c>
      <c r="C28" t="s">
        <v>20</v>
      </c>
      <c r="D28" t="s">
        <v>57</v>
      </c>
      <c r="E28" t="s">
        <v>332</v>
      </c>
      <c r="F28">
        <v>8</v>
      </c>
      <c r="G28">
        <v>383</v>
      </c>
      <c r="H28">
        <v>0.21</v>
      </c>
      <c r="I28">
        <v>2420.56</v>
      </c>
      <c r="J28">
        <v>2677.1609317078178</v>
      </c>
      <c r="K28">
        <v>-256.60093170781784</v>
      </c>
      <c r="L28">
        <v>-0.10600891186660022</v>
      </c>
    </row>
    <row r="29" spans="1:12" x14ac:dyDescent="0.3">
      <c r="A29" t="s">
        <v>277</v>
      </c>
      <c r="B29" s="6">
        <v>44933.166666666664</v>
      </c>
      <c r="C29" t="s">
        <v>20</v>
      </c>
      <c r="D29" t="s">
        <v>57</v>
      </c>
      <c r="E29" t="s">
        <v>238</v>
      </c>
      <c r="F29">
        <v>1</v>
      </c>
      <c r="G29">
        <v>493</v>
      </c>
      <c r="H29">
        <v>0.27</v>
      </c>
      <c r="I29">
        <v>359.89</v>
      </c>
      <c r="J29">
        <v>347.87795745477882</v>
      </c>
      <c r="K29">
        <v>12.012042545221163</v>
      </c>
      <c r="L29">
        <v>3.3376983370533117E-2</v>
      </c>
    </row>
    <row r="30" spans="1:12" x14ac:dyDescent="0.3">
      <c r="A30" t="s">
        <v>259</v>
      </c>
      <c r="B30" s="6">
        <v>44932.625</v>
      </c>
      <c r="C30" t="s">
        <v>20</v>
      </c>
      <c r="D30" t="s">
        <v>57</v>
      </c>
      <c r="E30" t="s">
        <v>147</v>
      </c>
      <c r="F30">
        <v>7</v>
      </c>
      <c r="G30">
        <v>1920</v>
      </c>
      <c r="H30">
        <v>7.0000000000000007E-2</v>
      </c>
      <c r="I30">
        <v>12499.2</v>
      </c>
      <c r="J30">
        <v>11476.455213384799</v>
      </c>
      <c r="K30">
        <v>1022.7447866152015</v>
      </c>
      <c r="L30">
        <v>8.1824819717678049E-2</v>
      </c>
    </row>
    <row r="31" spans="1:12" x14ac:dyDescent="0.3">
      <c r="A31" t="s">
        <v>81</v>
      </c>
      <c r="B31" s="6">
        <v>44928.291666666664</v>
      </c>
      <c r="C31" t="s">
        <v>20</v>
      </c>
      <c r="D31" t="s">
        <v>57</v>
      </c>
      <c r="E31" t="s">
        <v>82</v>
      </c>
      <c r="F31">
        <v>3</v>
      </c>
      <c r="G31">
        <v>441</v>
      </c>
      <c r="H31">
        <v>0.16</v>
      </c>
      <c r="I31">
        <v>1111.32</v>
      </c>
      <c r="J31">
        <v>1097.589021940001</v>
      </c>
      <c r="K31">
        <v>13.730978059998961</v>
      </c>
      <c r="L31">
        <v>1.2355557409206134E-2</v>
      </c>
    </row>
    <row r="32" spans="1:12" x14ac:dyDescent="0.3">
      <c r="A32" t="s">
        <v>93</v>
      </c>
      <c r="B32" s="6">
        <v>44928.541666666664</v>
      </c>
      <c r="C32" t="s">
        <v>20</v>
      </c>
      <c r="D32" t="s">
        <v>57</v>
      </c>
      <c r="E32" t="s">
        <v>94</v>
      </c>
      <c r="F32">
        <v>1</v>
      </c>
      <c r="G32">
        <v>1589</v>
      </c>
      <c r="H32">
        <v>0.01</v>
      </c>
      <c r="I32">
        <v>1573.11</v>
      </c>
      <c r="J32">
        <v>1152.184791719638</v>
      </c>
      <c r="K32">
        <v>420.92520828036186</v>
      </c>
      <c r="L32">
        <v>0.26757519072433705</v>
      </c>
    </row>
    <row r="33" spans="1:12" x14ac:dyDescent="0.3">
      <c r="A33" t="s">
        <v>268</v>
      </c>
      <c r="B33" s="6">
        <v>44932.875</v>
      </c>
      <c r="C33" t="s">
        <v>20</v>
      </c>
      <c r="D33" t="s">
        <v>77</v>
      </c>
      <c r="E33" t="s">
        <v>26</v>
      </c>
      <c r="F33">
        <v>6</v>
      </c>
      <c r="G33">
        <v>974</v>
      </c>
      <c r="H33">
        <v>0.05</v>
      </c>
      <c r="I33">
        <v>5551.8</v>
      </c>
      <c r="J33">
        <v>4124.6570764739045</v>
      </c>
      <c r="K33">
        <v>1427.1429235260957</v>
      </c>
      <c r="L33">
        <v>0.25705949845565323</v>
      </c>
    </row>
    <row r="34" spans="1:12" x14ac:dyDescent="0.3">
      <c r="A34" t="s">
        <v>201</v>
      </c>
      <c r="B34" s="6">
        <v>44931.125</v>
      </c>
      <c r="C34" t="s">
        <v>20</v>
      </c>
      <c r="D34" t="s">
        <v>77</v>
      </c>
      <c r="E34" t="s">
        <v>187</v>
      </c>
      <c r="F34">
        <v>2</v>
      </c>
      <c r="G34">
        <v>1162</v>
      </c>
      <c r="H34">
        <v>0.24</v>
      </c>
      <c r="I34">
        <v>1766.24</v>
      </c>
      <c r="J34">
        <v>1772.12065195423</v>
      </c>
      <c r="K34">
        <v>-5.8806519542299611</v>
      </c>
      <c r="L34">
        <v>-3.3294750171154325E-3</v>
      </c>
    </row>
    <row r="35" spans="1:12" x14ac:dyDescent="0.3">
      <c r="A35" t="s">
        <v>89</v>
      </c>
      <c r="B35" s="6">
        <v>44928.458333333336</v>
      </c>
      <c r="C35" t="s">
        <v>20</v>
      </c>
      <c r="D35" t="s">
        <v>77</v>
      </c>
      <c r="E35" t="s">
        <v>90</v>
      </c>
      <c r="F35">
        <v>8</v>
      </c>
      <c r="G35">
        <v>230</v>
      </c>
      <c r="H35">
        <v>0.08</v>
      </c>
      <c r="I35">
        <v>1692.8</v>
      </c>
      <c r="J35">
        <v>1506.918935537238</v>
      </c>
      <c r="K35">
        <v>185.88106446276197</v>
      </c>
      <c r="L35">
        <v>0.10980686700304937</v>
      </c>
    </row>
    <row r="36" spans="1:12" x14ac:dyDescent="0.3">
      <c r="A36" t="s">
        <v>19</v>
      </c>
      <c r="B36" s="6">
        <v>44927.083333333336</v>
      </c>
      <c r="C36" t="s">
        <v>20</v>
      </c>
      <c r="D36" t="s">
        <v>17</v>
      </c>
      <c r="E36" t="s">
        <v>21</v>
      </c>
      <c r="F36">
        <v>5</v>
      </c>
      <c r="G36">
        <v>82</v>
      </c>
      <c r="H36">
        <v>0.16</v>
      </c>
      <c r="I36">
        <v>344.4</v>
      </c>
      <c r="J36">
        <v>316.56897989012941</v>
      </c>
      <c r="K36">
        <v>27.831020109870565</v>
      </c>
      <c r="L36">
        <v>8.0810162920646245E-2</v>
      </c>
    </row>
    <row r="37" spans="1:12" x14ac:dyDescent="0.3">
      <c r="A37" t="s">
        <v>301</v>
      </c>
      <c r="B37" s="6">
        <v>44933.875</v>
      </c>
      <c r="C37" t="s">
        <v>20</v>
      </c>
      <c r="D37" t="s">
        <v>17</v>
      </c>
      <c r="E37" t="s">
        <v>125</v>
      </c>
      <c r="F37">
        <v>7</v>
      </c>
      <c r="G37">
        <v>1419</v>
      </c>
      <c r="H37">
        <v>0.28000000000000003</v>
      </c>
      <c r="I37">
        <v>7151.7599999999993</v>
      </c>
      <c r="J37">
        <v>7709.5725482219623</v>
      </c>
      <c r="K37">
        <v>-557.81254822196297</v>
      </c>
      <c r="L37">
        <v>-7.7996541861298896E-2</v>
      </c>
    </row>
    <row r="38" spans="1:12" x14ac:dyDescent="0.3">
      <c r="A38" t="s">
        <v>294</v>
      </c>
      <c r="B38" s="6">
        <v>44933.708333333336</v>
      </c>
      <c r="C38" t="s">
        <v>20</v>
      </c>
      <c r="D38" t="s">
        <v>17</v>
      </c>
      <c r="E38" t="s">
        <v>295</v>
      </c>
      <c r="F38">
        <v>5</v>
      </c>
      <c r="G38">
        <v>1720</v>
      </c>
      <c r="H38">
        <v>0.1</v>
      </c>
      <c r="I38">
        <v>7740</v>
      </c>
      <c r="J38">
        <v>5630.4547591645251</v>
      </c>
      <c r="K38">
        <v>2109.5452408354749</v>
      </c>
      <c r="L38">
        <v>0.27255106470742568</v>
      </c>
    </row>
    <row r="39" spans="1:12" x14ac:dyDescent="0.3">
      <c r="A39" t="s">
        <v>284</v>
      </c>
      <c r="B39" s="6">
        <v>44933.416666666664</v>
      </c>
      <c r="C39" t="s">
        <v>20</v>
      </c>
      <c r="D39" t="s">
        <v>17</v>
      </c>
      <c r="E39" t="s">
        <v>138</v>
      </c>
      <c r="F39">
        <v>6</v>
      </c>
      <c r="G39">
        <v>83</v>
      </c>
      <c r="H39">
        <v>0.22</v>
      </c>
      <c r="I39">
        <v>388.44</v>
      </c>
      <c r="J39">
        <v>379.6134938698886</v>
      </c>
      <c r="K39">
        <v>8.8265061301113974</v>
      </c>
      <c r="L39">
        <v>2.2722958835628148E-2</v>
      </c>
    </row>
    <row r="40" spans="1:12" x14ac:dyDescent="0.3">
      <c r="A40" t="s">
        <v>264</v>
      </c>
      <c r="B40" s="6">
        <v>44932.791666666664</v>
      </c>
      <c r="C40" t="s">
        <v>20</v>
      </c>
      <c r="D40" t="s">
        <v>17</v>
      </c>
      <c r="E40" t="s">
        <v>265</v>
      </c>
      <c r="F40">
        <v>1</v>
      </c>
      <c r="G40">
        <v>77</v>
      </c>
      <c r="H40">
        <v>0.2</v>
      </c>
      <c r="I40">
        <v>61.6</v>
      </c>
      <c r="J40">
        <v>67.143743677100929</v>
      </c>
      <c r="K40">
        <v>-5.5437436771009274</v>
      </c>
      <c r="L40">
        <v>-8.9995838913976098E-2</v>
      </c>
    </row>
    <row r="41" spans="1:12" x14ac:dyDescent="0.3">
      <c r="A41" t="s">
        <v>260</v>
      </c>
      <c r="B41" s="6">
        <v>44932.666666666664</v>
      </c>
      <c r="C41" t="s">
        <v>20</v>
      </c>
      <c r="D41" t="s">
        <v>17</v>
      </c>
      <c r="E41" t="s">
        <v>261</v>
      </c>
      <c r="F41">
        <v>2</v>
      </c>
      <c r="G41">
        <v>1207</v>
      </c>
      <c r="H41">
        <v>0.03</v>
      </c>
      <c r="I41">
        <v>2341.58</v>
      </c>
      <c r="J41">
        <v>2039.646601754582</v>
      </c>
      <c r="K41">
        <v>301.93339824541795</v>
      </c>
      <c r="L41">
        <v>0.12894430181561936</v>
      </c>
    </row>
    <row r="42" spans="1:12" x14ac:dyDescent="0.3">
      <c r="A42" t="s">
        <v>227</v>
      </c>
      <c r="B42" s="6">
        <v>44931.833333333336</v>
      </c>
      <c r="C42" t="s">
        <v>20</v>
      </c>
      <c r="D42" t="s">
        <v>17</v>
      </c>
      <c r="E42" t="s">
        <v>228</v>
      </c>
      <c r="F42">
        <v>2</v>
      </c>
      <c r="G42">
        <v>1440</v>
      </c>
      <c r="H42">
        <v>0.12</v>
      </c>
      <c r="I42">
        <v>2534.4</v>
      </c>
      <c r="J42">
        <v>2393.2524573037072</v>
      </c>
      <c r="K42">
        <v>141.14754269629293</v>
      </c>
      <c r="L42">
        <v>5.5692685722969114E-2</v>
      </c>
    </row>
    <row r="43" spans="1:12" x14ac:dyDescent="0.3">
      <c r="A43" t="s">
        <v>156</v>
      </c>
      <c r="B43" s="1">
        <v>44930</v>
      </c>
      <c r="C43" t="s">
        <v>20</v>
      </c>
      <c r="D43" t="s">
        <v>17</v>
      </c>
      <c r="E43" t="s">
        <v>157</v>
      </c>
      <c r="F43">
        <v>3</v>
      </c>
      <c r="G43">
        <v>305</v>
      </c>
      <c r="H43">
        <v>0.18</v>
      </c>
      <c r="I43">
        <v>750.30000000000007</v>
      </c>
      <c r="J43">
        <v>708.78533341155764</v>
      </c>
      <c r="K43">
        <v>41.514666588442424</v>
      </c>
      <c r="L43">
        <v>5.5330756481997097E-2</v>
      </c>
    </row>
    <row r="44" spans="1:12" x14ac:dyDescent="0.3">
      <c r="A44" t="s">
        <v>148</v>
      </c>
      <c r="B44" s="6">
        <v>44929.791666666664</v>
      </c>
      <c r="C44" t="s">
        <v>20</v>
      </c>
      <c r="D44" t="s">
        <v>17</v>
      </c>
      <c r="E44" t="s">
        <v>110</v>
      </c>
      <c r="F44">
        <v>4</v>
      </c>
      <c r="G44">
        <v>1906</v>
      </c>
      <c r="H44">
        <v>0.06</v>
      </c>
      <c r="I44">
        <v>7166.5599999999986</v>
      </c>
      <c r="J44">
        <v>5884.8477490407358</v>
      </c>
      <c r="K44">
        <v>1281.7122509592627</v>
      </c>
      <c r="L44">
        <v>0.17884623179869602</v>
      </c>
    </row>
    <row r="45" spans="1:12" x14ac:dyDescent="0.3">
      <c r="A45" t="s">
        <v>350</v>
      </c>
      <c r="B45" s="6">
        <v>44935.25</v>
      </c>
      <c r="C45" t="s">
        <v>20</v>
      </c>
      <c r="D45" t="s">
        <v>13</v>
      </c>
      <c r="E45" t="s">
        <v>351</v>
      </c>
      <c r="F45">
        <v>3</v>
      </c>
      <c r="G45">
        <v>585</v>
      </c>
      <c r="H45">
        <v>0.1</v>
      </c>
      <c r="I45">
        <v>1579.5</v>
      </c>
      <c r="J45">
        <v>1053.843857835594</v>
      </c>
      <c r="K45">
        <v>525.65614216440599</v>
      </c>
      <c r="L45">
        <v>0.33279907702716427</v>
      </c>
    </row>
    <row r="46" spans="1:12" x14ac:dyDescent="0.3">
      <c r="A46" t="s">
        <v>32</v>
      </c>
      <c r="B46" s="6">
        <v>44927.291666666664</v>
      </c>
      <c r="C46" t="s">
        <v>20</v>
      </c>
      <c r="D46" t="s">
        <v>13</v>
      </c>
      <c r="E46" t="s">
        <v>33</v>
      </c>
      <c r="F46">
        <v>2</v>
      </c>
      <c r="G46">
        <v>1737</v>
      </c>
      <c r="H46">
        <v>0.08</v>
      </c>
      <c r="I46">
        <v>3196.08</v>
      </c>
      <c r="J46">
        <v>2181.9476335451991</v>
      </c>
      <c r="K46">
        <v>1014.1323664548008</v>
      </c>
      <c r="L46">
        <v>0.31730506321956925</v>
      </c>
    </row>
    <row r="47" spans="1:12" x14ac:dyDescent="0.3">
      <c r="A47" t="s">
        <v>311</v>
      </c>
      <c r="B47" s="6">
        <v>44934.125</v>
      </c>
      <c r="C47" t="s">
        <v>20</v>
      </c>
      <c r="D47" t="s">
        <v>13</v>
      </c>
      <c r="E47" t="s">
        <v>258</v>
      </c>
      <c r="F47">
        <v>8</v>
      </c>
      <c r="G47">
        <v>174</v>
      </c>
      <c r="H47">
        <v>0.22</v>
      </c>
      <c r="I47">
        <v>1085.76</v>
      </c>
      <c r="J47">
        <v>1167.180990049482</v>
      </c>
      <c r="K47">
        <v>-81.420990049482043</v>
      </c>
      <c r="L47">
        <v>-7.4989859683062599E-2</v>
      </c>
    </row>
    <row r="48" spans="1:12" x14ac:dyDescent="0.3">
      <c r="A48" t="s">
        <v>253</v>
      </c>
      <c r="B48" s="6">
        <v>44932.5</v>
      </c>
      <c r="C48" t="s">
        <v>20</v>
      </c>
      <c r="D48" t="s">
        <v>13</v>
      </c>
      <c r="E48" t="s">
        <v>254</v>
      </c>
      <c r="F48">
        <v>6</v>
      </c>
      <c r="G48">
        <v>1478</v>
      </c>
      <c r="H48">
        <v>0.04</v>
      </c>
      <c r="I48">
        <v>8513.2799999999988</v>
      </c>
      <c r="J48">
        <v>6801.1644673989485</v>
      </c>
      <c r="K48">
        <v>1712.1155326010503</v>
      </c>
      <c r="L48">
        <v>0.20111115017960768</v>
      </c>
    </row>
    <row r="49" spans="1:12" x14ac:dyDescent="0.3">
      <c r="A49" t="s">
        <v>173</v>
      </c>
      <c r="B49" s="6">
        <v>44930.416666666664</v>
      </c>
      <c r="C49" t="s">
        <v>20</v>
      </c>
      <c r="D49" t="s">
        <v>13</v>
      </c>
      <c r="E49" t="s">
        <v>174</v>
      </c>
      <c r="F49">
        <v>4</v>
      </c>
      <c r="G49">
        <v>1558</v>
      </c>
      <c r="H49">
        <v>0.18</v>
      </c>
      <c r="I49">
        <v>5110.2400000000007</v>
      </c>
      <c r="J49">
        <v>3841.2433486781802</v>
      </c>
      <c r="K49">
        <v>1268.9966513218205</v>
      </c>
      <c r="L49">
        <v>0.24832427661358769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260C-0FA6-472E-80B1-75496A58B1A2}">
  <dimension ref="A1:L49"/>
  <sheetViews>
    <sheetView topLeftCell="G1" workbookViewId="0">
      <selection activeCell="A3" sqref="A3:L49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367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211</v>
      </c>
      <c r="B4" s="6">
        <v>44931.416666666664</v>
      </c>
      <c r="C4" t="s">
        <v>37</v>
      </c>
      <c r="D4" t="s">
        <v>30</v>
      </c>
      <c r="E4" t="s">
        <v>212</v>
      </c>
      <c r="F4">
        <v>3</v>
      </c>
      <c r="G4">
        <v>622</v>
      </c>
      <c r="H4">
        <v>0.21</v>
      </c>
      <c r="I4">
        <v>1474.14</v>
      </c>
      <c r="J4">
        <v>1464.3668984484691</v>
      </c>
      <c r="K4">
        <v>9.7731015515309991</v>
      </c>
      <c r="L4">
        <v>6.6296970108205453E-3</v>
      </c>
    </row>
    <row r="5" spans="1:12" x14ac:dyDescent="0.3">
      <c r="A5" t="s">
        <v>64</v>
      </c>
      <c r="B5" s="6">
        <v>44927.916666666664</v>
      </c>
      <c r="C5" t="s">
        <v>37</v>
      </c>
      <c r="D5" t="s">
        <v>30</v>
      </c>
      <c r="E5" t="s">
        <v>65</v>
      </c>
      <c r="F5">
        <v>1</v>
      </c>
      <c r="G5">
        <v>299</v>
      </c>
      <c r="H5">
        <v>0.08</v>
      </c>
      <c r="I5">
        <v>275.08</v>
      </c>
      <c r="J5">
        <v>203.0977149577823</v>
      </c>
      <c r="K5">
        <v>71.982285042217683</v>
      </c>
      <c r="L5">
        <v>0.26167763938569755</v>
      </c>
    </row>
    <row r="6" spans="1:12" x14ac:dyDescent="0.3">
      <c r="A6" t="s">
        <v>70</v>
      </c>
      <c r="B6" s="6">
        <v>44928.041666666664</v>
      </c>
      <c r="C6" t="s">
        <v>37</v>
      </c>
      <c r="D6" t="s">
        <v>30</v>
      </c>
      <c r="E6" t="s">
        <v>71</v>
      </c>
      <c r="F6">
        <v>7</v>
      </c>
      <c r="G6">
        <v>327</v>
      </c>
      <c r="H6">
        <v>0.12</v>
      </c>
      <c r="I6">
        <v>2014.32</v>
      </c>
      <c r="J6">
        <v>1974.9522307262439</v>
      </c>
      <c r="K6">
        <v>39.367769273756039</v>
      </c>
      <c r="L6">
        <v>1.9543949955198796E-2</v>
      </c>
    </row>
    <row r="7" spans="1:12" x14ac:dyDescent="0.3">
      <c r="A7" t="s">
        <v>347</v>
      </c>
      <c r="B7" s="6">
        <v>44935.166666666664</v>
      </c>
      <c r="C7" t="s">
        <v>37</v>
      </c>
      <c r="D7" t="s">
        <v>38</v>
      </c>
      <c r="E7" t="s">
        <v>289</v>
      </c>
      <c r="F7">
        <v>4</v>
      </c>
      <c r="G7">
        <v>217</v>
      </c>
      <c r="H7">
        <v>0.17</v>
      </c>
      <c r="I7">
        <v>720.43999999999994</v>
      </c>
      <c r="J7">
        <v>546.71755570330288</v>
      </c>
      <c r="K7">
        <v>173.72244429669706</v>
      </c>
      <c r="L7">
        <v>0.24113381308186257</v>
      </c>
    </row>
    <row r="8" spans="1:12" x14ac:dyDescent="0.3">
      <c r="A8" t="s">
        <v>36</v>
      </c>
      <c r="B8" s="6">
        <v>44927.375</v>
      </c>
      <c r="C8" t="s">
        <v>37</v>
      </c>
      <c r="D8" t="s">
        <v>38</v>
      </c>
      <c r="E8" t="s">
        <v>39</v>
      </c>
      <c r="F8">
        <v>2</v>
      </c>
      <c r="G8">
        <v>1749</v>
      </c>
      <c r="H8">
        <v>0.15</v>
      </c>
      <c r="I8">
        <v>2973.3</v>
      </c>
      <c r="J8">
        <v>2314.067809421902</v>
      </c>
      <c r="K8">
        <v>659.2321905780982</v>
      </c>
      <c r="L8">
        <v>0.22171734792254336</v>
      </c>
    </row>
    <row r="9" spans="1:12" x14ac:dyDescent="0.3">
      <c r="A9" t="s">
        <v>197</v>
      </c>
      <c r="B9" s="1">
        <v>44931</v>
      </c>
      <c r="C9" t="s">
        <v>37</v>
      </c>
      <c r="D9" t="s">
        <v>38</v>
      </c>
      <c r="E9" t="s">
        <v>28</v>
      </c>
      <c r="F9">
        <v>4</v>
      </c>
      <c r="G9">
        <v>496</v>
      </c>
      <c r="H9">
        <v>0.28000000000000003</v>
      </c>
      <c r="I9">
        <v>1428.48</v>
      </c>
      <c r="J9">
        <v>1444.6714273597311</v>
      </c>
      <c r="K9">
        <v>-16.191427359731051</v>
      </c>
      <c r="L9">
        <v>-1.1334724574184484E-2</v>
      </c>
    </row>
    <row r="10" spans="1:12" x14ac:dyDescent="0.3">
      <c r="A10" t="s">
        <v>118</v>
      </c>
      <c r="B10" s="6">
        <v>44929.125</v>
      </c>
      <c r="C10" t="s">
        <v>37</v>
      </c>
      <c r="D10" t="s">
        <v>38</v>
      </c>
      <c r="E10" t="s">
        <v>119</v>
      </c>
      <c r="F10">
        <v>4</v>
      </c>
      <c r="G10">
        <v>1366</v>
      </c>
      <c r="H10">
        <v>0.26</v>
      </c>
      <c r="I10">
        <v>4043.36</v>
      </c>
      <c r="J10">
        <v>4144.6653021213078</v>
      </c>
      <c r="K10">
        <v>-101.3053021213077</v>
      </c>
      <c r="L10">
        <v>-2.5054732232922049E-2</v>
      </c>
    </row>
    <row r="11" spans="1:12" x14ac:dyDescent="0.3">
      <c r="A11" t="s">
        <v>205</v>
      </c>
      <c r="B11" s="6">
        <v>44931.25</v>
      </c>
      <c r="C11" t="s">
        <v>37</v>
      </c>
      <c r="D11" t="s">
        <v>25</v>
      </c>
      <c r="E11" t="s">
        <v>14</v>
      </c>
      <c r="F11">
        <v>6</v>
      </c>
      <c r="G11">
        <v>1243</v>
      </c>
      <c r="H11">
        <v>0.01</v>
      </c>
      <c r="I11">
        <v>7383.42</v>
      </c>
      <c r="J11">
        <v>5167.1120396052929</v>
      </c>
      <c r="K11">
        <v>2216.3079603947072</v>
      </c>
      <c r="L11">
        <v>0.30017362690930588</v>
      </c>
    </row>
    <row r="12" spans="1:12" x14ac:dyDescent="0.3">
      <c r="A12" t="s">
        <v>181</v>
      </c>
      <c r="B12" s="6">
        <v>44930.583333333336</v>
      </c>
      <c r="C12" t="s">
        <v>37</v>
      </c>
      <c r="D12" t="s">
        <v>25</v>
      </c>
      <c r="E12" t="s">
        <v>182</v>
      </c>
      <c r="F12">
        <v>2</v>
      </c>
      <c r="G12">
        <v>309</v>
      </c>
      <c r="H12">
        <v>0.15</v>
      </c>
      <c r="I12">
        <v>525.29999999999995</v>
      </c>
      <c r="J12">
        <v>399.51412234344639</v>
      </c>
      <c r="K12">
        <v>125.78587765655357</v>
      </c>
      <c r="L12">
        <v>0.2394553163079261</v>
      </c>
    </row>
    <row r="13" spans="1:12" x14ac:dyDescent="0.3">
      <c r="A13" t="s">
        <v>151</v>
      </c>
      <c r="B13" s="6">
        <v>44929.875</v>
      </c>
      <c r="C13" t="s">
        <v>37</v>
      </c>
      <c r="D13" t="s">
        <v>25</v>
      </c>
      <c r="E13" t="s">
        <v>152</v>
      </c>
      <c r="F13">
        <v>9</v>
      </c>
      <c r="G13">
        <v>635</v>
      </c>
      <c r="H13">
        <v>0.05</v>
      </c>
      <c r="I13">
        <v>5429.25</v>
      </c>
      <c r="J13">
        <v>4573.0724455726686</v>
      </c>
      <c r="K13">
        <v>856.17755442733142</v>
      </c>
      <c r="L13">
        <v>0.15769720577010293</v>
      </c>
    </row>
    <row r="14" spans="1:12" x14ac:dyDescent="0.3">
      <c r="A14" t="s">
        <v>144</v>
      </c>
      <c r="B14" s="6">
        <v>44929.708333333336</v>
      </c>
      <c r="C14" t="s">
        <v>37</v>
      </c>
      <c r="D14" t="s">
        <v>25</v>
      </c>
      <c r="E14" t="s">
        <v>145</v>
      </c>
      <c r="F14">
        <v>3</v>
      </c>
      <c r="G14">
        <v>1963</v>
      </c>
      <c r="H14">
        <v>0.26</v>
      </c>
      <c r="I14">
        <v>4357.8599999999997</v>
      </c>
      <c r="J14">
        <v>3966.0445650269812</v>
      </c>
      <c r="K14">
        <v>391.81543497301845</v>
      </c>
      <c r="L14">
        <v>8.9910055617440324E-2</v>
      </c>
    </row>
    <row r="15" spans="1:12" x14ac:dyDescent="0.3">
      <c r="A15" t="s">
        <v>338</v>
      </c>
      <c r="B15" s="6">
        <v>44934.875</v>
      </c>
      <c r="C15" t="s">
        <v>37</v>
      </c>
      <c r="D15" t="s">
        <v>57</v>
      </c>
      <c r="E15" t="s">
        <v>33</v>
      </c>
      <c r="F15">
        <v>8</v>
      </c>
      <c r="G15">
        <v>404</v>
      </c>
      <c r="H15">
        <v>0.05</v>
      </c>
      <c r="I15">
        <v>3070.4</v>
      </c>
      <c r="J15">
        <v>2625.209812581058</v>
      </c>
      <c r="K15">
        <v>445.19018741894206</v>
      </c>
      <c r="L15">
        <v>0.14499419861221405</v>
      </c>
    </row>
    <row r="16" spans="1:12" x14ac:dyDescent="0.3">
      <c r="A16" t="s">
        <v>285</v>
      </c>
      <c r="B16" s="6">
        <v>44933.458333333336</v>
      </c>
      <c r="C16" t="s">
        <v>37</v>
      </c>
      <c r="D16" t="s">
        <v>57</v>
      </c>
      <c r="E16" t="s">
        <v>286</v>
      </c>
      <c r="F16">
        <v>5</v>
      </c>
      <c r="G16">
        <v>1075</v>
      </c>
      <c r="H16">
        <v>0.14000000000000001</v>
      </c>
      <c r="I16">
        <v>4622.5</v>
      </c>
      <c r="J16">
        <v>3993.1377472025388</v>
      </c>
      <c r="K16">
        <v>629.36225279746122</v>
      </c>
      <c r="L16">
        <v>0.13615192056191697</v>
      </c>
    </row>
    <row r="17" spans="1:12" x14ac:dyDescent="0.3">
      <c r="A17" t="s">
        <v>242</v>
      </c>
      <c r="B17" s="6">
        <v>44932.25</v>
      </c>
      <c r="C17" t="s">
        <v>37</v>
      </c>
      <c r="D17" t="s">
        <v>57</v>
      </c>
      <c r="E17" t="s">
        <v>243</v>
      </c>
      <c r="F17">
        <v>1</v>
      </c>
      <c r="G17">
        <v>510</v>
      </c>
      <c r="H17">
        <v>0.1</v>
      </c>
      <c r="I17">
        <v>459</v>
      </c>
      <c r="J17">
        <v>308.3204308354679</v>
      </c>
      <c r="K17">
        <v>150.6795691645321</v>
      </c>
      <c r="L17">
        <v>0.32827792846303289</v>
      </c>
    </row>
    <row r="18" spans="1:12" x14ac:dyDescent="0.3">
      <c r="A18" t="s">
        <v>204</v>
      </c>
      <c r="B18" s="6">
        <v>44931.208333333336</v>
      </c>
      <c r="C18" t="s">
        <v>37</v>
      </c>
      <c r="D18" t="s">
        <v>57</v>
      </c>
      <c r="E18" t="s">
        <v>39</v>
      </c>
      <c r="F18">
        <v>3</v>
      </c>
      <c r="G18">
        <v>983</v>
      </c>
      <c r="H18">
        <v>0.15</v>
      </c>
      <c r="I18">
        <v>2506.65</v>
      </c>
      <c r="J18">
        <v>2045.2236156270419</v>
      </c>
      <c r="K18">
        <v>461.42638437295818</v>
      </c>
      <c r="L18">
        <v>0.18408089855901627</v>
      </c>
    </row>
    <row r="19" spans="1:12" x14ac:dyDescent="0.3">
      <c r="A19" t="s">
        <v>195</v>
      </c>
      <c r="B19" s="6">
        <v>44930.916666666664</v>
      </c>
      <c r="C19" t="s">
        <v>37</v>
      </c>
      <c r="D19" t="s">
        <v>57</v>
      </c>
      <c r="E19" t="s">
        <v>182</v>
      </c>
      <c r="F19">
        <v>2</v>
      </c>
      <c r="G19">
        <v>950</v>
      </c>
      <c r="H19">
        <v>0.03</v>
      </c>
      <c r="I19">
        <v>1843</v>
      </c>
      <c r="J19">
        <v>1251.2322338127251</v>
      </c>
      <c r="K19">
        <v>591.7677661872749</v>
      </c>
      <c r="L19">
        <v>0.32108940107828265</v>
      </c>
    </row>
    <row r="20" spans="1:12" x14ac:dyDescent="0.3">
      <c r="A20" t="s">
        <v>87</v>
      </c>
      <c r="B20" s="6">
        <v>44928.416666666664</v>
      </c>
      <c r="C20" t="s">
        <v>37</v>
      </c>
      <c r="D20" t="s">
        <v>57</v>
      </c>
      <c r="E20" t="s">
        <v>88</v>
      </c>
      <c r="F20">
        <v>4</v>
      </c>
      <c r="G20">
        <v>1105</v>
      </c>
      <c r="H20">
        <v>0.19</v>
      </c>
      <c r="I20">
        <v>3580.2</v>
      </c>
      <c r="J20">
        <v>3089.5744355879128</v>
      </c>
      <c r="K20">
        <v>490.62556441208699</v>
      </c>
      <c r="L20">
        <v>0.13703859125526144</v>
      </c>
    </row>
    <row r="21" spans="1:12" x14ac:dyDescent="0.3">
      <c r="A21" t="s">
        <v>329</v>
      </c>
      <c r="B21" s="6">
        <v>44934.583333333336</v>
      </c>
      <c r="C21" t="s">
        <v>37</v>
      </c>
      <c r="D21" t="s">
        <v>77</v>
      </c>
      <c r="E21" t="s">
        <v>182</v>
      </c>
      <c r="F21">
        <v>8</v>
      </c>
      <c r="G21">
        <v>781</v>
      </c>
      <c r="H21">
        <v>0.18</v>
      </c>
      <c r="I21">
        <v>5123.3600000000006</v>
      </c>
      <c r="J21">
        <v>4667.4473424978569</v>
      </c>
      <c r="K21">
        <v>455.9126575021437</v>
      </c>
      <c r="L21">
        <v>8.8987043171306263E-2</v>
      </c>
    </row>
    <row r="22" spans="1:12" x14ac:dyDescent="0.3">
      <c r="A22" t="s">
        <v>307</v>
      </c>
      <c r="B22" s="6">
        <v>44934.041666666664</v>
      </c>
      <c r="C22" t="s">
        <v>37</v>
      </c>
      <c r="D22" t="s">
        <v>77</v>
      </c>
      <c r="E22" t="s">
        <v>308</v>
      </c>
      <c r="F22">
        <v>4</v>
      </c>
      <c r="G22">
        <v>1407</v>
      </c>
      <c r="H22">
        <v>0.22</v>
      </c>
      <c r="I22">
        <v>4389.84</v>
      </c>
      <c r="J22">
        <v>3728.043925396069</v>
      </c>
      <c r="K22">
        <v>661.79607460393117</v>
      </c>
      <c r="L22">
        <v>0.15075630879574908</v>
      </c>
    </row>
    <row r="23" spans="1:12" x14ac:dyDescent="0.3">
      <c r="A23" t="s">
        <v>209</v>
      </c>
      <c r="B23" s="6">
        <v>44931.375</v>
      </c>
      <c r="C23" t="s">
        <v>37</v>
      </c>
      <c r="D23" t="s">
        <v>77</v>
      </c>
      <c r="E23" t="s">
        <v>210</v>
      </c>
      <c r="F23">
        <v>4</v>
      </c>
      <c r="G23">
        <v>1099</v>
      </c>
      <c r="H23">
        <v>0.28000000000000003</v>
      </c>
      <c r="I23">
        <v>3165.12</v>
      </c>
      <c r="J23">
        <v>2639.4013830440631</v>
      </c>
      <c r="K23">
        <v>525.7186169559368</v>
      </c>
      <c r="L23">
        <v>0.1660975308853809</v>
      </c>
    </row>
    <row r="24" spans="1:12" x14ac:dyDescent="0.3">
      <c r="A24" t="s">
        <v>207</v>
      </c>
      <c r="B24" s="6">
        <v>44931.333333333336</v>
      </c>
      <c r="C24" t="s">
        <v>37</v>
      </c>
      <c r="D24" t="s">
        <v>77</v>
      </c>
      <c r="E24" t="s">
        <v>208</v>
      </c>
      <c r="F24">
        <v>5</v>
      </c>
      <c r="G24">
        <v>1247</v>
      </c>
      <c r="H24">
        <v>0.05</v>
      </c>
      <c r="I24">
        <v>5923.25</v>
      </c>
      <c r="J24">
        <v>4704.8992062847783</v>
      </c>
      <c r="K24">
        <v>1218.3507937152217</v>
      </c>
      <c r="L24">
        <v>0.20568957813957231</v>
      </c>
    </row>
    <row r="25" spans="1:12" x14ac:dyDescent="0.3">
      <c r="A25" t="s">
        <v>199</v>
      </c>
      <c r="B25" s="6">
        <v>44931.083333333336</v>
      </c>
      <c r="C25" t="s">
        <v>37</v>
      </c>
      <c r="D25" t="s">
        <v>77</v>
      </c>
      <c r="E25" t="s">
        <v>200</v>
      </c>
      <c r="F25">
        <v>7</v>
      </c>
      <c r="G25">
        <v>1344</v>
      </c>
      <c r="H25">
        <v>0.01</v>
      </c>
      <c r="I25">
        <v>9313.92</v>
      </c>
      <c r="J25">
        <v>6484.514055352608</v>
      </c>
      <c r="K25">
        <v>2829.4059446473921</v>
      </c>
      <c r="L25">
        <v>0.30378250453594102</v>
      </c>
    </row>
    <row r="26" spans="1:12" x14ac:dyDescent="0.3">
      <c r="A26" t="s">
        <v>196</v>
      </c>
      <c r="B26" s="6">
        <v>44930.958333333336</v>
      </c>
      <c r="C26" t="s">
        <v>37</v>
      </c>
      <c r="D26" t="s">
        <v>77</v>
      </c>
      <c r="E26" t="s">
        <v>94</v>
      </c>
      <c r="F26">
        <v>9</v>
      </c>
      <c r="G26">
        <v>637</v>
      </c>
      <c r="H26">
        <v>0.14000000000000001</v>
      </c>
      <c r="I26">
        <v>4930.38</v>
      </c>
      <c r="J26">
        <v>3498.3050623602908</v>
      </c>
      <c r="K26">
        <v>1432.0749376397093</v>
      </c>
      <c r="L26">
        <v>0.29045934342580276</v>
      </c>
    </row>
    <row r="27" spans="1:12" x14ac:dyDescent="0.3">
      <c r="A27" t="s">
        <v>186</v>
      </c>
      <c r="B27" s="6">
        <v>44930.708333333336</v>
      </c>
      <c r="C27" t="s">
        <v>37</v>
      </c>
      <c r="D27" t="s">
        <v>77</v>
      </c>
      <c r="E27" t="s">
        <v>187</v>
      </c>
      <c r="F27">
        <v>7</v>
      </c>
      <c r="G27">
        <v>314</v>
      </c>
      <c r="H27">
        <v>0.28000000000000003</v>
      </c>
      <c r="I27">
        <v>1582.56</v>
      </c>
      <c r="J27">
        <v>1374.6517172008589</v>
      </c>
      <c r="K27">
        <v>207.90828279914103</v>
      </c>
      <c r="L27">
        <v>0.13137466054945218</v>
      </c>
    </row>
    <row r="28" spans="1:12" x14ac:dyDescent="0.3">
      <c r="A28" t="s">
        <v>161</v>
      </c>
      <c r="B28" s="6">
        <v>44930.125</v>
      </c>
      <c r="C28" t="s">
        <v>37</v>
      </c>
      <c r="D28" t="s">
        <v>77</v>
      </c>
      <c r="E28" t="s">
        <v>162</v>
      </c>
      <c r="F28">
        <v>1</v>
      </c>
      <c r="G28">
        <v>1570</v>
      </c>
      <c r="H28">
        <v>0.18</v>
      </c>
      <c r="I28">
        <v>1287.4000000000001</v>
      </c>
      <c r="J28">
        <v>1019.979358315445</v>
      </c>
      <c r="K28">
        <v>267.42064168455511</v>
      </c>
      <c r="L28">
        <v>0.20772148647239017</v>
      </c>
    </row>
    <row r="29" spans="1:12" x14ac:dyDescent="0.3">
      <c r="A29" t="s">
        <v>154</v>
      </c>
      <c r="B29" s="6">
        <v>44929.958333333336</v>
      </c>
      <c r="C29" t="s">
        <v>37</v>
      </c>
      <c r="D29" t="s">
        <v>77</v>
      </c>
      <c r="E29" t="s">
        <v>155</v>
      </c>
      <c r="F29">
        <v>8</v>
      </c>
      <c r="G29">
        <v>178</v>
      </c>
      <c r="H29">
        <v>0.14000000000000001</v>
      </c>
      <c r="I29">
        <v>1224.6400000000001</v>
      </c>
      <c r="J29">
        <v>1136.589542253638</v>
      </c>
      <c r="K29">
        <v>88.050457746362099</v>
      </c>
      <c r="L29">
        <v>7.1899054208879418E-2</v>
      </c>
    </row>
    <row r="30" spans="1:12" x14ac:dyDescent="0.3">
      <c r="A30" t="s">
        <v>114</v>
      </c>
      <c r="B30" s="6">
        <v>44929.041666666664</v>
      </c>
      <c r="C30" t="s">
        <v>37</v>
      </c>
      <c r="D30" t="s">
        <v>77</v>
      </c>
      <c r="E30" t="s">
        <v>115</v>
      </c>
      <c r="F30">
        <v>8</v>
      </c>
      <c r="G30">
        <v>453</v>
      </c>
      <c r="H30">
        <v>0.22</v>
      </c>
      <c r="I30">
        <v>2826.72</v>
      </c>
      <c r="J30">
        <v>2325.2920897977951</v>
      </c>
      <c r="K30">
        <v>501.42791020220466</v>
      </c>
      <c r="L30">
        <v>0.17738860240922508</v>
      </c>
    </row>
    <row r="31" spans="1:12" x14ac:dyDescent="0.3">
      <c r="A31" t="s">
        <v>334</v>
      </c>
      <c r="B31" s="6">
        <v>44934.75</v>
      </c>
      <c r="C31" t="s">
        <v>37</v>
      </c>
      <c r="D31" t="s">
        <v>17</v>
      </c>
      <c r="E31" t="s">
        <v>335</v>
      </c>
      <c r="F31">
        <v>7</v>
      </c>
      <c r="G31">
        <v>254</v>
      </c>
      <c r="H31">
        <v>0.19</v>
      </c>
      <c r="I31">
        <v>1440.18</v>
      </c>
      <c r="J31">
        <v>1358.032680353112</v>
      </c>
      <c r="K31">
        <v>82.147319646888036</v>
      </c>
      <c r="L31">
        <v>5.7039619802308067E-2</v>
      </c>
    </row>
    <row r="32" spans="1:12" x14ac:dyDescent="0.3">
      <c r="A32" t="s">
        <v>317</v>
      </c>
      <c r="B32" s="6">
        <v>44934.291666666664</v>
      </c>
      <c r="C32" t="s">
        <v>37</v>
      </c>
      <c r="D32" t="s">
        <v>17</v>
      </c>
      <c r="E32" t="s">
        <v>318</v>
      </c>
      <c r="F32">
        <v>3</v>
      </c>
      <c r="G32">
        <v>1635</v>
      </c>
      <c r="H32">
        <v>0.08</v>
      </c>
      <c r="I32">
        <v>4512.6000000000004</v>
      </c>
      <c r="J32">
        <v>3095.4307052910308</v>
      </c>
      <c r="K32">
        <v>1417.1692947089696</v>
      </c>
      <c r="L32">
        <v>0.3140471778373819</v>
      </c>
    </row>
    <row r="33" spans="1:12" x14ac:dyDescent="0.3">
      <c r="A33" t="s">
        <v>300</v>
      </c>
      <c r="B33" s="6">
        <v>44933.833333333336</v>
      </c>
      <c r="C33" t="s">
        <v>37</v>
      </c>
      <c r="D33" t="s">
        <v>17</v>
      </c>
      <c r="E33" t="s">
        <v>39</v>
      </c>
      <c r="F33">
        <v>8</v>
      </c>
      <c r="G33">
        <v>196</v>
      </c>
      <c r="H33">
        <v>0.17</v>
      </c>
      <c r="I33">
        <v>1301.44</v>
      </c>
      <c r="J33">
        <v>998.20362474000626</v>
      </c>
      <c r="K33">
        <v>303.23637525999379</v>
      </c>
      <c r="L33">
        <v>0.23300065716436699</v>
      </c>
    </row>
    <row r="34" spans="1:12" x14ac:dyDescent="0.3">
      <c r="A34" t="s">
        <v>288</v>
      </c>
      <c r="B34" s="6">
        <v>44933.541666666664</v>
      </c>
      <c r="C34" t="s">
        <v>37</v>
      </c>
      <c r="D34" t="s">
        <v>17</v>
      </c>
      <c r="E34" t="s">
        <v>289</v>
      </c>
      <c r="F34">
        <v>8</v>
      </c>
      <c r="G34">
        <v>1268</v>
      </c>
      <c r="H34">
        <v>0.23</v>
      </c>
      <c r="I34">
        <v>7810.88</v>
      </c>
      <c r="J34">
        <v>7079.795271185918</v>
      </c>
      <c r="K34">
        <v>731.08472881408215</v>
      </c>
      <c r="L34">
        <v>9.3598253822115063E-2</v>
      </c>
    </row>
    <row r="35" spans="1:12" x14ac:dyDescent="0.3">
      <c r="A35" t="s">
        <v>237</v>
      </c>
      <c r="B35" s="6">
        <v>44932.083333333336</v>
      </c>
      <c r="C35" t="s">
        <v>37</v>
      </c>
      <c r="D35" t="s">
        <v>17</v>
      </c>
      <c r="E35" t="s">
        <v>238</v>
      </c>
      <c r="F35">
        <v>3</v>
      </c>
      <c r="G35">
        <v>1959</v>
      </c>
      <c r="H35">
        <v>0.17</v>
      </c>
      <c r="I35">
        <v>4877.91</v>
      </c>
      <c r="J35">
        <v>4198.3557558320399</v>
      </c>
      <c r="K35">
        <v>679.55424416795995</v>
      </c>
      <c r="L35">
        <v>0.13931258349743231</v>
      </c>
    </row>
    <row r="36" spans="1:12" x14ac:dyDescent="0.3">
      <c r="A36" t="s">
        <v>223</v>
      </c>
      <c r="B36" s="6">
        <v>44931.708333333336</v>
      </c>
      <c r="C36" t="s">
        <v>37</v>
      </c>
      <c r="D36" t="s">
        <v>17</v>
      </c>
      <c r="E36" t="s">
        <v>121</v>
      </c>
      <c r="F36">
        <v>3</v>
      </c>
      <c r="G36">
        <v>1099</v>
      </c>
      <c r="H36">
        <v>0.23</v>
      </c>
      <c r="I36">
        <v>2538.69</v>
      </c>
      <c r="J36">
        <v>2502.7129580919091</v>
      </c>
      <c r="K36">
        <v>35.977041908090996</v>
      </c>
      <c r="L36">
        <v>1.4171498650127031E-2</v>
      </c>
    </row>
    <row r="37" spans="1:12" x14ac:dyDescent="0.3">
      <c r="A37" t="s">
        <v>214</v>
      </c>
      <c r="B37" s="6">
        <v>44931.5</v>
      </c>
      <c r="C37" t="s">
        <v>37</v>
      </c>
      <c r="D37" t="s">
        <v>17</v>
      </c>
      <c r="E37" t="s">
        <v>215</v>
      </c>
      <c r="F37">
        <v>3</v>
      </c>
      <c r="G37">
        <v>537</v>
      </c>
      <c r="H37">
        <v>7.0000000000000007E-2</v>
      </c>
      <c r="I37">
        <v>1498.23</v>
      </c>
      <c r="J37">
        <v>1107.727490309072</v>
      </c>
      <c r="K37">
        <v>390.50250969092804</v>
      </c>
      <c r="L37">
        <v>0.2606425646869493</v>
      </c>
    </row>
    <row r="38" spans="1:12" x14ac:dyDescent="0.3">
      <c r="A38" t="s">
        <v>72</v>
      </c>
      <c r="B38" s="6">
        <v>44928.083333333336</v>
      </c>
      <c r="C38" t="s">
        <v>37</v>
      </c>
      <c r="D38" t="s">
        <v>17</v>
      </c>
      <c r="E38" t="s">
        <v>73</v>
      </c>
      <c r="F38">
        <v>2</v>
      </c>
      <c r="G38">
        <v>161</v>
      </c>
      <c r="H38">
        <v>0.27</v>
      </c>
      <c r="I38">
        <v>235.06</v>
      </c>
      <c r="J38">
        <v>273.46893889816232</v>
      </c>
      <c r="K38">
        <v>-38.408938898162319</v>
      </c>
      <c r="L38">
        <v>-0.16340057388820861</v>
      </c>
    </row>
    <row r="39" spans="1:12" x14ac:dyDescent="0.3">
      <c r="A39" t="s">
        <v>74</v>
      </c>
      <c r="B39" s="6">
        <v>44928.125</v>
      </c>
      <c r="C39" t="s">
        <v>37</v>
      </c>
      <c r="D39" t="s">
        <v>17</v>
      </c>
      <c r="E39" t="s">
        <v>75</v>
      </c>
      <c r="F39">
        <v>9</v>
      </c>
      <c r="G39">
        <v>1916</v>
      </c>
      <c r="H39">
        <v>0.05</v>
      </c>
      <c r="I39">
        <v>16381.8</v>
      </c>
      <c r="J39">
        <v>10646.16446974539</v>
      </c>
      <c r="K39">
        <v>5735.635530254609</v>
      </c>
      <c r="L39">
        <v>0.35012242429126283</v>
      </c>
    </row>
    <row r="40" spans="1:12" x14ac:dyDescent="0.3">
      <c r="A40" t="s">
        <v>158</v>
      </c>
      <c r="B40" s="6">
        <v>44930.041666666664</v>
      </c>
      <c r="C40" t="s">
        <v>37</v>
      </c>
      <c r="D40" t="s">
        <v>17</v>
      </c>
      <c r="E40" t="s">
        <v>159</v>
      </c>
      <c r="F40">
        <v>6</v>
      </c>
      <c r="G40">
        <v>983</v>
      </c>
      <c r="H40">
        <v>0.05</v>
      </c>
      <c r="I40">
        <v>5603.0999999999995</v>
      </c>
      <c r="J40">
        <v>5038.4717645529317</v>
      </c>
      <c r="K40">
        <v>564.62823544706771</v>
      </c>
      <c r="L40">
        <v>0.1007706868424743</v>
      </c>
    </row>
    <row r="41" spans="1:12" x14ac:dyDescent="0.3">
      <c r="A41" t="s">
        <v>346</v>
      </c>
      <c r="B41" s="6">
        <v>44935.125</v>
      </c>
      <c r="C41" t="s">
        <v>37</v>
      </c>
      <c r="D41" t="s">
        <v>13</v>
      </c>
      <c r="E41" t="s">
        <v>33</v>
      </c>
      <c r="F41">
        <v>9</v>
      </c>
      <c r="G41">
        <v>990</v>
      </c>
      <c r="H41">
        <v>0.09</v>
      </c>
      <c r="I41">
        <v>8108.1</v>
      </c>
      <c r="J41">
        <v>7455.9108863822948</v>
      </c>
      <c r="K41">
        <v>652.18911361770552</v>
      </c>
      <c r="L41">
        <v>8.0436737782921458E-2</v>
      </c>
    </row>
    <row r="42" spans="1:12" x14ac:dyDescent="0.3">
      <c r="A42" t="s">
        <v>229</v>
      </c>
      <c r="B42" s="6">
        <v>44931.875</v>
      </c>
      <c r="C42" t="s">
        <v>37</v>
      </c>
      <c r="D42" t="s">
        <v>13</v>
      </c>
      <c r="E42" t="s">
        <v>230</v>
      </c>
      <c r="F42">
        <v>3</v>
      </c>
      <c r="G42">
        <v>1133</v>
      </c>
      <c r="H42">
        <v>0.06</v>
      </c>
      <c r="I42">
        <v>3195.06</v>
      </c>
      <c r="J42">
        <v>2605.812372544242</v>
      </c>
      <c r="K42">
        <v>589.24762745575799</v>
      </c>
      <c r="L42">
        <v>0.18442458903925371</v>
      </c>
    </row>
    <row r="43" spans="1:12" x14ac:dyDescent="0.3">
      <c r="A43" t="s">
        <v>61</v>
      </c>
      <c r="B43" s="6">
        <v>44927.833333333336</v>
      </c>
      <c r="C43" t="s">
        <v>37</v>
      </c>
      <c r="D43" t="s">
        <v>13</v>
      </c>
      <c r="E43" t="s">
        <v>21</v>
      </c>
      <c r="F43">
        <v>9</v>
      </c>
      <c r="G43">
        <v>1275</v>
      </c>
      <c r="H43">
        <v>0.06</v>
      </c>
      <c r="I43">
        <v>10786.5</v>
      </c>
      <c r="J43">
        <v>9493.25858846357</v>
      </c>
      <c r="K43">
        <v>1293.24141153643</v>
      </c>
      <c r="L43">
        <v>0.11989444319625736</v>
      </c>
    </row>
    <row r="44" spans="1:12" x14ac:dyDescent="0.3">
      <c r="A44" t="s">
        <v>194</v>
      </c>
      <c r="B44" s="6">
        <v>44930.875</v>
      </c>
      <c r="C44" t="s">
        <v>37</v>
      </c>
      <c r="D44" t="s">
        <v>13</v>
      </c>
      <c r="E44" t="s">
        <v>96</v>
      </c>
      <c r="F44">
        <v>2</v>
      </c>
      <c r="G44">
        <v>281</v>
      </c>
      <c r="H44">
        <v>0.28000000000000003</v>
      </c>
      <c r="I44">
        <v>404.64</v>
      </c>
      <c r="J44">
        <v>500.06372246160907</v>
      </c>
      <c r="K44">
        <v>-95.423722461609088</v>
      </c>
      <c r="L44">
        <v>-0.23582375064652306</v>
      </c>
    </row>
    <row r="45" spans="1:12" x14ac:dyDescent="0.3">
      <c r="A45" t="s">
        <v>192</v>
      </c>
      <c r="B45" s="6">
        <v>44930.833333333336</v>
      </c>
      <c r="C45" t="s">
        <v>37</v>
      </c>
      <c r="D45" t="s">
        <v>13</v>
      </c>
      <c r="E45" t="s">
        <v>193</v>
      </c>
      <c r="F45">
        <v>3</v>
      </c>
      <c r="G45">
        <v>441</v>
      </c>
      <c r="H45">
        <v>0.03</v>
      </c>
      <c r="I45">
        <v>1283.31</v>
      </c>
      <c r="J45">
        <v>966.66282605010213</v>
      </c>
      <c r="K45">
        <v>316.64717394989782</v>
      </c>
      <c r="L45">
        <v>0.24674254385136704</v>
      </c>
    </row>
    <row r="46" spans="1:12" x14ac:dyDescent="0.3">
      <c r="A46" t="s">
        <v>85</v>
      </c>
      <c r="B46" s="6">
        <v>44928.375</v>
      </c>
      <c r="C46" t="s">
        <v>37</v>
      </c>
      <c r="D46" t="s">
        <v>13</v>
      </c>
      <c r="E46" t="s">
        <v>86</v>
      </c>
      <c r="F46">
        <v>6</v>
      </c>
      <c r="G46">
        <v>192</v>
      </c>
      <c r="H46">
        <v>0.18</v>
      </c>
      <c r="I46">
        <v>944.6400000000001</v>
      </c>
      <c r="J46">
        <v>705.16212950371971</v>
      </c>
      <c r="K46">
        <v>239.47787049628039</v>
      </c>
      <c r="L46">
        <v>0.25351231209379271</v>
      </c>
    </row>
    <row r="47" spans="1:12" x14ac:dyDescent="0.3">
      <c r="A47" t="s">
        <v>153</v>
      </c>
      <c r="B47" s="6">
        <v>44929.916666666664</v>
      </c>
      <c r="C47" t="s">
        <v>37</v>
      </c>
      <c r="D47" t="s">
        <v>13</v>
      </c>
      <c r="E47" t="s">
        <v>60</v>
      </c>
      <c r="F47">
        <v>7</v>
      </c>
      <c r="G47">
        <v>934</v>
      </c>
      <c r="H47">
        <v>0.3</v>
      </c>
      <c r="I47">
        <v>4576.5999999999995</v>
      </c>
      <c r="J47">
        <v>5798.696860657391</v>
      </c>
      <c r="K47">
        <v>-1222.0968606573915</v>
      </c>
      <c r="L47">
        <v>-0.26703160876139309</v>
      </c>
    </row>
    <row r="48" spans="1:12" x14ac:dyDescent="0.3">
      <c r="A48" t="s">
        <v>102</v>
      </c>
      <c r="B48" s="6">
        <v>44928.75</v>
      </c>
      <c r="C48" t="s">
        <v>37</v>
      </c>
      <c r="D48" t="s">
        <v>13</v>
      </c>
      <c r="E48" t="s">
        <v>103</v>
      </c>
      <c r="F48">
        <v>3</v>
      </c>
      <c r="G48">
        <v>602</v>
      </c>
      <c r="H48">
        <v>0.01</v>
      </c>
      <c r="I48">
        <v>1787.94</v>
      </c>
      <c r="J48">
        <v>1094.137599582182</v>
      </c>
      <c r="K48">
        <v>693.80240041781803</v>
      </c>
      <c r="L48">
        <v>0.38804568409332418</v>
      </c>
    </row>
    <row r="49" spans="1:12" x14ac:dyDescent="0.3">
      <c r="A49" t="s">
        <v>112</v>
      </c>
      <c r="B49" s="1">
        <v>44929</v>
      </c>
      <c r="C49" t="s">
        <v>37</v>
      </c>
      <c r="D49" t="s">
        <v>13</v>
      </c>
      <c r="E49" t="s">
        <v>113</v>
      </c>
      <c r="F49">
        <v>9</v>
      </c>
      <c r="G49">
        <v>1136</v>
      </c>
      <c r="H49">
        <v>0.18</v>
      </c>
      <c r="I49">
        <v>8383.68</v>
      </c>
      <c r="J49">
        <v>6511.4410446217917</v>
      </c>
      <c r="K49">
        <v>1872.2389553782086</v>
      </c>
      <c r="L49">
        <v>0.22331946774903247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D130-1C3D-4A04-B47C-8880F394C675}">
  <dimension ref="A1:L57"/>
  <sheetViews>
    <sheetView workbookViewId="0">
      <selection activeCell="A3" sqref="A3:L57"/>
    </sheetView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369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343</v>
      </c>
      <c r="B4" s="6">
        <v>44935.041666666664</v>
      </c>
      <c r="C4" t="s">
        <v>12</v>
      </c>
      <c r="D4" t="s">
        <v>30</v>
      </c>
      <c r="E4" t="s">
        <v>256</v>
      </c>
      <c r="F4">
        <v>2</v>
      </c>
      <c r="G4">
        <v>1075</v>
      </c>
      <c r="H4">
        <v>0.28999999999999998</v>
      </c>
      <c r="I4">
        <v>1526.5</v>
      </c>
      <c r="J4">
        <v>1602.7257906101561</v>
      </c>
      <c r="K4">
        <v>-76.225790610156082</v>
      </c>
      <c r="L4">
        <v>-4.993500858837608E-2</v>
      </c>
    </row>
    <row r="5" spans="1:12" x14ac:dyDescent="0.3">
      <c r="A5" t="s">
        <v>339</v>
      </c>
      <c r="B5" s="6">
        <v>44934.916666666664</v>
      </c>
      <c r="C5" t="s">
        <v>12</v>
      </c>
      <c r="D5" t="s">
        <v>30</v>
      </c>
      <c r="E5" t="s">
        <v>340</v>
      </c>
      <c r="F5">
        <v>5</v>
      </c>
      <c r="G5">
        <v>1246</v>
      </c>
      <c r="H5">
        <v>0.21</v>
      </c>
      <c r="I5">
        <v>4921.7</v>
      </c>
      <c r="J5">
        <v>5258.7227276343119</v>
      </c>
      <c r="K5">
        <v>-337.0227276343121</v>
      </c>
      <c r="L5">
        <v>-6.8476893681921308E-2</v>
      </c>
    </row>
    <row r="6" spans="1:12" x14ac:dyDescent="0.3">
      <c r="A6" t="s">
        <v>42</v>
      </c>
      <c r="B6" s="6">
        <v>44927.458333333336</v>
      </c>
      <c r="C6" t="s">
        <v>12</v>
      </c>
      <c r="D6" t="s">
        <v>30</v>
      </c>
      <c r="E6" t="s">
        <v>43</v>
      </c>
      <c r="F6">
        <v>6</v>
      </c>
      <c r="G6">
        <v>1899</v>
      </c>
      <c r="H6">
        <v>0.14000000000000001</v>
      </c>
      <c r="I6">
        <v>9798.84</v>
      </c>
      <c r="J6">
        <v>10026.852420243829</v>
      </c>
      <c r="K6">
        <v>-228.01242024382918</v>
      </c>
      <c r="L6">
        <v>-2.3269327822867725E-2</v>
      </c>
    </row>
    <row r="7" spans="1:12" x14ac:dyDescent="0.3">
      <c r="A7" t="s">
        <v>283</v>
      </c>
      <c r="B7" s="6">
        <v>44933.375</v>
      </c>
      <c r="C7" t="s">
        <v>12</v>
      </c>
      <c r="D7" t="s">
        <v>30</v>
      </c>
      <c r="E7" t="s">
        <v>119</v>
      </c>
      <c r="F7">
        <v>1</v>
      </c>
      <c r="G7">
        <v>1376</v>
      </c>
      <c r="H7">
        <v>0.2</v>
      </c>
      <c r="I7">
        <v>1100.8</v>
      </c>
      <c r="J7">
        <v>1166.500638722913</v>
      </c>
      <c r="K7">
        <v>-65.700638722913027</v>
      </c>
      <c r="L7">
        <v>-5.9684446514274188E-2</v>
      </c>
    </row>
    <row r="8" spans="1:12" x14ac:dyDescent="0.3">
      <c r="A8" t="s">
        <v>142</v>
      </c>
      <c r="B8" s="6">
        <v>44929.666666666664</v>
      </c>
      <c r="C8" t="s">
        <v>12</v>
      </c>
      <c r="D8" t="s">
        <v>30</v>
      </c>
      <c r="E8" t="s">
        <v>143</v>
      </c>
      <c r="F8">
        <v>3</v>
      </c>
      <c r="G8">
        <v>1137</v>
      </c>
      <c r="H8">
        <v>0.08</v>
      </c>
      <c r="I8">
        <v>3138.12</v>
      </c>
      <c r="J8">
        <v>2446.6505627026022</v>
      </c>
      <c r="K8">
        <v>691.46943729739769</v>
      </c>
      <c r="L8">
        <v>0.22034512297088629</v>
      </c>
    </row>
    <row r="9" spans="1:12" x14ac:dyDescent="0.3">
      <c r="A9" t="s">
        <v>337</v>
      </c>
      <c r="B9" s="6">
        <v>44934.833333333336</v>
      </c>
      <c r="C9" t="s">
        <v>12</v>
      </c>
      <c r="D9" t="s">
        <v>38</v>
      </c>
      <c r="E9" t="s">
        <v>210</v>
      </c>
      <c r="F9">
        <v>9</v>
      </c>
      <c r="G9">
        <v>1005</v>
      </c>
      <c r="H9">
        <v>0.25</v>
      </c>
      <c r="I9">
        <v>6783.75</v>
      </c>
      <c r="J9">
        <v>5792.9423513233241</v>
      </c>
      <c r="K9">
        <v>990.80764867667585</v>
      </c>
      <c r="L9">
        <v>0.14605603813181145</v>
      </c>
    </row>
    <row r="10" spans="1:12" x14ac:dyDescent="0.3">
      <c r="A10" t="s">
        <v>44</v>
      </c>
      <c r="B10" s="6">
        <v>44927.5</v>
      </c>
      <c r="C10" t="s">
        <v>12</v>
      </c>
      <c r="D10" t="s">
        <v>38</v>
      </c>
      <c r="E10" t="s">
        <v>45</v>
      </c>
      <c r="F10">
        <v>5</v>
      </c>
      <c r="G10">
        <v>1489</v>
      </c>
      <c r="H10">
        <v>0.22</v>
      </c>
      <c r="I10">
        <v>5807.1</v>
      </c>
      <c r="J10">
        <v>4645.5520431945324</v>
      </c>
      <c r="K10">
        <v>1161.5479568054679</v>
      </c>
      <c r="L10">
        <v>0.20002203454486195</v>
      </c>
    </row>
    <row r="11" spans="1:12" x14ac:dyDescent="0.3">
      <c r="A11" t="s">
        <v>46</v>
      </c>
      <c r="B11" s="6">
        <v>44927.541666666664</v>
      </c>
      <c r="C11" t="s">
        <v>12</v>
      </c>
      <c r="D11" t="s">
        <v>38</v>
      </c>
      <c r="E11" t="s">
        <v>47</v>
      </c>
      <c r="F11">
        <v>2</v>
      </c>
      <c r="G11">
        <v>186</v>
      </c>
      <c r="H11">
        <v>0.1</v>
      </c>
      <c r="I11">
        <v>334.8</v>
      </c>
      <c r="J11">
        <v>265.5202170813281</v>
      </c>
      <c r="K11">
        <v>69.279782918671913</v>
      </c>
      <c r="L11">
        <v>0.20692886176425301</v>
      </c>
    </row>
    <row r="12" spans="1:12" x14ac:dyDescent="0.3">
      <c r="A12" t="s">
        <v>319</v>
      </c>
      <c r="B12" s="6">
        <v>44934.333333333336</v>
      </c>
      <c r="C12" t="s">
        <v>12</v>
      </c>
      <c r="D12" t="s">
        <v>38</v>
      </c>
      <c r="E12" t="s">
        <v>320</v>
      </c>
      <c r="F12">
        <v>9</v>
      </c>
      <c r="G12">
        <v>654</v>
      </c>
      <c r="H12">
        <v>0.26</v>
      </c>
      <c r="I12">
        <v>4355.6400000000003</v>
      </c>
      <c r="J12">
        <v>5125.7616247321484</v>
      </c>
      <c r="K12">
        <v>-770.12162473214812</v>
      </c>
      <c r="L12">
        <v>-0.17681021037830216</v>
      </c>
    </row>
    <row r="13" spans="1:12" x14ac:dyDescent="0.3">
      <c r="A13" t="s">
        <v>312</v>
      </c>
      <c r="B13" s="6">
        <v>44934.166666666664</v>
      </c>
      <c r="C13" t="s">
        <v>12</v>
      </c>
      <c r="D13" t="s">
        <v>38</v>
      </c>
      <c r="E13" t="s">
        <v>265</v>
      </c>
      <c r="F13">
        <v>5</v>
      </c>
      <c r="G13">
        <v>812</v>
      </c>
      <c r="H13">
        <v>0.1</v>
      </c>
      <c r="I13">
        <v>3654</v>
      </c>
      <c r="J13">
        <v>2459.653189968426</v>
      </c>
      <c r="K13">
        <v>1194.346810031574</v>
      </c>
      <c r="L13">
        <v>0.32686010126753529</v>
      </c>
    </row>
    <row r="14" spans="1:12" x14ac:dyDescent="0.3">
      <c r="A14" t="s">
        <v>257</v>
      </c>
      <c r="B14" s="6">
        <v>44932.583333333336</v>
      </c>
      <c r="C14" t="s">
        <v>12</v>
      </c>
      <c r="D14" t="s">
        <v>38</v>
      </c>
      <c r="E14" t="s">
        <v>258</v>
      </c>
      <c r="F14">
        <v>5</v>
      </c>
      <c r="G14">
        <v>320</v>
      </c>
      <c r="H14">
        <v>0.13</v>
      </c>
      <c r="I14">
        <v>1392</v>
      </c>
      <c r="J14">
        <v>965.2792325138206</v>
      </c>
      <c r="K14">
        <v>426.7207674861794</v>
      </c>
      <c r="L14">
        <v>0.30655227549294495</v>
      </c>
    </row>
    <row r="15" spans="1:12" x14ac:dyDescent="0.3">
      <c r="A15" t="s">
        <v>239</v>
      </c>
      <c r="B15" s="6">
        <v>44932.125</v>
      </c>
      <c r="C15" t="s">
        <v>12</v>
      </c>
      <c r="D15" t="s">
        <v>38</v>
      </c>
      <c r="E15" t="s">
        <v>98</v>
      </c>
      <c r="F15">
        <v>5</v>
      </c>
      <c r="G15">
        <v>865</v>
      </c>
      <c r="H15">
        <v>0.01</v>
      </c>
      <c r="I15">
        <v>4281.75</v>
      </c>
      <c r="J15">
        <v>3273.0019186264208</v>
      </c>
      <c r="K15">
        <v>1008.7480813735792</v>
      </c>
      <c r="L15">
        <v>0.23559247536021002</v>
      </c>
    </row>
    <row r="16" spans="1:12" x14ac:dyDescent="0.3">
      <c r="A16" t="s">
        <v>100</v>
      </c>
      <c r="B16" s="6">
        <v>44928.708333333336</v>
      </c>
      <c r="C16" t="s">
        <v>12</v>
      </c>
      <c r="D16" t="s">
        <v>38</v>
      </c>
      <c r="E16" t="s">
        <v>101</v>
      </c>
      <c r="F16">
        <v>1</v>
      </c>
      <c r="G16">
        <v>1350</v>
      </c>
      <c r="H16">
        <v>0.06</v>
      </c>
      <c r="I16">
        <v>1269</v>
      </c>
      <c r="J16">
        <v>996.18936369942685</v>
      </c>
      <c r="K16">
        <v>272.81063630057315</v>
      </c>
      <c r="L16">
        <v>0.21498080086727592</v>
      </c>
    </row>
    <row r="17" spans="1:12" x14ac:dyDescent="0.3">
      <c r="A17" t="s">
        <v>135</v>
      </c>
      <c r="B17" s="6">
        <v>44929.5</v>
      </c>
      <c r="C17" t="s">
        <v>12</v>
      </c>
      <c r="D17" t="s">
        <v>38</v>
      </c>
      <c r="E17" t="s">
        <v>136</v>
      </c>
      <c r="F17">
        <v>6</v>
      </c>
      <c r="G17">
        <v>700</v>
      </c>
      <c r="H17">
        <v>0.16</v>
      </c>
      <c r="I17">
        <v>3528</v>
      </c>
      <c r="J17">
        <v>3314.7014307112818</v>
      </c>
      <c r="K17">
        <v>213.29856928871823</v>
      </c>
      <c r="L17">
        <v>6.0458778143060721E-2</v>
      </c>
    </row>
    <row r="18" spans="1:12" x14ac:dyDescent="0.3">
      <c r="A18" t="s">
        <v>131</v>
      </c>
      <c r="B18" s="6">
        <v>44929.416666666664</v>
      </c>
      <c r="C18" t="s">
        <v>12</v>
      </c>
      <c r="D18" t="s">
        <v>38</v>
      </c>
      <c r="E18" t="s">
        <v>132</v>
      </c>
      <c r="F18">
        <v>3</v>
      </c>
      <c r="G18">
        <v>325</v>
      </c>
      <c r="H18">
        <v>0.12</v>
      </c>
      <c r="I18">
        <v>858</v>
      </c>
      <c r="J18">
        <v>774.2122664208664</v>
      </c>
      <c r="K18">
        <v>83.787733579133601</v>
      </c>
      <c r="L18">
        <v>9.7654701141181355E-2</v>
      </c>
    </row>
    <row r="19" spans="1:12" x14ac:dyDescent="0.3">
      <c r="A19" t="s">
        <v>344</v>
      </c>
      <c r="B19" s="6">
        <v>44935.083333333336</v>
      </c>
      <c r="C19" t="s">
        <v>12</v>
      </c>
      <c r="D19" t="s">
        <v>25</v>
      </c>
      <c r="E19" t="s">
        <v>345</v>
      </c>
      <c r="F19">
        <v>3</v>
      </c>
      <c r="G19">
        <v>1946</v>
      </c>
      <c r="H19">
        <v>0.05</v>
      </c>
      <c r="I19">
        <v>5546.0999999999995</v>
      </c>
      <c r="J19">
        <v>4115.6353657764512</v>
      </c>
      <c r="K19">
        <v>1430.4646342235483</v>
      </c>
      <c r="L19">
        <v>0.25792261845685227</v>
      </c>
    </row>
    <row r="20" spans="1:12" x14ac:dyDescent="0.3">
      <c r="A20" t="s">
        <v>24</v>
      </c>
      <c r="B20" s="6">
        <v>44927.166666666664</v>
      </c>
      <c r="C20" t="s">
        <v>12</v>
      </c>
      <c r="D20" t="s">
        <v>25</v>
      </c>
      <c r="E20" t="s">
        <v>26</v>
      </c>
      <c r="F20">
        <v>9</v>
      </c>
      <c r="G20">
        <v>306</v>
      </c>
      <c r="H20">
        <v>0.14000000000000001</v>
      </c>
      <c r="I20">
        <v>2368.44</v>
      </c>
      <c r="J20">
        <v>1864.690860268096</v>
      </c>
      <c r="K20">
        <v>503.74913973190405</v>
      </c>
      <c r="L20">
        <v>0.2126923796810998</v>
      </c>
    </row>
    <row r="21" spans="1:12" x14ac:dyDescent="0.3">
      <c r="A21" t="s">
        <v>341</v>
      </c>
      <c r="B21" s="6">
        <v>44934.958333333336</v>
      </c>
      <c r="C21" t="s">
        <v>12</v>
      </c>
      <c r="D21" t="s">
        <v>25</v>
      </c>
      <c r="E21" t="s">
        <v>35</v>
      </c>
      <c r="F21">
        <v>3</v>
      </c>
      <c r="G21">
        <v>1262</v>
      </c>
      <c r="H21">
        <v>0.01</v>
      </c>
      <c r="I21">
        <v>3748.14</v>
      </c>
      <c r="J21">
        <v>2414.505049759935</v>
      </c>
      <c r="K21">
        <v>1333.6349502400649</v>
      </c>
      <c r="L21">
        <v>0.35581246971566294</v>
      </c>
    </row>
    <row r="22" spans="1:12" x14ac:dyDescent="0.3">
      <c r="A22" t="s">
        <v>40</v>
      </c>
      <c r="B22" s="6">
        <v>44927.416666666664</v>
      </c>
      <c r="C22" t="s">
        <v>12</v>
      </c>
      <c r="D22" t="s">
        <v>25</v>
      </c>
      <c r="E22" t="s">
        <v>41</v>
      </c>
      <c r="F22">
        <v>5</v>
      </c>
      <c r="G22">
        <v>638</v>
      </c>
      <c r="H22">
        <v>0.25</v>
      </c>
      <c r="I22">
        <v>2392.5</v>
      </c>
      <c r="J22">
        <v>2678.021115710354</v>
      </c>
      <c r="K22">
        <v>-285.52111571035402</v>
      </c>
      <c r="L22">
        <v>-0.11934006926242592</v>
      </c>
    </row>
    <row r="23" spans="1:12" x14ac:dyDescent="0.3">
      <c r="A23" t="s">
        <v>279</v>
      </c>
      <c r="B23" s="6">
        <v>44933.25</v>
      </c>
      <c r="C23" t="s">
        <v>12</v>
      </c>
      <c r="D23" t="s">
        <v>25</v>
      </c>
      <c r="E23" t="s">
        <v>233</v>
      </c>
      <c r="F23">
        <v>6</v>
      </c>
      <c r="G23">
        <v>1301</v>
      </c>
      <c r="H23">
        <v>0.21</v>
      </c>
      <c r="I23">
        <v>6166.7400000000007</v>
      </c>
      <c r="J23">
        <v>5575.2123886278941</v>
      </c>
      <c r="K23">
        <v>591.52761137210655</v>
      </c>
      <c r="L23">
        <v>9.5922255741624662E-2</v>
      </c>
    </row>
    <row r="24" spans="1:12" x14ac:dyDescent="0.3">
      <c r="A24" t="s">
        <v>275</v>
      </c>
      <c r="B24" s="6">
        <v>44933.083333333336</v>
      </c>
      <c r="C24" t="s">
        <v>12</v>
      </c>
      <c r="D24" t="s">
        <v>25</v>
      </c>
      <c r="E24" t="s">
        <v>21</v>
      </c>
      <c r="F24">
        <v>4</v>
      </c>
      <c r="G24">
        <v>1314</v>
      </c>
      <c r="H24">
        <v>0.21</v>
      </c>
      <c r="I24">
        <v>4152.24</v>
      </c>
      <c r="J24">
        <v>3618.5294338657309</v>
      </c>
      <c r="K24">
        <v>533.7105661342689</v>
      </c>
      <c r="L24">
        <v>0.12853557745560684</v>
      </c>
    </row>
    <row r="25" spans="1:12" x14ac:dyDescent="0.3">
      <c r="A25" t="s">
        <v>274</v>
      </c>
      <c r="B25" s="6">
        <v>44933.041666666664</v>
      </c>
      <c r="C25" t="s">
        <v>12</v>
      </c>
      <c r="D25" t="s">
        <v>25</v>
      </c>
      <c r="E25" t="s">
        <v>147</v>
      </c>
      <c r="F25">
        <v>8</v>
      </c>
      <c r="G25">
        <v>1578</v>
      </c>
      <c r="H25">
        <v>0.27</v>
      </c>
      <c r="I25">
        <v>9215.52</v>
      </c>
      <c r="J25">
        <v>8631.0957719561957</v>
      </c>
      <c r="K25">
        <v>584.42422804380476</v>
      </c>
      <c r="L25">
        <v>6.3417390233411114E-2</v>
      </c>
    </row>
    <row r="26" spans="1:12" x14ac:dyDescent="0.3">
      <c r="A26" t="s">
        <v>216</v>
      </c>
      <c r="B26" s="6">
        <v>44931.541666666664</v>
      </c>
      <c r="C26" t="s">
        <v>12</v>
      </c>
      <c r="D26" t="s">
        <v>25</v>
      </c>
      <c r="E26" t="s">
        <v>217</v>
      </c>
      <c r="F26">
        <v>6</v>
      </c>
      <c r="G26">
        <v>940</v>
      </c>
      <c r="H26">
        <v>0.26</v>
      </c>
      <c r="I26">
        <v>4173.6000000000004</v>
      </c>
      <c r="J26">
        <v>4451.330598282967</v>
      </c>
      <c r="K26">
        <v>-277.73059828296664</v>
      </c>
      <c r="L26">
        <v>-6.6544613351295426E-2</v>
      </c>
    </row>
    <row r="27" spans="1:12" x14ac:dyDescent="0.3">
      <c r="A27" t="s">
        <v>202</v>
      </c>
      <c r="B27" s="6">
        <v>44931.166666666664</v>
      </c>
      <c r="C27" t="s">
        <v>12</v>
      </c>
      <c r="D27" t="s">
        <v>25</v>
      </c>
      <c r="E27" t="s">
        <v>203</v>
      </c>
      <c r="F27">
        <v>3</v>
      </c>
      <c r="G27">
        <v>515</v>
      </c>
      <c r="H27">
        <v>0.18</v>
      </c>
      <c r="I27">
        <v>1266.9000000000001</v>
      </c>
      <c r="J27">
        <v>1368.9018020877961</v>
      </c>
      <c r="K27">
        <v>-102.00180208779602</v>
      </c>
      <c r="L27">
        <v>-8.0512907165361136E-2</v>
      </c>
    </row>
    <row r="28" spans="1:12" x14ac:dyDescent="0.3">
      <c r="A28" t="s">
        <v>97</v>
      </c>
      <c r="B28" s="6">
        <v>44928.625</v>
      </c>
      <c r="C28" t="s">
        <v>12</v>
      </c>
      <c r="D28" t="s">
        <v>25</v>
      </c>
      <c r="E28" t="s">
        <v>98</v>
      </c>
      <c r="F28">
        <v>1</v>
      </c>
      <c r="G28">
        <v>318</v>
      </c>
      <c r="H28">
        <v>0.25</v>
      </c>
      <c r="I28">
        <v>238.5</v>
      </c>
      <c r="J28">
        <v>263.94406361333091</v>
      </c>
      <c r="K28">
        <v>-25.444063613330911</v>
      </c>
      <c r="L28">
        <v>-0.10668370487769774</v>
      </c>
    </row>
    <row r="29" spans="1:12" x14ac:dyDescent="0.3">
      <c r="A29" t="s">
        <v>166</v>
      </c>
      <c r="B29" s="6">
        <v>44930.25</v>
      </c>
      <c r="C29" t="s">
        <v>12</v>
      </c>
      <c r="D29" t="s">
        <v>25</v>
      </c>
      <c r="E29" t="s">
        <v>167</v>
      </c>
      <c r="F29">
        <v>3</v>
      </c>
      <c r="G29">
        <v>1528</v>
      </c>
      <c r="H29">
        <v>0.08</v>
      </c>
      <c r="I29">
        <v>4217.28</v>
      </c>
      <c r="J29">
        <v>3765.8234531387579</v>
      </c>
      <c r="K29">
        <v>451.4565468612418</v>
      </c>
      <c r="L29">
        <v>0.10704922292597167</v>
      </c>
    </row>
    <row r="30" spans="1:12" x14ac:dyDescent="0.3">
      <c r="A30" t="s">
        <v>330</v>
      </c>
      <c r="B30" s="6">
        <v>44934.625</v>
      </c>
      <c r="C30" t="s">
        <v>12</v>
      </c>
      <c r="D30" t="s">
        <v>57</v>
      </c>
      <c r="E30" t="s">
        <v>26</v>
      </c>
      <c r="F30">
        <v>4</v>
      </c>
      <c r="G30">
        <v>1919</v>
      </c>
      <c r="H30">
        <v>0.26</v>
      </c>
      <c r="I30">
        <v>5680.24</v>
      </c>
      <c r="J30">
        <v>4858.8065887459479</v>
      </c>
      <c r="K30">
        <v>821.43341125405186</v>
      </c>
      <c r="L30">
        <v>0.14461244793425135</v>
      </c>
    </row>
    <row r="31" spans="1:12" x14ac:dyDescent="0.3">
      <c r="A31" t="s">
        <v>287</v>
      </c>
      <c r="B31" s="6">
        <v>44933.5</v>
      </c>
      <c r="C31" t="s">
        <v>12</v>
      </c>
      <c r="D31" t="s">
        <v>57</v>
      </c>
      <c r="E31" t="s">
        <v>187</v>
      </c>
      <c r="F31">
        <v>6</v>
      </c>
      <c r="G31">
        <v>411</v>
      </c>
      <c r="H31">
        <v>0.03</v>
      </c>
      <c r="I31">
        <v>2392.02</v>
      </c>
      <c r="J31">
        <v>1959.9186458975339</v>
      </c>
      <c r="K31">
        <v>432.10135410246608</v>
      </c>
      <c r="L31">
        <v>0.18064286841350244</v>
      </c>
    </row>
    <row r="32" spans="1:12" x14ac:dyDescent="0.3">
      <c r="A32" t="s">
        <v>280</v>
      </c>
      <c r="B32" s="6">
        <v>44933.291666666664</v>
      </c>
      <c r="C32" t="s">
        <v>12</v>
      </c>
      <c r="D32" t="s">
        <v>57</v>
      </c>
      <c r="E32" t="s">
        <v>281</v>
      </c>
      <c r="F32">
        <v>6</v>
      </c>
      <c r="G32">
        <v>558</v>
      </c>
      <c r="H32">
        <v>0.27</v>
      </c>
      <c r="I32">
        <v>2444.04</v>
      </c>
      <c r="J32">
        <v>2130.0044127798292</v>
      </c>
      <c r="K32">
        <v>314.03558722017078</v>
      </c>
      <c r="L32">
        <v>0.12849036317743195</v>
      </c>
    </row>
    <row r="33" spans="1:12" x14ac:dyDescent="0.3">
      <c r="A33" t="s">
        <v>224</v>
      </c>
      <c r="B33" s="6">
        <v>44931.75</v>
      </c>
      <c r="C33" t="s">
        <v>12</v>
      </c>
      <c r="D33" t="s">
        <v>57</v>
      </c>
      <c r="E33" t="s">
        <v>225</v>
      </c>
      <c r="F33">
        <v>4</v>
      </c>
      <c r="G33">
        <v>1156</v>
      </c>
      <c r="H33">
        <v>0.17</v>
      </c>
      <c r="I33">
        <v>3837.92</v>
      </c>
      <c r="J33">
        <v>3528.9049709054352</v>
      </c>
      <c r="K33">
        <v>309.01502909456485</v>
      </c>
      <c r="L33">
        <v>8.0516276809981663E-2</v>
      </c>
    </row>
    <row r="34" spans="1:12" x14ac:dyDescent="0.3">
      <c r="A34" t="s">
        <v>179</v>
      </c>
      <c r="B34" s="6">
        <v>44930.541666666664</v>
      </c>
      <c r="C34" t="s">
        <v>12</v>
      </c>
      <c r="D34" t="s">
        <v>57</v>
      </c>
      <c r="E34" t="s">
        <v>180</v>
      </c>
      <c r="F34">
        <v>1</v>
      </c>
      <c r="G34">
        <v>1106</v>
      </c>
      <c r="H34">
        <v>0</v>
      </c>
      <c r="I34">
        <v>1106</v>
      </c>
      <c r="J34">
        <v>758.90763723212524</v>
      </c>
      <c r="K34">
        <v>347.09236276787476</v>
      </c>
      <c r="L34">
        <v>0.31382672944654139</v>
      </c>
    </row>
    <row r="35" spans="1:12" x14ac:dyDescent="0.3">
      <c r="A35" t="s">
        <v>336</v>
      </c>
      <c r="B35" s="6">
        <v>44934.791666666664</v>
      </c>
      <c r="C35" t="s">
        <v>12</v>
      </c>
      <c r="D35" t="s">
        <v>77</v>
      </c>
      <c r="E35" t="s">
        <v>254</v>
      </c>
      <c r="F35">
        <v>2</v>
      </c>
      <c r="G35">
        <v>1676</v>
      </c>
      <c r="H35">
        <v>0.19</v>
      </c>
      <c r="I35">
        <v>2715.12</v>
      </c>
      <c r="J35">
        <v>2387.6369227960922</v>
      </c>
      <c r="K35">
        <v>327.48307720390767</v>
      </c>
      <c r="L35">
        <v>0.12061458690735867</v>
      </c>
    </row>
    <row r="36" spans="1:12" x14ac:dyDescent="0.3">
      <c r="A36" t="s">
        <v>327</v>
      </c>
      <c r="B36" s="6">
        <v>44934.541666666664</v>
      </c>
      <c r="C36" t="s">
        <v>12</v>
      </c>
      <c r="D36" t="s">
        <v>77</v>
      </c>
      <c r="E36" t="s">
        <v>328</v>
      </c>
      <c r="F36">
        <v>8</v>
      </c>
      <c r="G36">
        <v>1480</v>
      </c>
      <c r="H36">
        <v>7.0000000000000007E-2</v>
      </c>
      <c r="I36">
        <v>11011.2</v>
      </c>
      <c r="J36">
        <v>9518.299800358438</v>
      </c>
      <c r="K36">
        <v>1492.9001996415627</v>
      </c>
      <c r="L36">
        <v>0.13558015471897364</v>
      </c>
    </row>
    <row r="37" spans="1:12" x14ac:dyDescent="0.3">
      <c r="A37" t="s">
        <v>325</v>
      </c>
      <c r="B37" s="6">
        <v>44934.458333333336</v>
      </c>
      <c r="C37" t="s">
        <v>12</v>
      </c>
      <c r="D37" t="s">
        <v>77</v>
      </c>
      <c r="E37" t="s">
        <v>243</v>
      </c>
      <c r="F37">
        <v>8</v>
      </c>
      <c r="G37">
        <v>951</v>
      </c>
      <c r="H37">
        <v>0.28000000000000003</v>
      </c>
      <c r="I37">
        <v>5477.76</v>
      </c>
      <c r="J37">
        <v>5909.718060793065</v>
      </c>
      <c r="K37">
        <v>-431.95806079306476</v>
      </c>
      <c r="L37">
        <v>-7.8856697042781129E-2</v>
      </c>
    </row>
    <row r="38" spans="1:12" x14ac:dyDescent="0.3">
      <c r="A38" t="s">
        <v>305</v>
      </c>
      <c r="B38" s="1">
        <v>44934</v>
      </c>
      <c r="C38" t="s">
        <v>12</v>
      </c>
      <c r="D38" t="s">
        <v>77</v>
      </c>
      <c r="E38" t="s">
        <v>306</v>
      </c>
      <c r="F38">
        <v>9</v>
      </c>
      <c r="G38">
        <v>448</v>
      </c>
      <c r="H38">
        <v>0.19</v>
      </c>
      <c r="I38">
        <v>3265.92</v>
      </c>
      <c r="J38">
        <v>2910.5029489018712</v>
      </c>
      <c r="K38">
        <v>355.41705109812892</v>
      </c>
      <c r="L38">
        <v>0.1088260126084316</v>
      </c>
    </row>
    <row r="39" spans="1:12" x14ac:dyDescent="0.3">
      <c r="A39" t="s">
        <v>303</v>
      </c>
      <c r="B39" s="6">
        <v>44933.958333333336</v>
      </c>
      <c r="C39" t="s">
        <v>12</v>
      </c>
      <c r="D39" t="s">
        <v>77</v>
      </c>
      <c r="E39" t="s">
        <v>304</v>
      </c>
      <c r="F39">
        <v>5</v>
      </c>
      <c r="G39">
        <v>1327</v>
      </c>
      <c r="H39">
        <v>0.03</v>
      </c>
      <c r="I39">
        <v>6435.95</v>
      </c>
      <c r="J39">
        <v>5783.7649702998742</v>
      </c>
      <c r="K39">
        <v>652.1850297001256</v>
      </c>
      <c r="L39">
        <v>0.101334694909085</v>
      </c>
    </row>
    <row r="40" spans="1:12" x14ac:dyDescent="0.3">
      <c r="A40" t="s">
        <v>276</v>
      </c>
      <c r="B40" s="6">
        <v>44933.125</v>
      </c>
      <c r="C40" t="s">
        <v>12</v>
      </c>
      <c r="D40" t="s">
        <v>77</v>
      </c>
      <c r="E40" t="s">
        <v>130</v>
      </c>
      <c r="F40">
        <v>3</v>
      </c>
      <c r="G40">
        <v>905</v>
      </c>
      <c r="H40">
        <v>0.1</v>
      </c>
      <c r="I40">
        <v>2443.5</v>
      </c>
      <c r="J40">
        <v>2334.2527834947718</v>
      </c>
      <c r="K40">
        <v>109.24721650522815</v>
      </c>
      <c r="L40">
        <v>4.4709317170136341E-2</v>
      </c>
    </row>
    <row r="41" spans="1:12" x14ac:dyDescent="0.3">
      <c r="A41" t="s">
        <v>99</v>
      </c>
      <c r="B41" s="6">
        <v>44928.666666666664</v>
      </c>
      <c r="C41" t="s">
        <v>12</v>
      </c>
      <c r="D41" t="s">
        <v>77</v>
      </c>
      <c r="E41" t="s">
        <v>28</v>
      </c>
      <c r="F41">
        <v>6</v>
      </c>
      <c r="G41">
        <v>1309</v>
      </c>
      <c r="H41">
        <v>0.06</v>
      </c>
      <c r="I41">
        <v>7382.7599999999993</v>
      </c>
      <c r="J41">
        <v>6564.475010775167</v>
      </c>
      <c r="K41">
        <v>818.28498922483232</v>
      </c>
      <c r="L41">
        <v>0.1108372734891602</v>
      </c>
    </row>
    <row r="42" spans="1:12" x14ac:dyDescent="0.3">
      <c r="A42" t="s">
        <v>116</v>
      </c>
      <c r="B42" s="6">
        <v>44929.083333333336</v>
      </c>
      <c r="C42" t="s">
        <v>12</v>
      </c>
      <c r="D42" t="s">
        <v>77</v>
      </c>
      <c r="E42" t="s">
        <v>117</v>
      </c>
      <c r="F42">
        <v>9</v>
      </c>
      <c r="G42">
        <v>241</v>
      </c>
      <c r="H42">
        <v>0.13</v>
      </c>
      <c r="I42">
        <v>1887.03</v>
      </c>
      <c r="J42">
        <v>1421.6416264787431</v>
      </c>
      <c r="K42">
        <v>465.38837352125688</v>
      </c>
      <c r="L42">
        <v>0.24662478790546885</v>
      </c>
    </row>
    <row r="43" spans="1:12" x14ac:dyDescent="0.3">
      <c r="A43" t="s">
        <v>22</v>
      </c>
      <c r="B43" s="6">
        <v>44927.125</v>
      </c>
      <c r="C43" t="s">
        <v>12</v>
      </c>
      <c r="D43" t="s">
        <v>17</v>
      </c>
      <c r="E43" t="s">
        <v>23</v>
      </c>
      <c r="F43">
        <v>9</v>
      </c>
      <c r="G43">
        <v>1509</v>
      </c>
      <c r="H43">
        <v>0.14000000000000001</v>
      </c>
      <c r="I43">
        <v>11679.66</v>
      </c>
      <c r="J43">
        <v>9458.2817713599761</v>
      </c>
      <c r="K43">
        <v>2221.3782286400237</v>
      </c>
      <c r="L43">
        <v>0.19019202858987538</v>
      </c>
    </row>
    <row r="44" spans="1:12" x14ac:dyDescent="0.3">
      <c r="A44" t="s">
        <v>34</v>
      </c>
      <c r="B44" s="6">
        <v>44927.333333333336</v>
      </c>
      <c r="C44" t="s">
        <v>12</v>
      </c>
      <c r="D44" t="s">
        <v>17</v>
      </c>
      <c r="E44" t="s">
        <v>35</v>
      </c>
      <c r="F44">
        <v>3</v>
      </c>
      <c r="G44">
        <v>1333</v>
      </c>
      <c r="H44">
        <v>0.28000000000000003</v>
      </c>
      <c r="I44">
        <v>2879.28</v>
      </c>
      <c r="J44">
        <v>2730.2397830108762</v>
      </c>
      <c r="K44">
        <v>149.04021698912402</v>
      </c>
      <c r="L44">
        <v>5.1763016097470201E-2</v>
      </c>
    </row>
    <row r="45" spans="1:12" x14ac:dyDescent="0.3">
      <c r="A45" t="s">
        <v>321</v>
      </c>
      <c r="B45" s="6">
        <v>44934.375</v>
      </c>
      <c r="C45" t="s">
        <v>12</v>
      </c>
      <c r="D45" t="s">
        <v>17</v>
      </c>
      <c r="E45" t="s">
        <v>322</v>
      </c>
      <c r="F45">
        <v>1</v>
      </c>
      <c r="G45">
        <v>941</v>
      </c>
      <c r="H45">
        <v>0.16</v>
      </c>
      <c r="I45">
        <v>790.43999999999994</v>
      </c>
      <c r="J45">
        <v>639.27326483364152</v>
      </c>
      <c r="K45">
        <v>151.16673516635842</v>
      </c>
      <c r="L45">
        <v>0.19124378215469667</v>
      </c>
    </row>
    <row r="46" spans="1:12" x14ac:dyDescent="0.3">
      <c r="A46" t="s">
        <v>263</v>
      </c>
      <c r="B46" s="6">
        <v>44932.75</v>
      </c>
      <c r="C46" t="s">
        <v>12</v>
      </c>
      <c r="D46" t="s">
        <v>17</v>
      </c>
      <c r="E46" t="s">
        <v>39</v>
      </c>
      <c r="F46">
        <v>8</v>
      </c>
      <c r="G46">
        <v>1488</v>
      </c>
      <c r="H46">
        <v>0.19</v>
      </c>
      <c r="I46">
        <v>9642.24</v>
      </c>
      <c r="J46">
        <v>9080.9374140280252</v>
      </c>
      <c r="K46">
        <v>561.30258597197462</v>
      </c>
      <c r="L46">
        <v>5.8212882688252379E-2</v>
      </c>
    </row>
    <row r="47" spans="1:12" x14ac:dyDescent="0.3">
      <c r="A47" t="s">
        <v>220</v>
      </c>
      <c r="B47" s="6">
        <v>44931.625</v>
      </c>
      <c r="C47" t="s">
        <v>12</v>
      </c>
      <c r="D47" t="s">
        <v>17</v>
      </c>
      <c r="E47" t="s">
        <v>136</v>
      </c>
      <c r="F47">
        <v>7</v>
      </c>
      <c r="G47">
        <v>999</v>
      </c>
      <c r="H47">
        <v>0.26</v>
      </c>
      <c r="I47">
        <v>5174.82</v>
      </c>
      <c r="J47">
        <v>5463.616799937663</v>
      </c>
      <c r="K47">
        <v>-288.79679993766331</v>
      </c>
      <c r="L47">
        <v>-5.5808086066310193E-2</v>
      </c>
    </row>
    <row r="48" spans="1:12" x14ac:dyDescent="0.3">
      <c r="A48" t="s">
        <v>170</v>
      </c>
      <c r="B48" s="6">
        <v>44930.333333333336</v>
      </c>
      <c r="C48" t="s">
        <v>12</v>
      </c>
      <c r="D48" t="s">
        <v>17</v>
      </c>
      <c r="E48" t="s">
        <v>171</v>
      </c>
      <c r="F48">
        <v>8</v>
      </c>
      <c r="G48">
        <v>404</v>
      </c>
      <c r="H48">
        <v>0.09</v>
      </c>
      <c r="I48">
        <v>2941.12</v>
      </c>
      <c r="J48">
        <v>2547.114842098877</v>
      </c>
      <c r="K48">
        <v>394.00515790112286</v>
      </c>
      <c r="L48">
        <v>0.13396432580143716</v>
      </c>
    </row>
    <row r="49" spans="1:12" x14ac:dyDescent="0.3">
      <c r="A49" t="s">
        <v>137</v>
      </c>
      <c r="B49" s="6">
        <v>44929.541666666664</v>
      </c>
      <c r="C49" t="s">
        <v>12</v>
      </c>
      <c r="D49" t="s">
        <v>17</v>
      </c>
      <c r="E49" t="s">
        <v>138</v>
      </c>
      <c r="F49">
        <v>5</v>
      </c>
      <c r="G49">
        <v>1671</v>
      </c>
      <c r="H49">
        <v>0.11</v>
      </c>
      <c r="I49">
        <v>7435.95</v>
      </c>
      <c r="J49">
        <v>6507.3952581713538</v>
      </c>
      <c r="K49">
        <v>928.554741828646</v>
      </c>
      <c r="L49">
        <v>0.1248737204834145</v>
      </c>
    </row>
    <row r="50" spans="1:12" x14ac:dyDescent="0.3">
      <c r="A50" t="s">
        <v>120</v>
      </c>
      <c r="B50" s="6">
        <v>44929.166666666664</v>
      </c>
      <c r="C50" t="s">
        <v>12</v>
      </c>
      <c r="D50" t="s">
        <v>17</v>
      </c>
      <c r="E50" t="s">
        <v>121</v>
      </c>
      <c r="F50">
        <v>9</v>
      </c>
      <c r="G50">
        <v>1104</v>
      </c>
      <c r="H50">
        <v>0.16</v>
      </c>
      <c r="I50">
        <v>8346.24</v>
      </c>
      <c r="J50">
        <v>8868.5103288333503</v>
      </c>
      <c r="K50">
        <v>-522.2703288333505</v>
      </c>
      <c r="L50">
        <v>-6.2575522490768365E-2</v>
      </c>
    </row>
    <row r="51" spans="1:12" x14ac:dyDescent="0.3">
      <c r="A51" t="s">
        <v>124</v>
      </c>
      <c r="B51" s="6">
        <v>44929.25</v>
      </c>
      <c r="C51" t="s">
        <v>12</v>
      </c>
      <c r="D51" t="s">
        <v>17</v>
      </c>
      <c r="E51" t="s">
        <v>125</v>
      </c>
      <c r="F51">
        <v>5</v>
      </c>
      <c r="G51">
        <v>1731</v>
      </c>
      <c r="H51">
        <v>0.19</v>
      </c>
      <c r="I51">
        <v>7010.55</v>
      </c>
      <c r="J51">
        <v>6550.1595624515076</v>
      </c>
      <c r="K51">
        <v>460.39043754849263</v>
      </c>
      <c r="L51">
        <v>6.5671086797539802E-2</v>
      </c>
    </row>
    <row r="52" spans="1:12" x14ac:dyDescent="0.3">
      <c r="A52" t="s">
        <v>11</v>
      </c>
      <c r="B52" s="1">
        <v>44927</v>
      </c>
      <c r="C52" t="s">
        <v>12</v>
      </c>
      <c r="D52" t="s">
        <v>13</v>
      </c>
      <c r="E52" t="s">
        <v>14</v>
      </c>
      <c r="F52">
        <v>4</v>
      </c>
      <c r="G52">
        <v>1087</v>
      </c>
      <c r="H52">
        <v>0.3</v>
      </c>
      <c r="I52">
        <v>3043.6</v>
      </c>
      <c r="J52">
        <v>3794.2625419985202</v>
      </c>
      <c r="K52">
        <v>-750.66254199852028</v>
      </c>
      <c r="L52">
        <v>-0.24663639834358006</v>
      </c>
    </row>
    <row r="53" spans="1:12" x14ac:dyDescent="0.3">
      <c r="A53" t="s">
        <v>352</v>
      </c>
      <c r="B53" s="6">
        <v>44935.291666666664</v>
      </c>
      <c r="C53" t="s">
        <v>12</v>
      </c>
      <c r="D53" t="s">
        <v>13</v>
      </c>
      <c r="E53" t="s">
        <v>353</v>
      </c>
      <c r="F53">
        <v>5</v>
      </c>
      <c r="G53">
        <v>1998</v>
      </c>
      <c r="H53">
        <v>0.2</v>
      </c>
      <c r="I53">
        <v>7992</v>
      </c>
      <c r="J53">
        <v>7111.8372080847948</v>
      </c>
      <c r="K53">
        <v>880.16279191520516</v>
      </c>
      <c r="L53">
        <v>0.11013047946886952</v>
      </c>
    </row>
    <row r="54" spans="1:12" x14ac:dyDescent="0.3">
      <c r="A54" t="s">
        <v>59</v>
      </c>
      <c r="B54" s="6">
        <v>44927.791666666664</v>
      </c>
      <c r="C54" t="s">
        <v>12</v>
      </c>
      <c r="D54" t="s">
        <v>13</v>
      </c>
      <c r="E54" t="s">
        <v>60</v>
      </c>
      <c r="F54">
        <v>3</v>
      </c>
      <c r="G54">
        <v>453</v>
      </c>
      <c r="H54">
        <v>0.15</v>
      </c>
      <c r="I54">
        <v>1155.1500000000001</v>
      </c>
      <c r="J54">
        <v>1020.595726208707</v>
      </c>
      <c r="K54">
        <v>134.5542737912931</v>
      </c>
      <c r="L54">
        <v>0.11648207920295467</v>
      </c>
    </row>
    <row r="55" spans="1:12" x14ac:dyDescent="0.3">
      <c r="A55" t="s">
        <v>293</v>
      </c>
      <c r="B55" s="6">
        <v>44933.666666666664</v>
      </c>
      <c r="C55" t="s">
        <v>12</v>
      </c>
      <c r="D55" t="s">
        <v>13</v>
      </c>
      <c r="E55" t="s">
        <v>228</v>
      </c>
      <c r="F55">
        <v>2</v>
      </c>
      <c r="G55">
        <v>1381</v>
      </c>
      <c r="H55">
        <v>0.27</v>
      </c>
      <c r="I55">
        <v>2016.26</v>
      </c>
      <c r="J55">
        <v>2472.5238206401532</v>
      </c>
      <c r="K55">
        <v>-456.2638206401532</v>
      </c>
      <c r="L55">
        <v>-0.22629215509912076</v>
      </c>
    </row>
    <row r="56" spans="1:12" x14ac:dyDescent="0.3">
      <c r="A56" t="s">
        <v>177</v>
      </c>
      <c r="B56" s="6">
        <v>44930.5</v>
      </c>
      <c r="C56" t="s">
        <v>12</v>
      </c>
      <c r="D56" t="s">
        <v>13</v>
      </c>
      <c r="E56" t="s">
        <v>178</v>
      </c>
      <c r="F56">
        <v>9</v>
      </c>
      <c r="G56">
        <v>195</v>
      </c>
      <c r="H56">
        <v>0.16</v>
      </c>
      <c r="I56">
        <v>1474.2</v>
      </c>
      <c r="J56">
        <v>1537.299985005706</v>
      </c>
      <c r="K56">
        <v>-63.099985005706003</v>
      </c>
      <c r="L56">
        <v>-4.2802865965069867E-2</v>
      </c>
    </row>
    <row r="57" spans="1:12" x14ac:dyDescent="0.3">
      <c r="A57" t="s">
        <v>111</v>
      </c>
      <c r="B57" s="6">
        <v>44928.958333333336</v>
      </c>
      <c r="C57" t="s">
        <v>12</v>
      </c>
      <c r="D57" t="s">
        <v>13</v>
      </c>
      <c r="E57" t="s">
        <v>78</v>
      </c>
      <c r="F57">
        <v>6</v>
      </c>
      <c r="G57">
        <v>135</v>
      </c>
      <c r="H57">
        <v>0.09</v>
      </c>
      <c r="I57">
        <v>737.1</v>
      </c>
      <c r="J57">
        <v>532.21532603917683</v>
      </c>
      <c r="K57">
        <v>204.88467396082319</v>
      </c>
      <c r="L57">
        <v>0.27796048563400244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0C69-36DD-436F-8033-ED80CA1287EB}">
  <dimension ref="A1:L12"/>
  <sheetViews>
    <sheetView topLeftCell="F1" workbookViewId="0"/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359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309</v>
      </c>
      <c r="B4" s="6">
        <v>44934.083333333336</v>
      </c>
      <c r="C4" t="s">
        <v>16</v>
      </c>
      <c r="D4" t="s">
        <v>17</v>
      </c>
      <c r="E4" t="s">
        <v>310</v>
      </c>
      <c r="F4">
        <v>1</v>
      </c>
      <c r="G4">
        <v>1249</v>
      </c>
      <c r="H4">
        <v>0.12</v>
      </c>
      <c r="I4">
        <v>1099.1199999999999</v>
      </c>
      <c r="J4">
        <v>953.83323595097852</v>
      </c>
      <c r="K4">
        <v>145.28676404902137</v>
      </c>
      <c r="L4">
        <v>0.13218462410748724</v>
      </c>
    </row>
    <row r="5" spans="1:12" x14ac:dyDescent="0.3">
      <c r="A5" t="s">
        <v>15</v>
      </c>
      <c r="B5" s="6">
        <v>44927.041666666664</v>
      </c>
      <c r="C5" t="s">
        <v>16</v>
      </c>
      <c r="D5" t="s">
        <v>17</v>
      </c>
      <c r="E5" t="s">
        <v>18</v>
      </c>
      <c r="F5">
        <v>5</v>
      </c>
      <c r="G5">
        <v>148</v>
      </c>
      <c r="H5">
        <v>0.28999999999999998</v>
      </c>
      <c r="I5">
        <v>525.4</v>
      </c>
      <c r="J5">
        <v>509.37738273078588</v>
      </c>
      <c r="K5">
        <v>16.022617269214095</v>
      </c>
      <c r="L5">
        <v>3.0496035913997136E-2</v>
      </c>
    </row>
    <row r="6" spans="1:12" x14ac:dyDescent="0.3">
      <c r="A6" t="s">
        <v>234</v>
      </c>
      <c r="B6" s="1">
        <v>44932</v>
      </c>
      <c r="C6" t="s">
        <v>16</v>
      </c>
      <c r="D6" t="s">
        <v>17</v>
      </c>
      <c r="E6" t="s">
        <v>105</v>
      </c>
      <c r="F6">
        <v>3</v>
      </c>
      <c r="G6">
        <v>341</v>
      </c>
      <c r="H6">
        <v>0.14000000000000001</v>
      </c>
      <c r="I6">
        <v>879.78</v>
      </c>
      <c r="J6">
        <v>617.72025160024475</v>
      </c>
      <c r="K6">
        <v>262.05974839975522</v>
      </c>
      <c r="L6">
        <v>0.29786963604509675</v>
      </c>
    </row>
    <row r="7" spans="1:12" x14ac:dyDescent="0.3">
      <c r="A7" t="s">
        <v>213</v>
      </c>
      <c r="B7" s="6">
        <v>44931.458333333336</v>
      </c>
      <c r="C7" t="s">
        <v>16</v>
      </c>
      <c r="D7" t="s">
        <v>17</v>
      </c>
      <c r="E7" t="s">
        <v>121</v>
      </c>
      <c r="F7">
        <v>8</v>
      </c>
      <c r="G7">
        <v>560</v>
      </c>
      <c r="H7">
        <v>0.21</v>
      </c>
      <c r="I7">
        <v>3539.2</v>
      </c>
      <c r="J7">
        <v>4028.448276605372</v>
      </c>
      <c r="K7">
        <v>-489.24827660537221</v>
      </c>
      <c r="L7">
        <v>-0.13823696784735878</v>
      </c>
    </row>
    <row r="8" spans="1:12" x14ac:dyDescent="0.3">
      <c r="A8" t="s">
        <v>198</v>
      </c>
      <c r="B8" s="6">
        <v>44931.041666666664</v>
      </c>
      <c r="C8" t="s">
        <v>16</v>
      </c>
      <c r="D8" t="s">
        <v>17</v>
      </c>
      <c r="E8" t="s">
        <v>155</v>
      </c>
      <c r="F8">
        <v>4</v>
      </c>
      <c r="G8">
        <v>1202</v>
      </c>
      <c r="H8">
        <v>7.0000000000000007E-2</v>
      </c>
      <c r="I8">
        <v>4471.4399999999996</v>
      </c>
      <c r="J8">
        <v>3718.0681156842788</v>
      </c>
      <c r="K8">
        <v>753.37188431572076</v>
      </c>
      <c r="L8">
        <v>0.16848529429349848</v>
      </c>
    </row>
    <row r="9" spans="1:12" x14ac:dyDescent="0.3">
      <c r="A9" t="s">
        <v>27</v>
      </c>
      <c r="B9" s="6">
        <v>44927.208333333336</v>
      </c>
      <c r="C9" t="s">
        <v>16</v>
      </c>
      <c r="D9" t="s">
        <v>17</v>
      </c>
      <c r="E9" t="s">
        <v>28</v>
      </c>
      <c r="F9">
        <v>6</v>
      </c>
      <c r="G9">
        <v>83</v>
      </c>
      <c r="H9">
        <v>0.13</v>
      </c>
      <c r="I9">
        <v>433.26</v>
      </c>
      <c r="J9">
        <v>389.4987651116611</v>
      </c>
      <c r="K9">
        <v>43.76123488833889</v>
      </c>
      <c r="L9">
        <v>0.10100455820601692</v>
      </c>
    </row>
    <row r="10" spans="1:12" x14ac:dyDescent="0.3">
      <c r="A10" t="s">
        <v>109</v>
      </c>
      <c r="B10" s="6">
        <v>44928.916666666664</v>
      </c>
      <c r="C10" t="s">
        <v>16</v>
      </c>
      <c r="D10" t="s">
        <v>17</v>
      </c>
      <c r="E10" t="s">
        <v>110</v>
      </c>
      <c r="F10">
        <v>9</v>
      </c>
      <c r="G10">
        <v>1889</v>
      </c>
      <c r="H10">
        <v>0.14000000000000001</v>
      </c>
      <c r="I10">
        <v>14620.86</v>
      </c>
      <c r="J10">
        <v>15159.614614360629</v>
      </c>
      <c r="K10">
        <v>-538.75461436062869</v>
      </c>
      <c r="L10">
        <v>-3.6848353267908224E-2</v>
      </c>
    </row>
    <row r="11" spans="1:12" x14ac:dyDescent="0.3">
      <c r="A11" t="s">
        <v>66</v>
      </c>
      <c r="B11" s="6">
        <v>44927.958333333336</v>
      </c>
      <c r="C11" t="s">
        <v>16</v>
      </c>
      <c r="D11" t="s">
        <v>17</v>
      </c>
      <c r="E11" t="s">
        <v>67</v>
      </c>
      <c r="F11">
        <v>1</v>
      </c>
      <c r="G11">
        <v>495</v>
      </c>
      <c r="H11">
        <v>0.19</v>
      </c>
      <c r="I11">
        <v>400.95</v>
      </c>
      <c r="J11">
        <v>341.99069902408093</v>
      </c>
      <c r="K11">
        <v>58.959300975919064</v>
      </c>
      <c r="L11">
        <v>0.14704901103858103</v>
      </c>
    </row>
    <row r="12" spans="1:12" x14ac:dyDescent="0.3">
      <c r="A12" t="s">
        <v>54</v>
      </c>
      <c r="B12" s="6">
        <v>44927.708333333336</v>
      </c>
      <c r="C12" t="s">
        <v>16</v>
      </c>
      <c r="D12" t="s">
        <v>17</v>
      </c>
      <c r="E12" t="s">
        <v>55</v>
      </c>
      <c r="F12">
        <v>2</v>
      </c>
      <c r="G12">
        <v>1652</v>
      </c>
      <c r="H12">
        <v>0.26</v>
      </c>
      <c r="I12">
        <v>2444.96</v>
      </c>
      <c r="J12">
        <v>2082.1805223179731</v>
      </c>
      <c r="K12">
        <v>362.77947768202694</v>
      </c>
      <c r="L12">
        <v>0.14837849195161759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FEE4-FEC9-42C2-887F-9C60B9619296}">
  <dimension ref="A1:L34"/>
  <sheetViews>
    <sheetView workbookViewId="0"/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360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338</v>
      </c>
      <c r="B4" s="6">
        <v>44934.875</v>
      </c>
      <c r="C4" t="s">
        <v>37</v>
      </c>
      <c r="D4" t="s">
        <v>57</v>
      </c>
      <c r="E4" t="s">
        <v>33</v>
      </c>
      <c r="F4">
        <v>8</v>
      </c>
      <c r="G4">
        <v>404</v>
      </c>
      <c r="H4">
        <v>0.05</v>
      </c>
      <c r="I4">
        <v>3070.4</v>
      </c>
      <c r="J4">
        <v>2625.209812581058</v>
      </c>
      <c r="K4">
        <v>445.19018741894206</v>
      </c>
      <c r="L4">
        <v>0.14499419861221405</v>
      </c>
    </row>
    <row r="5" spans="1:12" x14ac:dyDescent="0.3">
      <c r="A5" t="s">
        <v>331</v>
      </c>
      <c r="B5" s="6">
        <v>44934.666666666664</v>
      </c>
      <c r="C5" t="s">
        <v>20</v>
      </c>
      <c r="D5" t="s">
        <v>57</v>
      </c>
      <c r="E5" t="s">
        <v>332</v>
      </c>
      <c r="F5">
        <v>8</v>
      </c>
      <c r="G5">
        <v>383</v>
      </c>
      <c r="H5">
        <v>0.21</v>
      </c>
      <c r="I5">
        <v>2420.56</v>
      </c>
      <c r="J5">
        <v>2677.1609317078178</v>
      </c>
      <c r="K5">
        <v>-256.60093170781784</v>
      </c>
      <c r="L5">
        <v>-0.10600891186660022</v>
      </c>
    </row>
    <row r="6" spans="1:12" x14ac:dyDescent="0.3">
      <c r="A6" t="s">
        <v>330</v>
      </c>
      <c r="B6" s="6">
        <v>44934.625</v>
      </c>
      <c r="C6" t="s">
        <v>12</v>
      </c>
      <c r="D6" t="s">
        <v>57</v>
      </c>
      <c r="E6" t="s">
        <v>26</v>
      </c>
      <c r="F6">
        <v>4</v>
      </c>
      <c r="G6">
        <v>1919</v>
      </c>
      <c r="H6">
        <v>0.26</v>
      </c>
      <c r="I6">
        <v>5680.24</v>
      </c>
      <c r="J6">
        <v>4858.8065887459479</v>
      </c>
      <c r="K6">
        <v>821.43341125405186</v>
      </c>
      <c r="L6">
        <v>0.14461244793425135</v>
      </c>
    </row>
    <row r="7" spans="1:12" x14ac:dyDescent="0.3">
      <c r="A7" t="s">
        <v>302</v>
      </c>
      <c r="B7" s="6">
        <v>44933.916666666664</v>
      </c>
      <c r="C7" t="s">
        <v>16</v>
      </c>
      <c r="D7" t="s">
        <v>57</v>
      </c>
      <c r="E7" t="s">
        <v>45</v>
      </c>
      <c r="F7">
        <v>1</v>
      </c>
      <c r="G7">
        <v>397</v>
      </c>
      <c r="H7">
        <v>0.15</v>
      </c>
      <c r="I7">
        <v>337.45</v>
      </c>
      <c r="J7">
        <v>273.6219990043831</v>
      </c>
      <c r="K7">
        <v>63.82800099561689</v>
      </c>
      <c r="L7">
        <v>0.18914802487958776</v>
      </c>
    </row>
    <row r="8" spans="1:12" x14ac:dyDescent="0.3">
      <c r="A8" t="s">
        <v>287</v>
      </c>
      <c r="B8" s="6">
        <v>44933.5</v>
      </c>
      <c r="C8" t="s">
        <v>12</v>
      </c>
      <c r="D8" t="s">
        <v>57</v>
      </c>
      <c r="E8" t="s">
        <v>187</v>
      </c>
      <c r="F8">
        <v>6</v>
      </c>
      <c r="G8">
        <v>411</v>
      </c>
      <c r="H8">
        <v>0.03</v>
      </c>
      <c r="I8">
        <v>2392.02</v>
      </c>
      <c r="J8">
        <v>1959.9186458975339</v>
      </c>
      <c r="K8">
        <v>432.10135410246608</v>
      </c>
      <c r="L8">
        <v>0.18064286841350244</v>
      </c>
    </row>
    <row r="9" spans="1:12" x14ac:dyDescent="0.3">
      <c r="A9" t="s">
        <v>285</v>
      </c>
      <c r="B9" s="6">
        <v>44933.458333333336</v>
      </c>
      <c r="C9" t="s">
        <v>37</v>
      </c>
      <c r="D9" t="s">
        <v>57</v>
      </c>
      <c r="E9" t="s">
        <v>286</v>
      </c>
      <c r="F9">
        <v>5</v>
      </c>
      <c r="G9">
        <v>1075</v>
      </c>
      <c r="H9">
        <v>0.14000000000000001</v>
      </c>
      <c r="I9">
        <v>4622.5</v>
      </c>
      <c r="J9">
        <v>3993.1377472025388</v>
      </c>
      <c r="K9">
        <v>629.36225279746122</v>
      </c>
      <c r="L9">
        <v>0.13615192056191697</v>
      </c>
    </row>
    <row r="10" spans="1:12" x14ac:dyDescent="0.3">
      <c r="A10" t="s">
        <v>280</v>
      </c>
      <c r="B10" s="6">
        <v>44933.291666666664</v>
      </c>
      <c r="C10" t="s">
        <v>12</v>
      </c>
      <c r="D10" t="s">
        <v>57</v>
      </c>
      <c r="E10" t="s">
        <v>281</v>
      </c>
      <c r="F10">
        <v>6</v>
      </c>
      <c r="G10">
        <v>558</v>
      </c>
      <c r="H10">
        <v>0.27</v>
      </c>
      <c r="I10">
        <v>2444.04</v>
      </c>
      <c r="J10">
        <v>2130.0044127798292</v>
      </c>
      <c r="K10">
        <v>314.03558722017078</v>
      </c>
      <c r="L10">
        <v>0.12849036317743195</v>
      </c>
    </row>
    <row r="11" spans="1:12" x14ac:dyDescent="0.3">
      <c r="A11" t="s">
        <v>277</v>
      </c>
      <c r="B11" s="6">
        <v>44933.166666666664</v>
      </c>
      <c r="C11" t="s">
        <v>20</v>
      </c>
      <c r="D11" t="s">
        <v>57</v>
      </c>
      <c r="E11" t="s">
        <v>238</v>
      </c>
      <c r="F11">
        <v>1</v>
      </c>
      <c r="G11">
        <v>493</v>
      </c>
      <c r="H11">
        <v>0.27</v>
      </c>
      <c r="I11">
        <v>359.89</v>
      </c>
      <c r="J11">
        <v>347.87795745477882</v>
      </c>
      <c r="K11">
        <v>12.012042545221163</v>
      </c>
      <c r="L11">
        <v>3.3376983370533117E-2</v>
      </c>
    </row>
    <row r="12" spans="1:12" x14ac:dyDescent="0.3">
      <c r="A12" t="s">
        <v>272</v>
      </c>
      <c r="B12" s="1">
        <v>44933</v>
      </c>
      <c r="C12" t="s">
        <v>16</v>
      </c>
      <c r="D12" t="s">
        <v>57</v>
      </c>
      <c r="E12" t="s">
        <v>273</v>
      </c>
      <c r="F12">
        <v>7</v>
      </c>
      <c r="G12">
        <v>937</v>
      </c>
      <c r="H12">
        <v>0.14000000000000001</v>
      </c>
      <c r="I12">
        <v>5640.74</v>
      </c>
      <c r="J12">
        <v>4017.8191421265042</v>
      </c>
      <c r="K12">
        <v>1622.9208578734956</v>
      </c>
      <c r="L12">
        <v>0.28771417542263883</v>
      </c>
    </row>
    <row r="13" spans="1:12" x14ac:dyDescent="0.3">
      <c r="A13" t="s">
        <v>266</v>
      </c>
      <c r="B13" s="6">
        <v>44932.833333333336</v>
      </c>
      <c r="C13" t="s">
        <v>16</v>
      </c>
      <c r="D13" t="s">
        <v>57</v>
      </c>
      <c r="E13" t="s">
        <v>267</v>
      </c>
      <c r="F13">
        <v>2</v>
      </c>
      <c r="G13">
        <v>185</v>
      </c>
      <c r="H13">
        <v>0.28999999999999998</v>
      </c>
      <c r="I13">
        <v>262.7</v>
      </c>
      <c r="J13">
        <v>242.13406656047209</v>
      </c>
      <c r="K13">
        <v>20.565933439527896</v>
      </c>
      <c r="L13">
        <v>7.8286766043121042E-2</v>
      </c>
    </row>
    <row r="14" spans="1:12" x14ac:dyDescent="0.3">
      <c r="A14" t="s">
        <v>259</v>
      </c>
      <c r="B14" s="6">
        <v>44932.625</v>
      </c>
      <c r="C14" t="s">
        <v>20</v>
      </c>
      <c r="D14" t="s">
        <v>57</v>
      </c>
      <c r="E14" t="s">
        <v>147</v>
      </c>
      <c r="F14">
        <v>7</v>
      </c>
      <c r="G14">
        <v>1920</v>
      </c>
      <c r="H14">
        <v>7.0000000000000007E-2</v>
      </c>
      <c r="I14">
        <v>12499.2</v>
      </c>
      <c r="J14">
        <v>11476.455213384799</v>
      </c>
      <c r="K14">
        <v>1022.7447866152015</v>
      </c>
      <c r="L14">
        <v>8.1824819717678049E-2</v>
      </c>
    </row>
    <row r="15" spans="1:12" x14ac:dyDescent="0.3">
      <c r="A15" t="s">
        <v>242</v>
      </c>
      <c r="B15" s="6">
        <v>44932.25</v>
      </c>
      <c r="C15" t="s">
        <v>37</v>
      </c>
      <c r="D15" t="s">
        <v>57</v>
      </c>
      <c r="E15" t="s">
        <v>243</v>
      </c>
      <c r="F15">
        <v>1</v>
      </c>
      <c r="G15">
        <v>510</v>
      </c>
      <c r="H15">
        <v>0.1</v>
      </c>
      <c r="I15">
        <v>459</v>
      </c>
      <c r="J15">
        <v>308.3204308354679</v>
      </c>
      <c r="K15">
        <v>150.6795691645321</v>
      </c>
      <c r="L15">
        <v>0.32827792846303289</v>
      </c>
    </row>
    <row r="16" spans="1:12" x14ac:dyDescent="0.3">
      <c r="A16" t="s">
        <v>231</v>
      </c>
      <c r="B16" s="6">
        <v>44931.916666666664</v>
      </c>
      <c r="C16" t="s">
        <v>16</v>
      </c>
      <c r="D16" t="s">
        <v>57</v>
      </c>
      <c r="E16" t="s">
        <v>189</v>
      </c>
      <c r="F16">
        <v>7</v>
      </c>
      <c r="G16">
        <v>600</v>
      </c>
      <c r="H16">
        <v>0.11</v>
      </c>
      <c r="I16">
        <v>3738</v>
      </c>
      <c r="J16">
        <v>2860.445018966213</v>
      </c>
      <c r="K16">
        <v>877.55498103378704</v>
      </c>
      <c r="L16">
        <v>0.234765912529103</v>
      </c>
    </row>
    <row r="17" spans="1:12" x14ac:dyDescent="0.3">
      <c r="A17" t="s">
        <v>226</v>
      </c>
      <c r="B17" s="6">
        <v>44931.791666666664</v>
      </c>
      <c r="C17" t="s">
        <v>16</v>
      </c>
      <c r="D17" t="s">
        <v>57</v>
      </c>
      <c r="E17" t="s">
        <v>58</v>
      </c>
      <c r="F17">
        <v>7</v>
      </c>
      <c r="G17">
        <v>413</v>
      </c>
      <c r="H17">
        <v>0.01</v>
      </c>
      <c r="I17">
        <v>2862.09</v>
      </c>
      <c r="J17">
        <v>1888.0713102737629</v>
      </c>
      <c r="K17">
        <v>974.0186897262372</v>
      </c>
      <c r="L17">
        <v>0.34031728203034745</v>
      </c>
    </row>
    <row r="18" spans="1:12" x14ac:dyDescent="0.3">
      <c r="A18" t="s">
        <v>224</v>
      </c>
      <c r="B18" s="6">
        <v>44931.75</v>
      </c>
      <c r="C18" t="s">
        <v>12</v>
      </c>
      <c r="D18" t="s">
        <v>57</v>
      </c>
      <c r="E18" t="s">
        <v>225</v>
      </c>
      <c r="F18">
        <v>4</v>
      </c>
      <c r="G18">
        <v>1156</v>
      </c>
      <c r="H18">
        <v>0.17</v>
      </c>
      <c r="I18">
        <v>3837.92</v>
      </c>
      <c r="J18">
        <v>3528.9049709054352</v>
      </c>
      <c r="K18">
        <v>309.01502909456485</v>
      </c>
      <c r="L18">
        <v>8.0516276809981663E-2</v>
      </c>
    </row>
    <row r="19" spans="1:12" x14ac:dyDescent="0.3">
      <c r="A19" t="s">
        <v>204</v>
      </c>
      <c r="B19" s="6">
        <v>44931.208333333336</v>
      </c>
      <c r="C19" t="s">
        <v>37</v>
      </c>
      <c r="D19" t="s">
        <v>57</v>
      </c>
      <c r="E19" t="s">
        <v>39</v>
      </c>
      <c r="F19">
        <v>3</v>
      </c>
      <c r="G19">
        <v>983</v>
      </c>
      <c r="H19">
        <v>0.15</v>
      </c>
      <c r="I19">
        <v>2506.65</v>
      </c>
      <c r="J19">
        <v>2045.2236156270419</v>
      </c>
      <c r="K19">
        <v>461.42638437295818</v>
      </c>
      <c r="L19">
        <v>0.18408089855901627</v>
      </c>
    </row>
    <row r="20" spans="1:12" x14ac:dyDescent="0.3">
      <c r="A20" t="s">
        <v>195</v>
      </c>
      <c r="B20" s="6">
        <v>44930.916666666664</v>
      </c>
      <c r="C20" t="s">
        <v>37</v>
      </c>
      <c r="D20" t="s">
        <v>57</v>
      </c>
      <c r="E20" t="s">
        <v>182</v>
      </c>
      <c r="F20">
        <v>2</v>
      </c>
      <c r="G20">
        <v>950</v>
      </c>
      <c r="H20">
        <v>0.03</v>
      </c>
      <c r="I20">
        <v>1843</v>
      </c>
      <c r="J20">
        <v>1251.2322338127251</v>
      </c>
      <c r="K20">
        <v>591.7677661872749</v>
      </c>
      <c r="L20">
        <v>0.32108940107828265</v>
      </c>
    </row>
    <row r="21" spans="1:12" x14ac:dyDescent="0.3">
      <c r="A21" t="s">
        <v>179</v>
      </c>
      <c r="B21" s="6">
        <v>44930.541666666664</v>
      </c>
      <c r="C21" t="s">
        <v>12</v>
      </c>
      <c r="D21" t="s">
        <v>57</v>
      </c>
      <c r="E21" t="s">
        <v>180</v>
      </c>
      <c r="F21">
        <v>1</v>
      </c>
      <c r="G21">
        <v>1106</v>
      </c>
      <c r="H21">
        <v>0</v>
      </c>
      <c r="I21">
        <v>1106</v>
      </c>
      <c r="J21">
        <v>758.90763723212524</v>
      </c>
      <c r="K21">
        <v>347.09236276787476</v>
      </c>
      <c r="L21">
        <v>0.31382672944654139</v>
      </c>
    </row>
    <row r="22" spans="1:12" x14ac:dyDescent="0.3">
      <c r="A22" t="s">
        <v>56</v>
      </c>
      <c r="B22" s="6">
        <v>44927.75</v>
      </c>
      <c r="C22" t="s">
        <v>16</v>
      </c>
      <c r="D22" t="s">
        <v>57</v>
      </c>
      <c r="E22" t="s">
        <v>58</v>
      </c>
      <c r="F22">
        <v>3</v>
      </c>
      <c r="G22">
        <v>1189</v>
      </c>
      <c r="H22">
        <v>0.03</v>
      </c>
      <c r="I22">
        <v>3459.99</v>
      </c>
      <c r="J22">
        <v>2615.7390975781532</v>
      </c>
      <c r="K22">
        <v>844.2509024218466</v>
      </c>
      <c r="L22">
        <v>0.24400385620243026</v>
      </c>
    </row>
    <row r="23" spans="1:12" x14ac:dyDescent="0.3">
      <c r="A23" t="s">
        <v>172</v>
      </c>
      <c r="B23" s="6">
        <v>44930.375</v>
      </c>
      <c r="C23" t="s">
        <v>16</v>
      </c>
      <c r="D23" t="s">
        <v>57</v>
      </c>
      <c r="E23" t="s">
        <v>43</v>
      </c>
      <c r="F23">
        <v>5</v>
      </c>
      <c r="G23">
        <v>1697</v>
      </c>
      <c r="H23">
        <v>0.18</v>
      </c>
      <c r="I23">
        <v>6957.7000000000007</v>
      </c>
      <c r="J23">
        <v>7380.792276272673</v>
      </c>
      <c r="K23">
        <v>-423.09227627267228</v>
      </c>
      <c r="L23">
        <v>-6.0809215153380031E-2</v>
      </c>
    </row>
    <row r="24" spans="1:12" x14ac:dyDescent="0.3">
      <c r="A24" t="s">
        <v>168</v>
      </c>
      <c r="B24" s="6">
        <v>44930.291666666664</v>
      </c>
      <c r="C24" t="s">
        <v>16</v>
      </c>
      <c r="D24" t="s">
        <v>57</v>
      </c>
      <c r="E24" t="s">
        <v>169</v>
      </c>
      <c r="F24">
        <v>3</v>
      </c>
      <c r="G24">
        <v>1986</v>
      </c>
      <c r="H24">
        <v>0.2</v>
      </c>
      <c r="I24">
        <v>4766.4000000000005</v>
      </c>
      <c r="J24">
        <v>5338.9794403022343</v>
      </c>
      <c r="K24">
        <v>-572.57944030223371</v>
      </c>
      <c r="L24">
        <v>-0.12012828136585969</v>
      </c>
    </row>
    <row r="25" spans="1:12" x14ac:dyDescent="0.3">
      <c r="A25" t="s">
        <v>164</v>
      </c>
      <c r="B25" s="6">
        <v>44930.208333333336</v>
      </c>
      <c r="C25" t="s">
        <v>16</v>
      </c>
      <c r="D25" t="s">
        <v>57</v>
      </c>
      <c r="E25" t="s">
        <v>165</v>
      </c>
      <c r="F25">
        <v>3</v>
      </c>
      <c r="G25">
        <v>912</v>
      </c>
      <c r="H25">
        <v>0.24</v>
      </c>
      <c r="I25">
        <v>2079.36</v>
      </c>
      <c r="J25">
        <v>2243.542120027359</v>
      </c>
      <c r="K25">
        <v>-164.18212002735891</v>
      </c>
      <c r="L25">
        <v>-7.8958006322791097E-2</v>
      </c>
    </row>
    <row r="26" spans="1:12" x14ac:dyDescent="0.3">
      <c r="A26" t="s">
        <v>163</v>
      </c>
      <c r="B26" s="6">
        <v>44930.166666666664</v>
      </c>
      <c r="C26" t="s">
        <v>16</v>
      </c>
      <c r="D26" t="s">
        <v>57</v>
      </c>
      <c r="E26" t="s">
        <v>73</v>
      </c>
      <c r="F26">
        <v>6</v>
      </c>
      <c r="G26">
        <v>1210</v>
      </c>
      <c r="H26">
        <v>0.16</v>
      </c>
      <c r="I26">
        <v>6098.4</v>
      </c>
      <c r="J26">
        <v>5041.5226674205323</v>
      </c>
      <c r="K26">
        <v>1056.8773325794673</v>
      </c>
      <c r="L26">
        <v>0.17330403590769175</v>
      </c>
    </row>
    <row r="27" spans="1:12" x14ac:dyDescent="0.3">
      <c r="A27" t="s">
        <v>122</v>
      </c>
      <c r="B27" s="6">
        <v>44929.208333333336</v>
      </c>
      <c r="C27" t="s">
        <v>16</v>
      </c>
      <c r="D27" t="s">
        <v>57</v>
      </c>
      <c r="E27" t="s">
        <v>123</v>
      </c>
      <c r="F27">
        <v>7</v>
      </c>
      <c r="G27">
        <v>1403</v>
      </c>
      <c r="H27">
        <v>0.04</v>
      </c>
      <c r="I27">
        <v>9428.16</v>
      </c>
      <c r="J27">
        <v>7629.2419783646883</v>
      </c>
      <c r="K27">
        <v>1798.9180216353116</v>
      </c>
      <c r="L27">
        <v>0.19080266156231032</v>
      </c>
    </row>
    <row r="28" spans="1:12" x14ac:dyDescent="0.3">
      <c r="A28" t="s">
        <v>68</v>
      </c>
      <c r="B28" s="1">
        <v>44928</v>
      </c>
      <c r="C28" t="s">
        <v>16</v>
      </c>
      <c r="D28" t="s">
        <v>57</v>
      </c>
      <c r="E28" t="s">
        <v>69</v>
      </c>
      <c r="F28">
        <v>7</v>
      </c>
      <c r="G28">
        <v>1003</v>
      </c>
      <c r="H28">
        <v>0.05</v>
      </c>
      <c r="I28">
        <v>6669.95</v>
      </c>
      <c r="J28">
        <v>5383.0635564722561</v>
      </c>
      <c r="K28">
        <v>1286.8864435277437</v>
      </c>
      <c r="L28">
        <v>0.19293794459145028</v>
      </c>
    </row>
    <row r="29" spans="1:12" x14ac:dyDescent="0.3">
      <c r="A29" t="s">
        <v>107</v>
      </c>
      <c r="B29" s="6">
        <v>44928.875</v>
      </c>
      <c r="C29" t="s">
        <v>16</v>
      </c>
      <c r="D29" t="s">
        <v>57</v>
      </c>
      <c r="E29" t="s">
        <v>108</v>
      </c>
      <c r="F29">
        <v>8</v>
      </c>
      <c r="G29">
        <v>792</v>
      </c>
      <c r="H29">
        <v>0.11</v>
      </c>
      <c r="I29">
        <v>5639.04</v>
      </c>
      <c r="J29">
        <v>5233.2321351016872</v>
      </c>
      <c r="K29">
        <v>405.8078648983128</v>
      </c>
      <c r="L29">
        <v>7.1963998286643266E-2</v>
      </c>
    </row>
    <row r="30" spans="1:12" x14ac:dyDescent="0.3">
      <c r="A30" t="s">
        <v>104</v>
      </c>
      <c r="B30" s="6">
        <v>44928.791666666664</v>
      </c>
      <c r="C30" t="s">
        <v>16</v>
      </c>
      <c r="D30" t="s">
        <v>57</v>
      </c>
      <c r="E30" t="s">
        <v>105</v>
      </c>
      <c r="F30">
        <v>5</v>
      </c>
      <c r="G30">
        <v>682</v>
      </c>
      <c r="H30">
        <v>0.28999999999999998</v>
      </c>
      <c r="I30">
        <v>2421.1</v>
      </c>
      <c r="J30">
        <v>2222.096123881835</v>
      </c>
      <c r="K30">
        <v>199.00387611816495</v>
      </c>
      <c r="L30">
        <v>8.219564500357894E-2</v>
      </c>
    </row>
    <row r="31" spans="1:12" x14ac:dyDescent="0.3">
      <c r="A31" t="s">
        <v>93</v>
      </c>
      <c r="B31" s="6">
        <v>44928.541666666664</v>
      </c>
      <c r="C31" t="s">
        <v>20</v>
      </c>
      <c r="D31" t="s">
        <v>57</v>
      </c>
      <c r="E31" t="s">
        <v>94</v>
      </c>
      <c r="F31">
        <v>1</v>
      </c>
      <c r="G31">
        <v>1589</v>
      </c>
      <c r="H31">
        <v>0.01</v>
      </c>
      <c r="I31">
        <v>1573.11</v>
      </c>
      <c r="J31">
        <v>1152.184791719638</v>
      </c>
      <c r="K31">
        <v>420.92520828036186</v>
      </c>
      <c r="L31">
        <v>0.26757519072433705</v>
      </c>
    </row>
    <row r="32" spans="1:12" x14ac:dyDescent="0.3">
      <c r="A32" t="s">
        <v>87</v>
      </c>
      <c r="B32" s="6">
        <v>44928.416666666664</v>
      </c>
      <c r="C32" t="s">
        <v>37</v>
      </c>
      <c r="D32" t="s">
        <v>57</v>
      </c>
      <c r="E32" t="s">
        <v>88</v>
      </c>
      <c r="F32">
        <v>4</v>
      </c>
      <c r="G32">
        <v>1105</v>
      </c>
      <c r="H32">
        <v>0.19</v>
      </c>
      <c r="I32">
        <v>3580.2</v>
      </c>
      <c r="J32">
        <v>3089.5744355879128</v>
      </c>
      <c r="K32">
        <v>490.62556441208699</v>
      </c>
      <c r="L32">
        <v>0.13703859125526144</v>
      </c>
    </row>
    <row r="33" spans="1:12" x14ac:dyDescent="0.3">
      <c r="A33" t="s">
        <v>79</v>
      </c>
      <c r="B33" s="6">
        <v>44928.208333333336</v>
      </c>
      <c r="C33" t="s">
        <v>16</v>
      </c>
      <c r="D33" t="s">
        <v>57</v>
      </c>
      <c r="E33" t="s">
        <v>69</v>
      </c>
      <c r="F33">
        <v>5</v>
      </c>
      <c r="G33">
        <v>795</v>
      </c>
      <c r="H33">
        <v>0.06</v>
      </c>
      <c r="I33">
        <v>3736.5</v>
      </c>
      <c r="J33">
        <v>2498.4179287554321</v>
      </c>
      <c r="K33">
        <v>1238.0820712445679</v>
      </c>
      <c r="L33">
        <v>0.33134807205796013</v>
      </c>
    </row>
    <row r="34" spans="1:12" x14ac:dyDescent="0.3">
      <c r="A34" t="s">
        <v>81</v>
      </c>
      <c r="B34" s="6">
        <v>44928.291666666664</v>
      </c>
      <c r="C34" t="s">
        <v>20</v>
      </c>
      <c r="D34" t="s">
        <v>57</v>
      </c>
      <c r="E34" t="s">
        <v>82</v>
      </c>
      <c r="F34">
        <v>3</v>
      </c>
      <c r="G34">
        <v>441</v>
      </c>
      <c r="H34">
        <v>0.16</v>
      </c>
      <c r="I34">
        <v>1111.32</v>
      </c>
      <c r="J34">
        <v>1097.589021940001</v>
      </c>
      <c r="K34">
        <v>13.730978059998961</v>
      </c>
      <c r="L34">
        <v>1.2355557409206134E-2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1A28-8EBB-49F7-984F-0DB2FD0FEA88}">
  <dimension ref="A1:L31"/>
  <sheetViews>
    <sheetView workbookViewId="0"/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361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336</v>
      </c>
      <c r="B4" s="6">
        <v>44934.791666666664</v>
      </c>
      <c r="C4" t="s">
        <v>12</v>
      </c>
      <c r="D4" t="s">
        <v>77</v>
      </c>
      <c r="E4" t="s">
        <v>254</v>
      </c>
      <c r="F4">
        <v>2</v>
      </c>
      <c r="G4">
        <v>1676</v>
      </c>
      <c r="H4">
        <v>0.19</v>
      </c>
      <c r="I4">
        <v>2715.12</v>
      </c>
      <c r="J4">
        <v>2387.6369227960922</v>
      </c>
      <c r="K4">
        <v>327.48307720390767</v>
      </c>
      <c r="L4">
        <v>0.12061458690735867</v>
      </c>
    </row>
    <row r="5" spans="1:12" x14ac:dyDescent="0.3">
      <c r="A5" t="s">
        <v>329</v>
      </c>
      <c r="B5" s="6">
        <v>44934.583333333336</v>
      </c>
      <c r="C5" t="s">
        <v>37</v>
      </c>
      <c r="D5" t="s">
        <v>77</v>
      </c>
      <c r="E5" t="s">
        <v>182</v>
      </c>
      <c r="F5">
        <v>8</v>
      </c>
      <c r="G5">
        <v>781</v>
      </c>
      <c r="H5">
        <v>0.18</v>
      </c>
      <c r="I5">
        <v>5123.3600000000006</v>
      </c>
      <c r="J5">
        <v>4667.4473424978569</v>
      </c>
      <c r="K5">
        <v>455.9126575021437</v>
      </c>
      <c r="L5">
        <v>8.8987043171306263E-2</v>
      </c>
    </row>
    <row r="6" spans="1:12" x14ac:dyDescent="0.3">
      <c r="A6" t="s">
        <v>327</v>
      </c>
      <c r="B6" s="6">
        <v>44934.541666666664</v>
      </c>
      <c r="C6" t="s">
        <v>12</v>
      </c>
      <c r="D6" t="s">
        <v>77</v>
      </c>
      <c r="E6" t="s">
        <v>328</v>
      </c>
      <c r="F6">
        <v>8</v>
      </c>
      <c r="G6">
        <v>1480</v>
      </c>
      <c r="H6">
        <v>7.0000000000000007E-2</v>
      </c>
      <c r="I6">
        <v>11011.2</v>
      </c>
      <c r="J6">
        <v>9518.299800358438</v>
      </c>
      <c r="K6">
        <v>1492.9001996415627</v>
      </c>
      <c r="L6">
        <v>0.13558015471897364</v>
      </c>
    </row>
    <row r="7" spans="1:12" x14ac:dyDescent="0.3">
      <c r="A7" t="s">
        <v>325</v>
      </c>
      <c r="B7" s="6">
        <v>44934.458333333336</v>
      </c>
      <c r="C7" t="s">
        <v>12</v>
      </c>
      <c r="D7" t="s">
        <v>77</v>
      </c>
      <c r="E7" t="s">
        <v>243</v>
      </c>
      <c r="F7">
        <v>8</v>
      </c>
      <c r="G7">
        <v>951</v>
      </c>
      <c r="H7">
        <v>0.28000000000000003</v>
      </c>
      <c r="I7">
        <v>5477.76</v>
      </c>
      <c r="J7">
        <v>5909.718060793065</v>
      </c>
      <c r="K7">
        <v>-431.95806079306476</v>
      </c>
      <c r="L7">
        <v>-7.8856697042781129E-2</v>
      </c>
    </row>
    <row r="8" spans="1:12" x14ac:dyDescent="0.3">
      <c r="A8" t="s">
        <v>307</v>
      </c>
      <c r="B8" s="6">
        <v>44934.041666666664</v>
      </c>
      <c r="C8" t="s">
        <v>37</v>
      </c>
      <c r="D8" t="s">
        <v>77</v>
      </c>
      <c r="E8" t="s">
        <v>308</v>
      </c>
      <c r="F8">
        <v>4</v>
      </c>
      <c r="G8">
        <v>1407</v>
      </c>
      <c r="H8">
        <v>0.22</v>
      </c>
      <c r="I8">
        <v>4389.84</v>
      </c>
      <c r="J8">
        <v>3728.043925396069</v>
      </c>
      <c r="K8">
        <v>661.79607460393117</v>
      </c>
      <c r="L8">
        <v>0.15075630879574908</v>
      </c>
    </row>
    <row r="9" spans="1:12" x14ac:dyDescent="0.3">
      <c r="A9" t="s">
        <v>305</v>
      </c>
      <c r="B9" s="1">
        <v>44934</v>
      </c>
      <c r="C9" t="s">
        <v>12</v>
      </c>
      <c r="D9" t="s">
        <v>77</v>
      </c>
      <c r="E9" t="s">
        <v>306</v>
      </c>
      <c r="F9">
        <v>9</v>
      </c>
      <c r="G9">
        <v>448</v>
      </c>
      <c r="H9">
        <v>0.19</v>
      </c>
      <c r="I9">
        <v>3265.92</v>
      </c>
      <c r="J9">
        <v>2910.5029489018712</v>
      </c>
      <c r="K9">
        <v>355.41705109812892</v>
      </c>
      <c r="L9">
        <v>0.1088260126084316</v>
      </c>
    </row>
    <row r="10" spans="1:12" x14ac:dyDescent="0.3">
      <c r="A10" t="s">
        <v>303</v>
      </c>
      <c r="B10" s="6">
        <v>44933.958333333336</v>
      </c>
      <c r="C10" t="s">
        <v>12</v>
      </c>
      <c r="D10" t="s">
        <v>77</v>
      </c>
      <c r="E10" t="s">
        <v>304</v>
      </c>
      <c r="F10">
        <v>5</v>
      </c>
      <c r="G10">
        <v>1327</v>
      </c>
      <c r="H10">
        <v>0.03</v>
      </c>
      <c r="I10">
        <v>6435.95</v>
      </c>
      <c r="J10">
        <v>5783.7649702998742</v>
      </c>
      <c r="K10">
        <v>652.1850297001256</v>
      </c>
      <c r="L10">
        <v>0.101334694909085</v>
      </c>
    </row>
    <row r="11" spans="1:12" x14ac:dyDescent="0.3">
      <c r="A11" t="s">
        <v>296</v>
      </c>
      <c r="B11" s="6">
        <v>44933.75</v>
      </c>
      <c r="C11" t="s">
        <v>16</v>
      </c>
      <c r="D11" t="s">
        <v>77</v>
      </c>
      <c r="E11" t="s">
        <v>297</v>
      </c>
      <c r="F11">
        <v>3</v>
      </c>
      <c r="G11">
        <v>765</v>
      </c>
      <c r="H11">
        <v>0.03</v>
      </c>
      <c r="I11">
        <v>2226.15</v>
      </c>
      <c r="J11">
        <v>1740.325093647321</v>
      </c>
      <c r="K11">
        <v>485.82490635267914</v>
      </c>
      <c r="L11">
        <v>0.21823547665372015</v>
      </c>
    </row>
    <row r="12" spans="1:12" x14ac:dyDescent="0.3">
      <c r="A12" t="s">
        <v>278</v>
      </c>
      <c r="B12" s="6">
        <v>44933.208333333336</v>
      </c>
      <c r="C12" t="s">
        <v>16</v>
      </c>
      <c r="D12" t="s">
        <v>77</v>
      </c>
      <c r="E12" t="s">
        <v>171</v>
      </c>
      <c r="F12">
        <v>9</v>
      </c>
      <c r="G12">
        <v>483</v>
      </c>
      <c r="H12">
        <v>0.2</v>
      </c>
      <c r="I12">
        <v>3477.6</v>
      </c>
      <c r="J12">
        <v>3191.415350495181</v>
      </c>
      <c r="K12">
        <v>286.18464950481894</v>
      </c>
      <c r="L12">
        <v>8.2293722539918027E-2</v>
      </c>
    </row>
    <row r="13" spans="1:12" x14ac:dyDescent="0.3">
      <c r="A13" t="s">
        <v>276</v>
      </c>
      <c r="B13" s="6">
        <v>44933.125</v>
      </c>
      <c r="C13" t="s">
        <v>12</v>
      </c>
      <c r="D13" t="s">
        <v>77</v>
      </c>
      <c r="E13" t="s">
        <v>130</v>
      </c>
      <c r="F13">
        <v>3</v>
      </c>
      <c r="G13">
        <v>905</v>
      </c>
      <c r="H13">
        <v>0.1</v>
      </c>
      <c r="I13">
        <v>2443.5</v>
      </c>
      <c r="J13">
        <v>2334.2527834947718</v>
      </c>
      <c r="K13">
        <v>109.24721650522815</v>
      </c>
      <c r="L13">
        <v>4.4709317170136341E-2</v>
      </c>
    </row>
    <row r="14" spans="1:12" x14ac:dyDescent="0.3">
      <c r="A14" t="s">
        <v>269</v>
      </c>
      <c r="B14" s="6">
        <v>44932.916666666664</v>
      </c>
      <c r="C14" t="s">
        <v>16</v>
      </c>
      <c r="D14" t="s">
        <v>77</v>
      </c>
      <c r="E14" t="s">
        <v>132</v>
      </c>
      <c r="F14">
        <v>1</v>
      </c>
      <c r="G14">
        <v>454</v>
      </c>
      <c r="H14">
        <v>0.3</v>
      </c>
      <c r="I14">
        <v>317.8</v>
      </c>
      <c r="J14">
        <v>317.48951101424439</v>
      </c>
      <c r="K14">
        <v>0.31048898575562589</v>
      </c>
      <c r="L14">
        <v>9.7699492056521663E-4</v>
      </c>
    </row>
    <row r="15" spans="1:12" x14ac:dyDescent="0.3">
      <c r="A15" t="s">
        <v>268</v>
      </c>
      <c r="B15" s="6">
        <v>44932.875</v>
      </c>
      <c r="C15" t="s">
        <v>20</v>
      </c>
      <c r="D15" t="s">
        <v>77</v>
      </c>
      <c r="E15" t="s">
        <v>26</v>
      </c>
      <c r="F15">
        <v>6</v>
      </c>
      <c r="G15">
        <v>974</v>
      </c>
      <c r="H15">
        <v>0.05</v>
      </c>
      <c r="I15">
        <v>5551.8</v>
      </c>
      <c r="J15">
        <v>4124.6570764739045</v>
      </c>
      <c r="K15">
        <v>1427.1429235260957</v>
      </c>
      <c r="L15">
        <v>0.25705949845565323</v>
      </c>
    </row>
    <row r="16" spans="1:12" x14ac:dyDescent="0.3">
      <c r="A16" t="s">
        <v>218</v>
      </c>
      <c r="B16" s="6">
        <v>44931.583333333336</v>
      </c>
      <c r="C16" t="s">
        <v>16</v>
      </c>
      <c r="D16" t="s">
        <v>77</v>
      </c>
      <c r="E16" t="s">
        <v>219</v>
      </c>
      <c r="F16">
        <v>7</v>
      </c>
      <c r="G16">
        <v>628</v>
      </c>
      <c r="H16">
        <v>0.16</v>
      </c>
      <c r="I16">
        <v>3692.64</v>
      </c>
      <c r="J16">
        <v>2643.6950386588478</v>
      </c>
      <c r="K16">
        <v>1048.9449613411521</v>
      </c>
      <c r="L16">
        <v>0.2840636946307119</v>
      </c>
    </row>
    <row r="17" spans="1:12" x14ac:dyDescent="0.3">
      <c r="A17" t="s">
        <v>209</v>
      </c>
      <c r="B17" s="6">
        <v>44931.375</v>
      </c>
      <c r="C17" t="s">
        <v>37</v>
      </c>
      <c r="D17" t="s">
        <v>77</v>
      </c>
      <c r="E17" t="s">
        <v>210</v>
      </c>
      <c r="F17">
        <v>4</v>
      </c>
      <c r="G17">
        <v>1099</v>
      </c>
      <c r="H17">
        <v>0.28000000000000003</v>
      </c>
      <c r="I17">
        <v>3165.12</v>
      </c>
      <c r="J17">
        <v>2639.4013830440631</v>
      </c>
      <c r="K17">
        <v>525.7186169559368</v>
      </c>
      <c r="L17">
        <v>0.1660975308853809</v>
      </c>
    </row>
    <row r="18" spans="1:12" x14ac:dyDescent="0.3">
      <c r="A18" t="s">
        <v>207</v>
      </c>
      <c r="B18" s="6">
        <v>44931.333333333336</v>
      </c>
      <c r="C18" t="s">
        <v>37</v>
      </c>
      <c r="D18" t="s">
        <v>77</v>
      </c>
      <c r="E18" t="s">
        <v>208</v>
      </c>
      <c r="F18">
        <v>5</v>
      </c>
      <c r="G18">
        <v>1247</v>
      </c>
      <c r="H18">
        <v>0.05</v>
      </c>
      <c r="I18">
        <v>5923.25</v>
      </c>
      <c r="J18">
        <v>4704.8992062847783</v>
      </c>
      <c r="K18">
        <v>1218.3507937152217</v>
      </c>
      <c r="L18">
        <v>0.20568957813957231</v>
      </c>
    </row>
    <row r="19" spans="1:12" x14ac:dyDescent="0.3">
      <c r="A19" t="s">
        <v>206</v>
      </c>
      <c r="B19" s="6">
        <v>44931.291666666664</v>
      </c>
      <c r="C19" t="s">
        <v>16</v>
      </c>
      <c r="D19" t="s">
        <v>77</v>
      </c>
      <c r="E19" t="s">
        <v>123</v>
      </c>
      <c r="F19">
        <v>3</v>
      </c>
      <c r="G19">
        <v>177</v>
      </c>
      <c r="H19">
        <v>0.2</v>
      </c>
      <c r="I19">
        <v>424.8</v>
      </c>
      <c r="J19">
        <v>395.50492613243603</v>
      </c>
      <c r="K19">
        <v>29.295073867563985</v>
      </c>
      <c r="L19">
        <v>6.8962038294642147E-2</v>
      </c>
    </row>
    <row r="20" spans="1:12" x14ac:dyDescent="0.3">
      <c r="A20" t="s">
        <v>201</v>
      </c>
      <c r="B20" s="6">
        <v>44931.125</v>
      </c>
      <c r="C20" t="s">
        <v>20</v>
      </c>
      <c r="D20" t="s">
        <v>77</v>
      </c>
      <c r="E20" t="s">
        <v>187</v>
      </c>
      <c r="F20">
        <v>2</v>
      </c>
      <c r="G20">
        <v>1162</v>
      </c>
      <c r="H20">
        <v>0.24</v>
      </c>
      <c r="I20">
        <v>1766.24</v>
      </c>
      <c r="J20">
        <v>1772.12065195423</v>
      </c>
      <c r="K20">
        <v>-5.8806519542299611</v>
      </c>
      <c r="L20">
        <v>-3.3294750171154325E-3</v>
      </c>
    </row>
    <row r="21" spans="1:12" x14ac:dyDescent="0.3">
      <c r="A21" t="s">
        <v>199</v>
      </c>
      <c r="B21" s="6">
        <v>44931.083333333336</v>
      </c>
      <c r="C21" t="s">
        <v>37</v>
      </c>
      <c r="D21" t="s">
        <v>77</v>
      </c>
      <c r="E21" t="s">
        <v>200</v>
      </c>
      <c r="F21">
        <v>7</v>
      </c>
      <c r="G21">
        <v>1344</v>
      </c>
      <c r="H21">
        <v>0.01</v>
      </c>
      <c r="I21">
        <v>9313.92</v>
      </c>
      <c r="J21">
        <v>6484.514055352608</v>
      </c>
      <c r="K21">
        <v>2829.4059446473921</v>
      </c>
      <c r="L21">
        <v>0.30378250453594102</v>
      </c>
    </row>
    <row r="22" spans="1:12" x14ac:dyDescent="0.3">
      <c r="A22" t="s">
        <v>196</v>
      </c>
      <c r="B22" s="6">
        <v>44930.958333333336</v>
      </c>
      <c r="C22" t="s">
        <v>37</v>
      </c>
      <c r="D22" t="s">
        <v>77</v>
      </c>
      <c r="E22" t="s">
        <v>94</v>
      </c>
      <c r="F22">
        <v>9</v>
      </c>
      <c r="G22">
        <v>637</v>
      </c>
      <c r="H22">
        <v>0.14000000000000001</v>
      </c>
      <c r="I22">
        <v>4930.38</v>
      </c>
      <c r="J22">
        <v>3498.3050623602908</v>
      </c>
      <c r="K22">
        <v>1432.0749376397093</v>
      </c>
      <c r="L22">
        <v>0.29045934342580276</v>
      </c>
    </row>
    <row r="23" spans="1:12" x14ac:dyDescent="0.3">
      <c r="A23" t="s">
        <v>186</v>
      </c>
      <c r="B23" s="6">
        <v>44930.708333333336</v>
      </c>
      <c r="C23" t="s">
        <v>37</v>
      </c>
      <c r="D23" t="s">
        <v>77</v>
      </c>
      <c r="E23" t="s">
        <v>187</v>
      </c>
      <c r="F23">
        <v>7</v>
      </c>
      <c r="G23">
        <v>314</v>
      </c>
      <c r="H23">
        <v>0.28000000000000003</v>
      </c>
      <c r="I23">
        <v>1582.56</v>
      </c>
      <c r="J23">
        <v>1374.6517172008589</v>
      </c>
      <c r="K23">
        <v>207.90828279914103</v>
      </c>
      <c r="L23">
        <v>0.13137466054945218</v>
      </c>
    </row>
    <row r="24" spans="1:12" x14ac:dyDescent="0.3">
      <c r="A24" t="s">
        <v>161</v>
      </c>
      <c r="B24" s="6">
        <v>44930.125</v>
      </c>
      <c r="C24" t="s">
        <v>37</v>
      </c>
      <c r="D24" t="s">
        <v>77</v>
      </c>
      <c r="E24" t="s">
        <v>162</v>
      </c>
      <c r="F24">
        <v>1</v>
      </c>
      <c r="G24">
        <v>1570</v>
      </c>
      <c r="H24">
        <v>0.18</v>
      </c>
      <c r="I24">
        <v>1287.4000000000001</v>
      </c>
      <c r="J24">
        <v>1019.979358315445</v>
      </c>
      <c r="K24">
        <v>267.42064168455511</v>
      </c>
      <c r="L24">
        <v>0.20772148647239017</v>
      </c>
    </row>
    <row r="25" spans="1:12" x14ac:dyDescent="0.3">
      <c r="A25" t="s">
        <v>154</v>
      </c>
      <c r="B25" s="6">
        <v>44929.958333333336</v>
      </c>
      <c r="C25" t="s">
        <v>37</v>
      </c>
      <c r="D25" t="s">
        <v>77</v>
      </c>
      <c r="E25" t="s">
        <v>155</v>
      </c>
      <c r="F25">
        <v>8</v>
      </c>
      <c r="G25">
        <v>178</v>
      </c>
      <c r="H25">
        <v>0.14000000000000001</v>
      </c>
      <c r="I25">
        <v>1224.6400000000001</v>
      </c>
      <c r="J25">
        <v>1136.589542253638</v>
      </c>
      <c r="K25">
        <v>88.050457746362099</v>
      </c>
      <c r="L25">
        <v>7.1899054208879418E-2</v>
      </c>
    </row>
    <row r="26" spans="1:12" x14ac:dyDescent="0.3">
      <c r="A26" t="s">
        <v>116</v>
      </c>
      <c r="B26" s="6">
        <v>44929.083333333336</v>
      </c>
      <c r="C26" t="s">
        <v>12</v>
      </c>
      <c r="D26" t="s">
        <v>77</v>
      </c>
      <c r="E26" t="s">
        <v>117</v>
      </c>
      <c r="F26">
        <v>9</v>
      </c>
      <c r="G26">
        <v>241</v>
      </c>
      <c r="H26">
        <v>0.13</v>
      </c>
      <c r="I26">
        <v>1887.03</v>
      </c>
      <c r="J26">
        <v>1421.6416264787431</v>
      </c>
      <c r="K26">
        <v>465.38837352125688</v>
      </c>
      <c r="L26">
        <v>0.24662478790546885</v>
      </c>
    </row>
    <row r="27" spans="1:12" x14ac:dyDescent="0.3">
      <c r="A27" t="s">
        <v>114</v>
      </c>
      <c r="B27" s="6">
        <v>44929.041666666664</v>
      </c>
      <c r="C27" t="s">
        <v>37</v>
      </c>
      <c r="D27" t="s">
        <v>77</v>
      </c>
      <c r="E27" t="s">
        <v>115</v>
      </c>
      <c r="F27">
        <v>8</v>
      </c>
      <c r="G27">
        <v>453</v>
      </c>
      <c r="H27">
        <v>0.22</v>
      </c>
      <c r="I27">
        <v>2826.72</v>
      </c>
      <c r="J27">
        <v>2325.2920897977951</v>
      </c>
      <c r="K27">
        <v>501.42791020220466</v>
      </c>
      <c r="L27">
        <v>0.17738860240922508</v>
      </c>
    </row>
    <row r="28" spans="1:12" x14ac:dyDescent="0.3">
      <c r="A28" t="s">
        <v>99</v>
      </c>
      <c r="B28" s="6">
        <v>44928.666666666664</v>
      </c>
      <c r="C28" t="s">
        <v>12</v>
      </c>
      <c r="D28" t="s">
        <v>77</v>
      </c>
      <c r="E28" t="s">
        <v>28</v>
      </c>
      <c r="F28">
        <v>6</v>
      </c>
      <c r="G28">
        <v>1309</v>
      </c>
      <c r="H28">
        <v>0.06</v>
      </c>
      <c r="I28">
        <v>7382.7599999999993</v>
      </c>
      <c r="J28">
        <v>6564.475010775167</v>
      </c>
      <c r="K28">
        <v>818.28498922483232</v>
      </c>
      <c r="L28">
        <v>0.1108372734891602</v>
      </c>
    </row>
    <row r="29" spans="1:12" x14ac:dyDescent="0.3">
      <c r="A29" t="s">
        <v>91</v>
      </c>
      <c r="B29" s="6">
        <v>44928.5</v>
      </c>
      <c r="C29" t="s">
        <v>16</v>
      </c>
      <c r="D29" t="s">
        <v>77</v>
      </c>
      <c r="E29" t="s">
        <v>92</v>
      </c>
      <c r="F29">
        <v>5</v>
      </c>
      <c r="G29">
        <v>628</v>
      </c>
      <c r="H29">
        <v>0.12</v>
      </c>
      <c r="I29">
        <v>2763.2</v>
      </c>
      <c r="J29">
        <v>2375.4945641929321</v>
      </c>
      <c r="K29">
        <v>387.70543580706772</v>
      </c>
      <c r="L29">
        <v>0.14031030537314265</v>
      </c>
    </row>
    <row r="30" spans="1:12" x14ac:dyDescent="0.3">
      <c r="A30" t="s">
        <v>89</v>
      </c>
      <c r="B30" s="6">
        <v>44928.458333333336</v>
      </c>
      <c r="C30" t="s">
        <v>20</v>
      </c>
      <c r="D30" t="s">
        <v>77</v>
      </c>
      <c r="E30" t="s">
        <v>90</v>
      </c>
      <c r="F30">
        <v>8</v>
      </c>
      <c r="G30">
        <v>230</v>
      </c>
      <c r="H30">
        <v>0.08</v>
      </c>
      <c r="I30">
        <v>1692.8</v>
      </c>
      <c r="J30">
        <v>1506.918935537238</v>
      </c>
      <c r="K30">
        <v>185.88106446276197</v>
      </c>
      <c r="L30">
        <v>0.10980686700304937</v>
      </c>
    </row>
    <row r="31" spans="1:12" x14ac:dyDescent="0.3">
      <c r="A31" t="s">
        <v>76</v>
      </c>
      <c r="B31" s="6">
        <v>44928.166666666664</v>
      </c>
      <c r="C31" t="s">
        <v>16</v>
      </c>
      <c r="D31" t="s">
        <v>77</v>
      </c>
      <c r="E31" t="s">
        <v>78</v>
      </c>
      <c r="F31">
        <v>9</v>
      </c>
      <c r="G31">
        <v>1546</v>
      </c>
      <c r="H31">
        <v>0.2</v>
      </c>
      <c r="I31">
        <v>11131.2</v>
      </c>
      <c r="J31">
        <v>12017.334425555169</v>
      </c>
      <c r="K31">
        <v>-886.13442555516849</v>
      </c>
      <c r="L31">
        <v>-7.960816673450917E-2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4F1B-285A-4ACE-85E5-4A479FCF3C90}">
  <dimension ref="A1:L40"/>
  <sheetViews>
    <sheetView workbookViewId="0"/>
  </sheetViews>
  <sheetFormatPr defaultRowHeight="14.4" x14ac:dyDescent="0.3"/>
  <cols>
    <col min="1" max="1" width="9.77734375" bestFit="1" customWidth="1"/>
    <col min="2" max="2" width="13.6640625" bestFit="1" customWidth="1"/>
    <col min="3" max="3" width="9" bestFit="1" customWidth="1"/>
    <col min="4" max="4" width="9.88671875" bestFit="1" customWidth="1"/>
    <col min="5" max="5" width="12.88671875" bestFit="1" customWidth="1"/>
    <col min="6" max="6" width="10.5546875" bestFit="1" customWidth="1"/>
    <col min="7" max="7" width="10.88671875" bestFit="1" customWidth="1"/>
    <col min="8" max="8" width="10.5546875" bestFit="1" customWidth="1"/>
    <col min="9" max="11" width="9" bestFit="1" customWidth="1"/>
    <col min="12" max="12" width="14.33203125" bestFit="1" customWidth="1"/>
  </cols>
  <sheetData>
    <row r="1" spans="1:12" x14ac:dyDescent="0.3">
      <c r="A1" s="7" t="s">
        <v>362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354</v>
      </c>
    </row>
    <row r="4" spans="1:12" x14ac:dyDescent="0.3">
      <c r="A4" t="s">
        <v>334</v>
      </c>
      <c r="B4" s="6">
        <v>44934.75</v>
      </c>
      <c r="C4" t="s">
        <v>37</v>
      </c>
      <c r="D4" t="s">
        <v>17</v>
      </c>
      <c r="E4" t="s">
        <v>335</v>
      </c>
      <c r="F4">
        <v>7</v>
      </c>
      <c r="G4">
        <v>254</v>
      </c>
      <c r="H4">
        <v>0.19</v>
      </c>
      <c r="I4">
        <v>1440.18</v>
      </c>
      <c r="J4">
        <v>1358.032680353112</v>
      </c>
      <c r="K4">
        <v>82.147319646888036</v>
      </c>
      <c r="L4">
        <v>5.7039619802308067E-2</v>
      </c>
    </row>
    <row r="5" spans="1:12" x14ac:dyDescent="0.3">
      <c r="A5" t="s">
        <v>15</v>
      </c>
      <c r="B5" s="6">
        <v>44927.041666666664</v>
      </c>
      <c r="C5" t="s">
        <v>16</v>
      </c>
      <c r="D5" t="s">
        <v>17</v>
      </c>
      <c r="E5" t="s">
        <v>18</v>
      </c>
      <c r="F5">
        <v>5</v>
      </c>
      <c r="G5">
        <v>148</v>
      </c>
      <c r="H5">
        <v>0.28999999999999998</v>
      </c>
      <c r="I5">
        <v>525.4</v>
      </c>
      <c r="J5">
        <v>509.37738273078588</v>
      </c>
      <c r="K5">
        <v>16.022617269214095</v>
      </c>
      <c r="L5">
        <v>3.0496035913997136E-2</v>
      </c>
    </row>
    <row r="6" spans="1:12" x14ac:dyDescent="0.3">
      <c r="A6" t="s">
        <v>19</v>
      </c>
      <c r="B6" s="6">
        <v>44927.083333333336</v>
      </c>
      <c r="C6" t="s">
        <v>20</v>
      </c>
      <c r="D6" t="s">
        <v>17</v>
      </c>
      <c r="E6" t="s">
        <v>21</v>
      </c>
      <c r="F6">
        <v>5</v>
      </c>
      <c r="G6">
        <v>82</v>
      </c>
      <c r="H6">
        <v>0.16</v>
      </c>
      <c r="I6">
        <v>344.4</v>
      </c>
      <c r="J6">
        <v>316.56897989012941</v>
      </c>
      <c r="K6">
        <v>27.831020109870565</v>
      </c>
      <c r="L6">
        <v>8.0810162920646245E-2</v>
      </c>
    </row>
    <row r="7" spans="1:12" x14ac:dyDescent="0.3">
      <c r="A7" t="s">
        <v>22</v>
      </c>
      <c r="B7" s="6">
        <v>44927.125</v>
      </c>
      <c r="C7" t="s">
        <v>12</v>
      </c>
      <c r="D7" t="s">
        <v>17</v>
      </c>
      <c r="E7" t="s">
        <v>23</v>
      </c>
      <c r="F7">
        <v>9</v>
      </c>
      <c r="G7">
        <v>1509</v>
      </c>
      <c r="H7">
        <v>0.14000000000000001</v>
      </c>
      <c r="I7">
        <v>11679.66</v>
      </c>
      <c r="J7">
        <v>9458.2817713599761</v>
      </c>
      <c r="K7">
        <v>2221.3782286400237</v>
      </c>
      <c r="L7">
        <v>0.19019202858987538</v>
      </c>
    </row>
    <row r="8" spans="1:12" x14ac:dyDescent="0.3">
      <c r="A8" t="s">
        <v>321</v>
      </c>
      <c r="B8" s="6">
        <v>44934.375</v>
      </c>
      <c r="C8" t="s">
        <v>12</v>
      </c>
      <c r="D8" t="s">
        <v>17</v>
      </c>
      <c r="E8" t="s">
        <v>322</v>
      </c>
      <c r="F8">
        <v>1</v>
      </c>
      <c r="G8">
        <v>941</v>
      </c>
      <c r="H8">
        <v>0.16</v>
      </c>
      <c r="I8">
        <v>790.43999999999994</v>
      </c>
      <c r="J8">
        <v>639.27326483364152</v>
      </c>
      <c r="K8">
        <v>151.16673516635842</v>
      </c>
      <c r="L8">
        <v>0.19124378215469667</v>
      </c>
    </row>
    <row r="9" spans="1:12" x14ac:dyDescent="0.3">
      <c r="A9" t="s">
        <v>27</v>
      </c>
      <c r="B9" s="6">
        <v>44927.208333333336</v>
      </c>
      <c r="C9" t="s">
        <v>16</v>
      </c>
      <c r="D9" t="s">
        <v>17</v>
      </c>
      <c r="E9" t="s">
        <v>28</v>
      </c>
      <c r="F9">
        <v>6</v>
      </c>
      <c r="G9">
        <v>83</v>
      </c>
      <c r="H9">
        <v>0.13</v>
      </c>
      <c r="I9">
        <v>433.26</v>
      </c>
      <c r="J9">
        <v>389.4987651116611</v>
      </c>
      <c r="K9">
        <v>43.76123488833889</v>
      </c>
      <c r="L9">
        <v>0.10100455820601692</v>
      </c>
    </row>
    <row r="10" spans="1:12" x14ac:dyDescent="0.3">
      <c r="A10" t="s">
        <v>317</v>
      </c>
      <c r="B10" s="6">
        <v>44934.291666666664</v>
      </c>
      <c r="C10" t="s">
        <v>37</v>
      </c>
      <c r="D10" t="s">
        <v>17</v>
      </c>
      <c r="E10" t="s">
        <v>318</v>
      </c>
      <c r="F10">
        <v>3</v>
      </c>
      <c r="G10">
        <v>1635</v>
      </c>
      <c r="H10">
        <v>0.08</v>
      </c>
      <c r="I10">
        <v>4512.6000000000004</v>
      </c>
      <c r="J10">
        <v>3095.4307052910308</v>
      </c>
      <c r="K10">
        <v>1417.1692947089696</v>
      </c>
      <c r="L10">
        <v>0.3140471778373819</v>
      </c>
    </row>
    <row r="11" spans="1:12" x14ac:dyDescent="0.3">
      <c r="A11" t="s">
        <v>309</v>
      </c>
      <c r="B11" s="6">
        <v>44934.083333333336</v>
      </c>
      <c r="C11" t="s">
        <v>16</v>
      </c>
      <c r="D11" t="s">
        <v>17</v>
      </c>
      <c r="E11" t="s">
        <v>310</v>
      </c>
      <c r="F11">
        <v>1</v>
      </c>
      <c r="G11">
        <v>1249</v>
      </c>
      <c r="H11">
        <v>0.12</v>
      </c>
      <c r="I11">
        <v>1099.1199999999999</v>
      </c>
      <c r="J11">
        <v>953.83323595097852</v>
      </c>
      <c r="K11">
        <v>145.28676404902137</v>
      </c>
      <c r="L11">
        <v>0.13218462410748724</v>
      </c>
    </row>
    <row r="12" spans="1:12" x14ac:dyDescent="0.3">
      <c r="A12" t="s">
        <v>34</v>
      </c>
      <c r="B12" s="6">
        <v>44927.333333333336</v>
      </c>
      <c r="C12" t="s">
        <v>12</v>
      </c>
      <c r="D12" t="s">
        <v>17</v>
      </c>
      <c r="E12" t="s">
        <v>35</v>
      </c>
      <c r="F12">
        <v>3</v>
      </c>
      <c r="G12">
        <v>1333</v>
      </c>
      <c r="H12">
        <v>0.28000000000000003</v>
      </c>
      <c r="I12">
        <v>2879.28</v>
      </c>
      <c r="J12">
        <v>2730.2397830108762</v>
      </c>
      <c r="K12">
        <v>149.04021698912402</v>
      </c>
      <c r="L12">
        <v>5.1763016097470201E-2</v>
      </c>
    </row>
    <row r="13" spans="1:12" x14ac:dyDescent="0.3">
      <c r="A13" t="s">
        <v>301</v>
      </c>
      <c r="B13" s="6">
        <v>44933.875</v>
      </c>
      <c r="C13" t="s">
        <v>20</v>
      </c>
      <c r="D13" t="s">
        <v>17</v>
      </c>
      <c r="E13" t="s">
        <v>125</v>
      </c>
      <c r="F13">
        <v>7</v>
      </c>
      <c r="G13">
        <v>1419</v>
      </c>
      <c r="H13">
        <v>0.28000000000000003</v>
      </c>
      <c r="I13">
        <v>7151.7599999999993</v>
      </c>
      <c r="J13">
        <v>7709.5725482219623</v>
      </c>
      <c r="K13">
        <v>-557.81254822196297</v>
      </c>
      <c r="L13">
        <v>-7.7996541861298896E-2</v>
      </c>
    </row>
    <row r="14" spans="1:12" x14ac:dyDescent="0.3">
      <c r="A14" t="s">
        <v>300</v>
      </c>
      <c r="B14" s="6">
        <v>44933.833333333336</v>
      </c>
      <c r="C14" t="s">
        <v>37</v>
      </c>
      <c r="D14" t="s">
        <v>17</v>
      </c>
      <c r="E14" t="s">
        <v>39</v>
      </c>
      <c r="F14">
        <v>8</v>
      </c>
      <c r="G14">
        <v>196</v>
      </c>
      <c r="H14">
        <v>0.17</v>
      </c>
      <c r="I14">
        <v>1301.44</v>
      </c>
      <c r="J14">
        <v>998.20362474000626</v>
      </c>
      <c r="K14">
        <v>303.23637525999379</v>
      </c>
      <c r="L14">
        <v>0.23300065716436699</v>
      </c>
    </row>
    <row r="15" spans="1:12" x14ac:dyDescent="0.3">
      <c r="A15" t="s">
        <v>294</v>
      </c>
      <c r="B15" s="6">
        <v>44933.708333333336</v>
      </c>
      <c r="C15" t="s">
        <v>20</v>
      </c>
      <c r="D15" t="s">
        <v>17</v>
      </c>
      <c r="E15" t="s">
        <v>295</v>
      </c>
      <c r="F15">
        <v>5</v>
      </c>
      <c r="G15">
        <v>1720</v>
      </c>
      <c r="H15">
        <v>0.1</v>
      </c>
      <c r="I15">
        <v>7740</v>
      </c>
      <c r="J15">
        <v>5630.4547591645251</v>
      </c>
      <c r="K15">
        <v>2109.5452408354749</v>
      </c>
      <c r="L15">
        <v>0.27255106470742568</v>
      </c>
    </row>
    <row r="16" spans="1:12" x14ac:dyDescent="0.3">
      <c r="A16" t="s">
        <v>288</v>
      </c>
      <c r="B16" s="6">
        <v>44933.541666666664</v>
      </c>
      <c r="C16" t="s">
        <v>37</v>
      </c>
      <c r="D16" t="s">
        <v>17</v>
      </c>
      <c r="E16" t="s">
        <v>289</v>
      </c>
      <c r="F16">
        <v>8</v>
      </c>
      <c r="G16">
        <v>1268</v>
      </c>
      <c r="H16">
        <v>0.23</v>
      </c>
      <c r="I16">
        <v>7810.88</v>
      </c>
      <c r="J16">
        <v>7079.795271185918</v>
      </c>
      <c r="K16">
        <v>731.08472881408215</v>
      </c>
      <c r="L16">
        <v>9.3598253822115063E-2</v>
      </c>
    </row>
    <row r="17" spans="1:12" x14ac:dyDescent="0.3">
      <c r="A17" t="s">
        <v>284</v>
      </c>
      <c r="B17" s="6">
        <v>44933.416666666664</v>
      </c>
      <c r="C17" t="s">
        <v>20</v>
      </c>
      <c r="D17" t="s">
        <v>17</v>
      </c>
      <c r="E17" t="s">
        <v>138</v>
      </c>
      <c r="F17">
        <v>6</v>
      </c>
      <c r="G17">
        <v>83</v>
      </c>
      <c r="H17">
        <v>0.22</v>
      </c>
      <c r="I17">
        <v>388.44</v>
      </c>
      <c r="J17">
        <v>379.6134938698886</v>
      </c>
      <c r="K17">
        <v>8.8265061301113974</v>
      </c>
      <c r="L17">
        <v>2.2722958835628148E-2</v>
      </c>
    </row>
    <row r="18" spans="1:12" x14ac:dyDescent="0.3">
      <c r="A18" t="s">
        <v>264</v>
      </c>
      <c r="B18" s="6">
        <v>44932.791666666664</v>
      </c>
      <c r="C18" t="s">
        <v>20</v>
      </c>
      <c r="D18" t="s">
        <v>17</v>
      </c>
      <c r="E18" t="s">
        <v>265</v>
      </c>
      <c r="F18">
        <v>1</v>
      </c>
      <c r="G18">
        <v>77</v>
      </c>
      <c r="H18">
        <v>0.2</v>
      </c>
      <c r="I18">
        <v>61.6</v>
      </c>
      <c r="J18">
        <v>67.143743677100929</v>
      </c>
      <c r="K18">
        <v>-5.5437436771009274</v>
      </c>
      <c r="L18">
        <v>-8.9995838913976098E-2</v>
      </c>
    </row>
    <row r="19" spans="1:12" x14ac:dyDescent="0.3">
      <c r="A19" t="s">
        <v>263</v>
      </c>
      <c r="B19" s="6">
        <v>44932.75</v>
      </c>
      <c r="C19" t="s">
        <v>12</v>
      </c>
      <c r="D19" t="s">
        <v>17</v>
      </c>
      <c r="E19" t="s">
        <v>39</v>
      </c>
      <c r="F19">
        <v>8</v>
      </c>
      <c r="G19">
        <v>1488</v>
      </c>
      <c r="H19">
        <v>0.19</v>
      </c>
      <c r="I19">
        <v>9642.24</v>
      </c>
      <c r="J19">
        <v>9080.9374140280252</v>
      </c>
      <c r="K19">
        <v>561.30258597197462</v>
      </c>
      <c r="L19">
        <v>5.8212882688252379E-2</v>
      </c>
    </row>
    <row r="20" spans="1:12" x14ac:dyDescent="0.3">
      <c r="A20" t="s">
        <v>260</v>
      </c>
      <c r="B20" s="6">
        <v>44932.666666666664</v>
      </c>
      <c r="C20" t="s">
        <v>20</v>
      </c>
      <c r="D20" t="s">
        <v>17</v>
      </c>
      <c r="E20" t="s">
        <v>261</v>
      </c>
      <c r="F20">
        <v>2</v>
      </c>
      <c r="G20">
        <v>1207</v>
      </c>
      <c r="H20">
        <v>0.03</v>
      </c>
      <c r="I20">
        <v>2341.58</v>
      </c>
      <c r="J20">
        <v>2039.646601754582</v>
      </c>
      <c r="K20">
        <v>301.93339824541795</v>
      </c>
      <c r="L20">
        <v>0.12894430181561936</v>
      </c>
    </row>
    <row r="21" spans="1:12" x14ac:dyDescent="0.3">
      <c r="A21" t="s">
        <v>54</v>
      </c>
      <c r="B21" s="6">
        <v>44927.708333333336</v>
      </c>
      <c r="C21" t="s">
        <v>16</v>
      </c>
      <c r="D21" t="s">
        <v>17</v>
      </c>
      <c r="E21" t="s">
        <v>55</v>
      </c>
      <c r="F21">
        <v>2</v>
      </c>
      <c r="G21">
        <v>1652</v>
      </c>
      <c r="H21">
        <v>0.26</v>
      </c>
      <c r="I21">
        <v>2444.96</v>
      </c>
      <c r="J21">
        <v>2082.1805223179731</v>
      </c>
      <c r="K21">
        <v>362.77947768202694</v>
      </c>
      <c r="L21">
        <v>0.14837849195161759</v>
      </c>
    </row>
    <row r="22" spans="1:12" x14ac:dyDescent="0.3">
      <c r="A22" t="s">
        <v>237</v>
      </c>
      <c r="B22" s="6">
        <v>44932.083333333336</v>
      </c>
      <c r="C22" t="s">
        <v>37</v>
      </c>
      <c r="D22" t="s">
        <v>17</v>
      </c>
      <c r="E22" t="s">
        <v>238</v>
      </c>
      <c r="F22">
        <v>3</v>
      </c>
      <c r="G22">
        <v>1959</v>
      </c>
      <c r="H22">
        <v>0.17</v>
      </c>
      <c r="I22">
        <v>4877.91</v>
      </c>
      <c r="J22">
        <v>4198.3557558320399</v>
      </c>
      <c r="K22">
        <v>679.55424416795995</v>
      </c>
      <c r="L22">
        <v>0.13931258349743231</v>
      </c>
    </row>
    <row r="23" spans="1:12" x14ac:dyDescent="0.3">
      <c r="A23" t="s">
        <v>234</v>
      </c>
      <c r="B23" s="1">
        <v>44932</v>
      </c>
      <c r="C23" t="s">
        <v>16</v>
      </c>
      <c r="D23" t="s">
        <v>17</v>
      </c>
      <c r="E23" t="s">
        <v>105</v>
      </c>
      <c r="F23">
        <v>3</v>
      </c>
      <c r="G23">
        <v>341</v>
      </c>
      <c r="H23">
        <v>0.14000000000000001</v>
      </c>
      <c r="I23">
        <v>879.78</v>
      </c>
      <c r="J23">
        <v>617.72025160024475</v>
      </c>
      <c r="K23">
        <v>262.05974839975522</v>
      </c>
      <c r="L23">
        <v>0.29786963604509675</v>
      </c>
    </row>
    <row r="24" spans="1:12" x14ac:dyDescent="0.3">
      <c r="A24" t="s">
        <v>227</v>
      </c>
      <c r="B24" s="6">
        <v>44931.833333333336</v>
      </c>
      <c r="C24" t="s">
        <v>20</v>
      </c>
      <c r="D24" t="s">
        <v>17</v>
      </c>
      <c r="E24" t="s">
        <v>228</v>
      </c>
      <c r="F24">
        <v>2</v>
      </c>
      <c r="G24">
        <v>1440</v>
      </c>
      <c r="H24">
        <v>0.12</v>
      </c>
      <c r="I24">
        <v>2534.4</v>
      </c>
      <c r="J24">
        <v>2393.2524573037072</v>
      </c>
      <c r="K24">
        <v>141.14754269629293</v>
      </c>
      <c r="L24">
        <v>5.5692685722969114E-2</v>
      </c>
    </row>
    <row r="25" spans="1:12" x14ac:dyDescent="0.3">
      <c r="A25" t="s">
        <v>223</v>
      </c>
      <c r="B25" s="6">
        <v>44931.708333333336</v>
      </c>
      <c r="C25" t="s">
        <v>37</v>
      </c>
      <c r="D25" t="s">
        <v>17</v>
      </c>
      <c r="E25" t="s">
        <v>121</v>
      </c>
      <c r="F25">
        <v>3</v>
      </c>
      <c r="G25">
        <v>1099</v>
      </c>
      <c r="H25">
        <v>0.23</v>
      </c>
      <c r="I25">
        <v>2538.69</v>
      </c>
      <c r="J25">
        <v>2502.7129580919091</v>
      </c>
      <c r="K25">
        <v>35.977041908090996</v>
      </c>
      <c r="L25">
        <v>1.4171498650127031E-2</v>
      </c>
    </row>
    <row r="26" spans="1:12" x14ac:dyDescent="0.3">
      <c r="A26" t="s">
        <v>220</v>
      </c>
      <c r="B26" s="6">
        <v>44931.625</v>
      </c>
      <c r="C26" t="s">
        <v>12</v>
      </c>
      <c r="D26" t="s">
        <v>17</v>
      </c>
      <c r="E26" t="s">
        <v>136</v>
      </c>
      <c r="F26">
        <v>7</v>
      </c>
      <c r="G26">
        <v>999</v>
      </c>
      <c r="H26">
        <v>0.26</v>
      </c>
      <c r="I26">
        <v>5174.82</v>
      </c>
      <c r="J26">
        <v>5463.616799937663</v>
      </c>
      <c r="K26">
        <v>-288.79679993766331</v>
      </c>
      <c r="L26">
        <v>-5.5808086066310193E-2</v>
      </c>
    </row>
    <row r="27" spans="1:12" x14ac:dyDescent="0.3">
      <c r="A27" t="s">
        <v>66</v>
      </c>
      <c r="B27" s="6">
        <v>44927.958333333336</v>
      </c>
      <c r="C27" t="s">
        <v>16</v>
      </c>
      <c r="D27" t="s">
        <v>17</v>
      </c>
      <c r="E27" t="s">
        <v>67</v>
      </c>
      <c r="F27">
        <v>1</v>
      </c>
      <c r="G27">
        <v>495</v>
      </c>
      <c r="H27">
        <v>0.19</v>
      </c>
      <c r="I27">
        <v>400.95</v>
      </c>
      <c r="J27">
        <v>341.99069902408093</v>
      </c>
      <c r="K27">
        <v>58.959300975919064</v>
      </c>
      <c r="L27">
        <v>0.14704901103858103</v>
      </c>
    </row>
    <row r="28" spans="1:12" x14ac:dyDescent="0.3">
      <c r="A28" t="s">
        <v>214</v>
      </c>
      <c r="B28" s="6">
        <v>44931.5</v>
      </c>
      <c r="C28" t="s">
        <v>37</v>
      </c>
      <c r="D28" t="s">
        <v>17</v>
      </c>
      <c r="E28" t="s">
        <v>215</v>
      </c>
      <c r="F28">
        <v>3</v>
      </c>
      <c r="G28">
        <v>537</v>
      </c>
      <c r="H28">
        <v>7.0000000000000007E-2</v>
      </c>
      <c r="I28">
        <v>1498.23</v>
      </c>
      <c r="J28">
        <v>1107.727490309072</v>
      </c>
      <c r="K28">
        <v>390.50250969092804</v>
      </c>
      <c r="L28">
        <v>0.2606425646869493</v>
      </c>
    </row>
    <row r="29" spans="1:12" x14ac:dyDescent="0.3">
      <c r="A29" t="s">
        <v>213</v>
      </c>
      <c r="B29" s="6">
        <v>44931.458333333336</v>
      </c>
      <c r="C29" t="s">
        <v>16</v>
      </c>
      <c r="D29" t="s">
        <v>17</v>
      </c>
      <c r="E29" t="s">
        <v>121</v>
      </c>
      <c r="F29">
        <v>8</v>
      </c>
      <c r="G29">
        <v>560</v>
      </c>
      <c r="H29">
        <v>0.21</v>
      </c>
      <c r="I29">
        <v>3539.2</v>
      </c>
      <c r="J29">
        <v>4028.448276605372</v>
      </c>
      <c r="K29">
        <v>-489.24827660537221</v>
      </c>
      <c r="L29">
        <v>-0.13823696784735878</v>
      </c>
    </row>
    <row r="30" spans="1:12" x14ac:dyDescent="0.3">
      <c r="A30" t="s">
        <v>72</v>
      </c>
      <c r="B30" s="6">
        <v>44928.083333333336</v>
      </c>
      <c r="C30" t="s">
        <v>37</v>
      </c>
      <c r="D30" t="s">
        <v>17</v>
      </c>
      <c r="E30" t="s">
        <v>73</v>
      </c>
      <c r="F30">
        <v>2</v>
      </c>
      <c r="G30">
        <v>161</v>
      </c>
      <c r="H30">
        <v>0.27</v>
      </c>
      <c r="I30">
        <v>235.06</v>
      </c>
      <c r="J30">
        <v>273.46893889816232</v>
      </c>
      <c r="K30">
        <v>-38.408938898162319</v>
      </c>
      <c r="L30">
        <v>-0.16340057388820861</v>
      </c>
    </row>
    <row r="31" spans="1:12" x14ac:dyDescent="0.3">
      <c r="A31" t="s">
        <v>74</v>
      </c>
      <c r="B31" s="6">
        <v>44928.125</v>
      </c>
      <c r="C31" t="s">
        <v>37</v>
      </c>
      <c r="D31" t="s">
        <v>17</v>
      </c>
      <c r="E31" t="s">
        <v>75</v>
      </c>
      <c r="F31">
        <v>9</v>
      </c>
      <c r="G31">
        <v>1916</v>
      </c>
      <c r="H31">
        <v>0.05</v>
      </c>
      <c r="I31">
        <v>16381.8</v>
      </c>
      <c r="J31">
        <v>10646.16446974539</v>
      </c>
      <c r="K31">
        <v>5735.635530254609</v>
      </c>
      <c r="L31">
        <v>0.35012242429126283</v>
      </c>
    </row>
    <row r="32" spans="1:12" x14ac:dyDescent="0.3">
      <c r="A32" t="s">
        <v>198</v>
      </c>
      <c r="B32" s="6">
        <v>44931.041666666664</v>
      </c>
      <c r="C32" t="s">
        <v>16</v>
      </c>
      <c r="D32" t="s">
        <v>17</v>
      </c>
      <c r="E32" t="s">
        <v>155</v>
      </c>
      <c r="F32">
        <v>4</v>
      </c>
      <c r="G32">
        <v>1202</v>
      </c>
      <c r="H32">
        <v>7.0000000000000007E-2</v>
      </c>
      <c r="I32">
        <v>4471.4399999999996</v>
      </c>
      <c r="J32">
        <v>3718.0681156842788</v>
      </c>
      <c r="K32">
        <v>753.37188431572076</v>
      </c>
      <c r="L32">
        <v>0.16848529429349848</v>
      </c>
    </row>
    <row r="33" spans="1:12" x14ac:dyDescent="0.3">
      <c r="A33" t="s">
        <v>170</v>
      </c>
      <c r="B33" s="6">
        <v>44930.333333333336</v>
      </c>
      <c r="C33" t="s">
        <v>12</v>
      </c>
      <c r="D33" t="s">
        <v>17</v>
      </c>
      <c r="E33" t="s">
        <v>171</v>
      </c>
      <c r="F33">
        <v>8</v>
      </c>
      <c r="G33">
        <v>404</v>
      </c>
      <c r="H33">
        <v>0.09</v>
      </c>
      <c r="I33">
        <v>2941.12</v>
      </c>
      <c r="J33">
        <v>2547.114842098877</v>
      </c>
      <c r="K33">
        <v>394.00515790112286</v>
      </c>
      <c r="L33">
        <v>0.13396432580143716</v>
      </c>
    </row>
    <row r="34" spans="1:12" x14ac:dyDescent="0.3">
      <c r="A34" t="s">
        <v>158</v>
      </c>
      <c r="B34" s="6">
        <v>44930.041666666664</v>
      </c>
      <c r="C34" t="s">
        <v>37</v>
      </c>
      <c r="D34" t="s">
        <v>17</v>
      </c>
      <c r="E34" t="s">
        <v>159</v>
      </c>
      <c r="F34">
        <v>6</v>
      </c>
      <c r="G34">
        <v>983</v>
      </c>
      <c r="H34">
        <v>0.05</v>
      </c>
      <c r="I34">
        <v>5603.0999999999995</v>
      </c>
      <c r="J34">
        <v>5038.4717645529317</v>
      </c>
      <c r="K34">
        <v>564.62823544706771</v>
      </c>
      <c r="L34">
        <v>0.1007706868424743</v>
      </c>
    </row>
    <row r="35" spans="1:12" x14ac:dyDescent="0.3">
      <c r="A35" t="s">
        <v>156</v>
      </c>
      <c r="B35" s="1">
        <v>44930</v>
      </c>
      <c r="C35" t="s">
        <v>20</v>
      </c>
      <c r="D35" t="s">
        <v>17</v>
      </c>
      <c r="E35" t="s">
        <v>157</v>
      </c>
      <c r="F35">
        <v>3</v>
      </c>
      <c r="G35">
        <v>305</v>
      </c>
      <c r="H35">
        <v>0.18</v>
      </c>
      <c r="I35">
        <v>750.30000000000007</v>
      </c>
      <c r="J35">
        <v>708.78533341155764</v>
      </c>
      <c r="K35">
        <v>41.514666588442424</v>
      </c>
      <c r="L35">
        <v>5.5330756481997097E-2</v>
      </c>
    </row>
    <row r="36" spans="1:12" x14ac:dyDescent="0.3">
      <c r="A36" t="s">
        <v>148</v>
      </c>
      <c r="B36" s="6">
        <v>44929.791666666664</v>
      </c>
      <c r="C36" t="s">
        <v>20</v>
      </c>
      <c r="D36" t="s">
        <v>17</v>
      </c>
      <c r="E36" t="s">
        <v>110</v>
      </c>
      <c r="F36">
        <v>4</v>
      </c>
      <c r="G36">
        <v>1906</v>
      </c>
      <c r="H36">
        <v>0.06</v>
      </c>
      <c r="I36">
        <v>7166.5599999999986</v>
      </c>
      <c r="J36">
        <v>5884.8477490407358</v>
      </c>
      <c r="K36">
        <v>1281.7122509592627</v>
      </c>
      <c r="L36">
        <v>0.17884623179869602</v>
      </c>
    </row>
    <row r="37" spans="1:12" x14ac:dyDescent="0.3">
      <c r="A37" t="s">
        <v>137</v>
      </c>
      <c r="B37" s="6">
        <v>44929.541666666664</v>
      </c>
      <c r="C37" t="s">
        <v>12</v>
      </c>
      <c r="D37" t="s">
        <v>17</v>
      </c>
      <c r="E37" t="s">
        <v>138</v>
      </c>
      <c r="F37">
        <v>5</v>
      </c>
      <c r="G37">
        <v>1671</v>
      </c>
      <c r="H37">
        <v>0.11</v>
      </c>
      <c r="I37">
        <v>7435.95</v>
      </c>
      <c r="J37">
        <v>6507.3952581713538</v>
      </c>
      <c r="K37">
        <v>928.554741828646</v>
      </c>
      <c r="L37">
        <v>0.1248737204834145</v>
      </c>
    </row>
    <row r="38" spans="1:12" x14ac:dyDescent="0.3">
      <c r="A38" t="s">
        <v>124</v>
      </c>
      <c r="B38" s="6">
        <v>44929.25</v>
      </c>
      <c r="C38" t="s">
        <v>12</v>
      </c>
      <c r="D38" t="s">
        <v>17</v>
      </c>
      <c r="E38" t="s">
        <v>125</v>
      </c>
      <c r="F38">
        <v>5</v>
      </c>
      <c r="G38">
        <v>1731</v>
      </c>
      <c r="H38">
        <v>0.19</v>
      </c>
      <c r="I38">
        <v>7010.55</v>
      </c>
      <c r="J38">
        <v>6550.1595624515076</v>
      </c>
      <c r="K38">
        <v>460.39043754849263</v>
      </c>
      <c r="L38">
        <v>6.5671086797539802E-2</v>
      </c>
    </row>
    <row r="39" spans="1:12" x14ac:dyDescent="0.3">
      <c r="A39" t="s">
        <v>120</v>
      </c>
      <c r="B39" s="6">
        <v>44929.166666666664</v>
      </c>
      <c r="C39" t="s">
        <v>12</v>
      </c>
      <c r="D39" t="s">
        <v>17</v>
      </c>
      <c r="E39" t="s">
        <v>121</v>
      </c>
      <c r="F39">
        <v>9</v>
      </c>
      <c r="G39">
        <v>1104</v>
      </c>
      <c r="H39">
        <v>0.16</v>
      </c>
      <c r="I39">
        <v>8346.24</v>
      </c>
      <c r="J39">
        <v>8868.5103288333503</v>
      </c>
      <c r="K39">
        <v>-522.2703288333505</v>
      </c>
      <c r="L39">
        <v>-6.2575522490768365E-2</v>
      </c>
    </row>
    <row r="40" spans="1:12" x14ac:dyDescent="0.3">
      <c r="A40" t="s">
        <v>109</v>
      </c>
      <c r="B40" s="6">
        <v>44928.916666666664</v>
      </c>
      <c r="C40" t="s">
        <v>16</v>
      </c>
      <c r="D40" t="s">
        <v>17</v>
      </c>
      <c r="E40" t="s">
        <v>110</v>
      </c>
      <c r="F40">
        <v>9</v>
      </c>
      <c r="G40">
        <v>1889</v>
      </c>
      <c r="H40">
        <v>0.14000000000000001</v>
      </c>
      <c r="I40">
        <v>14620.86</v>
      </c>
      <c r="J40">
        <v>15159.614614360629</v>
      </c>
      <c r="K40">
        <v>-538.75461436062869</v>
      </c>
      <c r="L40">
        <v>-3.6848353267908224E-2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SalesData</vt:lpstr>
      <vt:lpstr>North Sales</vt:lpstr>
      <vt:lpstr>South Sales</vt:lpstr>
      <vt:lpstr>East Sales</vt:lpstr>
      <vt:lpstr>West Sales</vt:lpstr>
      <vt:lpstr>Mouse Sales</vt:lpstr>
      <vt:lpstr>Phone Sales</vt:lpstr>
      <vt:lpstr>Printer Sales</vt:lpstr>
      <vt:lpstr>Tablet Sales</vt:lpstr>
      <vt:lpstr>Monitor Sales</vt:lpstr>
      <vt:lpstr>Laptop Sales</vt:lpstr>
      <vt:lpstr>Keyboard Sales</vt:lpstr>
      <vt:lpstr>Pivots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Sullivan Jevizu</cp:lastModifiedBy>
  <dcterms:created xsi:type="dcterms:W3CDTF">2025-08-30T17:56:25Z</dcterms:created>
  <dcterms:modified xsi:type="dcterms:W3CDTF">2025-09-01T14:00:18Z</dcterms:modified>
</cp:coreProperties>
</file>