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search\DATA\Visits\2018 Visits\"/>
    </mc:Choice>
  </mc:AlternateContent>
  <xr:revisionPtr revIDLastSave="0" documentId="13_ncr:1_{33AFDA3A-CE1F-45A3-AD43-C21E0A95C483}" xr6:coauthVersionLast="40" xr6:coauthVersionMax="40" xr10:uidLastSave="{00000000-0000-0000-0000-000000000000}"/>
  <bookViews>
    <workbookView xWindow="0" yWindow="0" windowWidth="28800" windowHeight="11610" activeTab="1" xr2:uid="{00000000-000D-0000-FFFF-FFFF00000000}"/>
  </bookViews>
  <sheets>
    <sheet name="Three Rivers" sheetId="4" r:id="rId1"/>
    <sheet name="Scott County" sheetId="2" r:id="rId2"/>
    <sheet name="Partnership" sheetId="3" r:id="rId3"/>
    <sheet name="Misc." sheetId="5" r:id="rId4"/>
  </sheets>
  <definedNames>
    <definedName name="_xlnm.Print_Titles" localSheetId="0">'Three Rivers'!$1:$2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5" i="4" l="1"/>
  <c r="F17" i="4"/>
  <c r="F13" i="4"/>
  <c r="F103" i="4" l="1"/>
  <c r="F208" i="4" l="1"/>
  <c r="F194" i="4"/>
  <c r="F190" i="4"/>
  <c r="F184" i="4"/>
  <c r="F177" i="4"/>
  <c r="F169" i="4"/>
  <c r="F143" i="4"/>
  <c r="F137" i="4"/>
  <c r="F89" i="4"/>
  <c r="F84" i="4"/>
  <c r="F54" i="4"/>
  <c r="F49" i="4"/>
  <c r="F45" i="4"/>
  <c r="F41" i="4"/>
  <c r="F37" i="4"/>
  <c r="F31" i="4"/>
  <c r="F26" i="4"/>
  <c r="F3" i="4"/>
  <c r="B8" i="5" l="1"/>
  <c r="B23" i="5" l="1"/>
  <c r="B30" i="5"/>
  <c r="B20" i="5"/>
  <c r="B17" i="5" l="1"/>
</calcChain>
</file>

<file path=xl/sharedStrings.xml><?xml version="1.0" encoding="utf-8"?>
<sst xmlns="http://schemas.openxmlformats.org/spreadsheetml/2006/main" count="341" uniqueCount="176">
  <si>
    <t>Agency/Park</t>
  </si>
  <si>
    <t>Date</t>
  </si>
  <si>
    <t>Event</t>
  </si>
  <si>
    <t>Visits (1,000s)</t>
  </si>
  <si>
    <t>TOTAL:</t>
  </si>
  <si>
    <t>Cedar Lake Farm RP</t>
  </si>
  <si>
    <t>Year Long</t>
  </si>
  <si>
    <t>Formal program visitis not counted in regular sample and not part of other special events</t>
  </si>
  <si>
    <t>Scott County RT</t>
  </si>
  <si>
    <t>None</t>
  </si>
  <si>
    <t>Spring Lake RP</t>
  </si>
  <si>
    <t>Winter</t>
  </si>
  <si>
    <t>Snowmobile Trail Use</t>
  </si>
  <si>
    <t>-</t>
  </si>
  <si>
    <t>THREE RIVERS - SCOTT COUNTY:</t>
  </si>
  <si>
    <t>SCOTT COUNTY:</t>
  </si>
  <si>
    <t>Cleary Lake RP</t>
  </si>
  <si>
    <t>School Year</t>
  </si>
  <si>
    <t>Murphy-Hanrehan PR</t>
  </si>
  <si>
    <t>Baker PR</t>
  </si>
  <si>
    <t>Formal program visits not counted in regular sample and not part of other special events</t>
  </si>
  <si>
    <t>School groups at education center</t>
  </si>
  <si>
    <t>Snowmobile trail use</t>
  </si>
  <si>
    <t>Bassett Creek RT</t>
  </si>
  <si>
    <t>Bryant Lake RP</t>
  </si>
  <si>
    <t>Carver PR</t>
  </si>
  <si>
    <t>Cedar Lake RT</t>
  </si>
  <si>
    <t>Clifton French RP</t>
  </si>
  <si>
    <t>Coon Rapids Dam RP</t>
  </si>
  <si>
    <t>Crow-Hassan PR</t>
  </si>
  <si>
    <t>Dakota Rail RT</t>
  </si>
  <si>
    <t>Eagle Lake RP</t>
  </si>
  <si>
    <t>Elm Creek PR</t>
  </si>
  <si>
    <t>Winter recreation area (manufactured snow area)</t>
  </si>
  <si>
    <t>Fish Lake RP</t>
  </si>
  <si>
    <t>Gale Woods Farm SRF</t>
  </si>
  <si>
    <t>Hyland Lake PR</t>
  </si>
  <si>
    <t>Downhill winter recreation area (manufactured snow area)</t>
  </si>
  <si>
    <t>Cross country winter recreation area (manufactured snow area)</t>
  </si>
  <si>
    <t>Lake Independence RT</t>
  </si>
  <si>
    <t>Lake Minnetonka RP</t>
  </si>
  <si>
    <t>Lake Minnetonka Islands</t>
  </si>
  <si>
    <t>Lake Minnetonka LRT RT</t>
  </si>
  <si>
    <t>Lake Rebecca PR</t>
  </si>
  <si>
    <t>The Landing SRF</t>
  </si>
  <si>
    <t>Luce Line RT</t>
  </si>
  <si>
    <t>Medicine Lake RT</t>
  </si>
  <si>
    <t>Minnesota River Bluffs LRT RT</t>
  </si>
  <si>
    <t>Nine Mile Creek RT</t>
  </si>
  <si>
    <t>Noerenberg Gardens SRF</t>
  </si>
  <si>
    <t>North Cedar Lake LRT RT</t>
  </si>
  <si>
    <t>North Mississippi RP</t>
  </si>
  <si>
    <t>Northeast Diagonal RT</t>
  </si>
  <si>
    <t>Rush Creek RT</t>
  </si>
  <si>
    <t>Shingle Creek RT</t>
  </si>
  <si>
    <t>Silverwood SRF</t>
  </si>
  <si>
    <t>Twin Lakes RT</t>
  </si>
  <si>
    <t>THREE RIVERS PARK DISTRCT:</t>
  </si>
  <si>
    <t>Kingswood Park SRF</t>
  </si>
  <si>
    <t>Eggstravaganza</t>
  </si>
  <si>
    <t>Autumn Woods Classic</t>
  </si>
  <si>
    <t>Ice Harvesting Day</t>
  </si>
  <si>
    <t>Candy Cane Hunt</t>
  </si>
  <si>
    <t>Hyland Downhill Ski/Snowboard Operation</t>
  </si>
  <si>
    <t>Hyland Cross-Country Ski Operation</t>
  </si>
  <si>
    <t>Elm Creek Winter Recreation Area (total)</t>
  </si>
  <si>
    <t>Cross Country Ski</t>
  </si>
  <si>
    <t>Tubing</t>
  </si>
  <si>
    <t>Ski/Snowboard</t>
  </si>
  <si>
    <t>Ski/Snowboard Lessons</t>
  </si>
  <si>
    <t>Minnetonka Islands</t>
  </si>
  <si>
    <t>Camping</t>
  </si>
  <si>
    <t>Family</t>
  </si>
  <si>
    <t>Group</t>
  </si>
  <si>
    <t>Elm Creek PR (total)</t>
  </si>
  <si>
    <t>Cleary RP (total)</t>
  </si>
  <si>
    <t>Carver PR (total)</t>
  </si>
  <si>
    <t>Baker PR (total)</t>
  </si>
  <si>
    <t>Hyland PR (total)</t>
  </si>
  <si>
    <t>Lake Rebecca PR (total)</t>
  </si>
  <si>
    <t>Crow-Hassan PR (total)</t>
  </si>
  <si>
    <t>Murphy-Hanrehan PR (total)</t>
  </si>
  <si>
    <t>Cedar Lake Farm RP (total)</t>
  </si>
  <si>
    <t>Crystal Lake RT</t>
  </si>
  <si>
    <t>Party in the Prairie</t>
  </si>
  <si>
    <t>Trail Mix Race</t>
  </si>
  <si>
    <t>Old-Fashioned Trick-or-Treat</t>
  </si>
  <si>
    <t>Non-paying/Walk-in visits to The Landing</t>
  </si>
  <si>
    <t>Do-B Events LLC</t>
  </si>
  <si>
    <t>Sheep Shearing</t>
  </si>
  <si>
    <t>Field Trip</t>
  </si>
  <si>
    <t>Egg Trail &amp; Rabbit Habits</t>
  </si>
  <si>
    <t>Hyland Chairlift Rides</t>
  </si>
  <si>
    <t>Rennet Bike &amp; Ski Race</t>
  </si>
  <si>
    <t>Rev 4 5K Race</t>
  </si>
  <si>
    <t xml:space="preserve"> (1608 summer, 1088 spring/fall, 45 winter)</t>
  </si>
  <si>
    <t>The Landing SRF (total)</t>
  </si>
  <si>
    <t>Big Woods Halloween</t>
  </si>
  <si>
    <t>Spring Into Farming</t>
  </si>
  <si>
    <t>Saturday Mornings on the Farm</t>
  </si>
  <si>
    <t>Bark in Carver Park</t>
  </si>
  <si>
    <t>Spring Lake Trailgate</t>
  </si>
  <si>
    <t>Wedding Fair</t>
  </si>
  <si>
    <t>Egg Hunt</t>
  </si>
  <si>
    <t>Gallery Reception: Expressions</t>
  </si>
  <si>
    <t>Silverwood OnStage: Summer Concert - Salsa del Soul</t>
  </si>
  <si>
    <t>Silverwood OnStage: Summer Concert - Nooky Jones</t>
  </si>
  <si>
    <t>Northwest Suburban Conference</t>
  </si>
  <si>
    <t>Victoria Firefighters Relief Association</t>
  </si>
  <si>
    <t>Southview PTO</t>
  </si>
  <si>
    <t>Fulton Beer</t>
  </si>
  <si>
    <t>National MS Society</t>
  </si>
  <si>
    <t>American Diabetes Association</t>
  </si>
  <si>
    <t>Lupus Link Minnesota</t>
  </si>
  <si>
    <t>Mini-Hops Gymnastics Booster Club</t>
  </si>
  <si>
    <t>Birdtown Group LLC</t>
  </si>
  <si>
    <t>Minnetonka Community Education</t>
  </si>
  <si>
    <t xml:space="preserve"> - </t>
  </si>
  <si>
    <t>Lakewinds Cooperative</t>
  </si>
  <si>
    <t>ISD 1 Southwest HIgh School</t>
  </si>
  <si>
    <t>Lake Conference</t>
  </si>
  <si>
    <t>Rotary Club of Mound - Westonka</t>
  </si>
  <si>
    <t>Starkey Labs</t>
  </si>
  <si>
    <t>Ashley Chan</t>
  </si>
  <si>
    <t>WINE - Women In The New  Evangelization</t>
  </si>
  <si>
    <t>Christian Mohr</t>
  </si>
  <si>
    <t>Tony Haas</t>
  </si>
  <si>
    <t>TEAM</t>
  </si>
  <si>
    <t>Amanda Boring</t>
  </si>
  <si>
    <t>Dan Greeno</t>
  </si>
  <si>
    <t>Karissa Ernst</t>
  </si>
  <si>
    <t>Schwan's Company</t>
  </si>
  <si>
    <t>Hot Cider Hustle</t>
  </si>
  <si>
    <t>Team Gilboa</t>
  </si>
  <si>
    <t>Flurry Scurry Committee</t>
  </si>
  <si>
    <t>Podium Sports Marketing</t>
  </si>
  <si>
    <t>Victoria Business Association</t>
  </si>
  <si>
    <t>Blong Yang</t>
  </si>
  <si>
    <t>First Apostolic Lutheran Church</t>
  </si>
  <si>
    <t>Grace Full Gospel Church</t>
  </si>
  <si>
    <t>Living Word Christian Center</t>
  </si>
  <si>
    <t>MN High School Cycling League</t>
  </si>
  <si>
    <t>American Liver Foundation</t>
  </si>
  <si>
    <t>Anderson Race Management</t>
  </si>
  <si>
    <t>Faith's Lodge</t>
  </si>
  <si>
    <t>Boston Scientififc</t>
  </si>
  <si>
    <t>TOTAL</t>
  </si>
  <si>
    <t>City of Brooklyn Park Recreation and Parks</t>
  </si>
  <si>
    <t>Mike Rios</t>
  </si>
  <si>
    <t>Katelyn Splett</t>
  </si>
  <si>
    <t>Sarah Fraser</t>
  </si>
  <si>
    <t>Kayla Cartensen</t>
  </si>
  <si>
    <t>Mukund Kulkarni</t>
  </si>
  <si>
    <t>Amanda Graff</t>
  </si>
  <si>
    <t>Kammi Hilyar</t>
  </si>
  <si>
    <t>Heidi Thompson</t>
  </si>
  <si>
    <t>Anna Hable</t>
  </si>
  <si>
    <t>District 279 Foundation</t>
  </si>
  <si>
    <t>Vivian Jao</t>
  </si>
  <si>
    <t>Pancreatic Cancer Action Network</t>
  </si>
  <si>
    <t>ABRA Auto Body &amp; Repair</t>
  </si>
  <si>
    <t>Multi Source Manufacturing</t>
  </si>
  <si>
    <t>ISD 279 Osseo HS XC Running</t>
  </si>
  <si>
    <t>Adult Congenital Heart Association</t>
  </si>
  <si>
    <t>South Central Services</t>
  </si>
  <si>
    <t>Scott County Water and Soil Conservation Dist</t>
  </si>
  <si>
    <t>Sheya Zarzar</t>
  </si>
  <si>
    <t>Polar Plunge</t>
  </si>
  <si>
    <t>Toni Schmid</t>
  </si>
  <si>
    <t>Movie on the Hill: Coco (5/18/2018)</t>
  </si>
  <si>
    <t>Craft Fair at RNC</t>
  </si>
  <si>
    <t xml:space="preserve">Enchanted Forest Halloween </t>
  </si>
  <si>
    <t>Antique Tractor Show</t>
  </si>
  <si>
    <t>Nordic Ski Opener</t>
  </si>
  <si>
    <t>Big Woods Classic Mountain Bike Event</t>
  </si>
  <si>
    <t>Silverwood OnStage: Summer Concert - Michael Monroe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</si>
</sst>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General_)"/>
    <numFmt numFmtId="165" formatCode="0.0"/>
    <numFmt numFmtId="166" formatCode="m/d"/>
    <numFmt numFmtId="167" formatCode="_(* #,##0.0_);_(* \(#,##0.0\);_(* &quot;-&quot;??_);_(@_)"/>
    <numFmt numFmtId="168" formatCode="mmm\ d"/>
    <numFmt numFmtId="169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DA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94">
    <xf numFmtId="0" fontId="0" fillId="0" borderId="0" xfId="0"/>
    <xf numFmtId="169" fontId="0" fillId="0" borderId="0" xfId="5" applyNumberFormat="1" applyFont="1"/>
    <xf numFmtId="0" fontId="4" fillId="0" borderId="1" xfId="4" applyFont="1" applyFill="1" applyBorder="1" applyAlignment="1"/>
    <xf numFmtId="0" fontId="4" fillId="0" borderId="1" xfId="4" applyFont="1" applyFill="1" applyBorder="1" applyAlignment="1">
      <alignment horizontal="left"/>
    </xf>
    <xf numFmtId="168" fontId="4" fillId="0" borderId="1" xfId="4" applyNumberFormat="1" applyFont="1" applyFill="1" applyBorder="1" applyAlignment="1">
      <alignment horizontal="left" wrapText="1"/>
    </xf>
    <xf numFmtId="166" fontId="4" fillId="0" borderId="1" xfId="4" applyNumberFormat="1" applyFont="1" applyFill="1" applyBorder="1" applyAlignment="1">
      <alignment horizontal="right" wrapText="1"/>
    </xf>
    <xf numFmtId="0" fontId="4" fillId="0" borderId="1" xfId="4" applyFont="1" applyFill="1" applyBorder="1" applyAlignment="1">
      <alignment horizontal="left" wrapText="1"/>
    </xf>
    <xf numFmtId="165" fontId="4" fillId="0" borderId="1" xfId="2" applyNumberFormat="1" applyFont="1" applyFill="1" applyBorder="1" applyAlignment="1">
      <alignment horizontal="right" wrapText="1"/>
    </xf>
    <xf numFmtId="0" fontId="5" fillId="0" borderId="0" xfId="0" applyFont="1"/>
    <xf numFmtId="0" fontId="1" fillId="2" borderId="0" xfId="4" applyFont="1" applyFill="1"/>
    <xf numFmtId="0" fontId="1" fillId="2" borderId="0" xfId="4" applyFont="1" applyFill="1" applyAlignment="1">
      <alignment wrapText="1"/>
    </xf>
    <xf numFmtId="165" fontId="1" fillId="2" borderId="0" xfId="4" applyNumberFormat="1" applyFont="1" applyFill="1" applyAlignment="1">
      <alignment horizontal="right" vertical="top"/>
    </xf>
    <xf numFmtId="0" fontId="1" fillId="0" borderId="0" xfId="4" applyFont="1" applyFill="1" applyBorder="1"/>
    <xf numFmtId="164" fontId="4" fillId="0" borderId="0" xfId="4" applyNumberFormat="1" applyFont="1" applyFill="1" applyBorder="1" applyAlignment="1" applyProtection="1">
      <alignment horizontal="left"/>
      <protection locked="0"/>
    </xf>
    <xf numFmtId="168" fontId="1" fillId="0" borderId="0" xfId="4" applyNumberFormat="1" applyFont="1" applyFill="1" applyBorder="1" applyAlignment="1">
      <alignment horizontal="left" vertical="top"/>
    </xf>
    <xf numFmtId="166" fontId="1" fillId="0" borderId="0" xfId="4" applyNumberFormat="1" applyFont="1" applyFill="1" applyBorder="1"/>
    <xf numFmtId="0" fontId="4" fillId="0" borderId="0" xfId="4" applyFont="1" applyFill="1" applyBorder="1" applyAlignment="1">
      <alignment wrapText="1"/>
    </xf>
    <xf numFmtId="165" fontId="4" fillId="0" borderId="0" xfId="2" applyNumberFormat="1" applyFont="1" applyFill="1" applyBorder="1" applyAlignment="1">
      <alignment horizontal="right" vertical="top"/>
    </xf>
    <xf numFmtId="0" fontId="5" fillId="0" borderId="0" xfId="0" applyFont="1" applyFill="1"/>
    <xf numFmtId="0" fontId="1" fillId="0" borderId="0" xfId="4" applyFont="1" applyFill="1" applyBorder="1" applyAlignment="1">
      <alignment wrapText="1"/>
    </xf>
    <xf numFmtId="165" fontId="1" fillId="0" borderId="0" xfId="2" applyNumberFormat="1" applyFont="1" applyFill="1" applyBorder="1" applyAlignment="1">
      <alignment horizontal="right" vertical="top"/>
    </xf>
    <xf numFmtId="168" fontId="1" fillId="0" borderId="0" xfId="4" applyNumberFormat="1" applyFont="1" applyAlignment="1">
      <alignment horizontal="left" vertical="top"/>
    </xf>
    <xf numFmtId="0" fontId="1" fillId="0" borderId="0" xfId="4" applyFont="1"/>
    <xf numFmtId="165" fontId="1" fillId="0" borderId="0" xfId="4" applyNumberFormat="1" applyFont="1" applyAlignment="1">
      <alignment vertical="top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168" fontId="1" fillId="0" borderId="0" xfId="0" applyNumberFormat="1" applyFont="1"/>
    <xf numFmtId="0" fontId="4" fillId="0" borderId="1" xfId="1" applyFont="1" applyFill="1" applyBorder="1" applyAlignment="1"/>
    <xf numFmtId="0" fontId="4" fillId="0" borderId="1" xfId="1" applyFont="1" applyFill="1" applyBorder="1" applyAlignment="1">
      <alignment horizontal="left"/>
    </xf>
    <xf numFmtId="168" fontId="4" fillId="0" borderId="1" xfId="1" applyNumberFormat="1" applyFont="1" applyFill="1" applyBorder="1" applyAlignment="1">
      <alignment horizontal="left" wrapText="1"/>
    </xf>
    <xf numFmtId="166" fontId="4" fillId="0" borderId="1" xfId="1" applyNumberFormat="1" applyFont="1" applyFill="1" applyBorder="1" applyAlignment="1">
      <alignment horizontal="right" wrapText="1"/>
    </xf>
    <xf numFmtId="0" fontId="4" fillId="0" borderId="1" xfId="1" applyFont="1" applyFill="1" applyBorder="1" applyAlignment="1">
      <alignment horizontal="left" wrapText="1"/>
    </xf>
    <xf numFmtId="167" fontId="4" fillId="0" borderId="1" xfId="2" applyNumberFormat="1" applyFont="1" applyFill="1" applyBorder="1" applyAlignment="1">
      <alignment horizontal="right" wrapText="1"/>
    </xf>
    <xf numFmtId="0" fontId="1" fillId="2" borderId="0" xfId="1" applyFont="1" applyFill="1"/>
    <xf numFmtId="0" fontId="1" fillId="2" borderId="0" xfId="1" applyFont="1" applyFill="1" applyAlignment="1">
      <alignment wrapText="1"/>
    </xf>
    <xf numFmtId="167" fontId="1" fillId="2" borderId="0" xfId="1" applyNumberFormat="1" applyFont="1" applyFill="1" applyAlignment="1">
      <alignment horizontal="right" vertical="top"/>
    </xf>
    <xf numFmtId="0" fontId="1" fillId="0" borderId="0" xfId="1" applyFont="1" applyFill="1" applyBorder="1"/>
    <xf numFmtId="164" fontId="4" fillId="0" borderId="0" xfId="1" applyNumberFormat="1" applyFont="1" applyFill="1" applyBorder="1" applyAlignment="1" applyProtection="1">
      <alignment horizontal="left"/>
      <protection locked="0"/>
    </xf>
    <xf numFmtId="168" fontId="1" fillId="0" borderId="0" xfId="1" applyNumberFormat="1" applyFont="1" applyAlignment="1">
      <alignment horizontal="left" vertical="top"/>
    </xf>
    <xf numFmtId="0" fontId="1" fillId="0" borderId="0" xfId="1" applyFont="1"/>
    <xf numFmtId="0" fontId="1" fillId="0" borderId="0" xfId="1" applyFont="1" applyAlignment="1">
      <alignment vertical="top"/>
    </xf>
    <xf numFmtId="165" fontId="1" fillId="0" borderId="0" xfId="1" applyNumberFormat="1" applyFont="1" applyAlignment="1">
      <alignment vertical="top"/>
    </xf>
    <xf numFmtId="0" fontId="6" fillId="0" borderId="0" xfId="0" applyFont="1"/>
    <xf numFmtId="169" fontId="0" fillId="0" borderId="0" xfId="5" applyNumberFormat="1" applyFont="1" applyBorder="1"/>
    <xf numFmtId="3" fontId="6" fillId="0" borderId="0" xfId="0" applyNumberFormat="1" applyFont="1"/>
    <xf numFmtId="0" fontId="7" fillId="0" borderId="0" xfId="0" applyFont="1"/>
    <xf numFmtId="0" fontId="1" fillId="0" borderId="0" xfId="0" applyFont="1" applyFill="1"/>
    <xf numFmtId="0" fontId="6" fillId="0" borderId="0" xfId="0" applyFont="1" applyFill="1"/>
    <xf numFmtId="168" fontId="1" fillId="0" borderId="0" xfId="4" applyNumberFormat="1" applyFont="1" applyAlignment="1">
      <alignment vertical="top"/>
    </xf>
    <xf numFmtId="0" fontId="4" fillId="0" borderId="0" xfId="4" applyFont="1"/>
    <xf numFmtId="0" fontId="5" fillId="0" borderId="0" xfId="0" applyNumberFormat="1" applyFont="1" applyAlignment="1"/>
    <xf numFmtId="168" fontId="5" fillId="0" borderId="0" xfId="0" applyNumberFormat="1" applyFont="1" applyAlignment="1">
      <alignment horizontal="left"/>
    </xf>
    <xf numFmtId="0" fontId="4" fillId="0" borderId="0" xfId="0" applyFont="1"/>
    <xf numFmtId="165" fontId="9" fillId="0" borderId="0" xfId="0" applyNumberFormat="1" applyFont="1"/>
    <xf numFmtId="0" fontId="5" fillId="0" borderId="0" xfId="0" applyFont="1" applyAlignment="1"/>
    <xf numFmtId="0" fontId="4" fillId="0" borderId="0" xfId="4" applyFont="1" applyFill="1" applyBorder="1"/>
    <xf numFmtId="168" fontId="9" fillId="0" borderId="0" xfId="0" applyNumberFormat="1" applyFont="1"/>
    <xf numFmtId="0" fontId="9" fillId="0" borderId="0" xfId="0" applyFont="1"/>
    <xf numFmtId="0" fontId="10" fillId="0" borderId="0" xfId="1" applyFont="1" applyFill="1" applyBorder="1"/>
    <xf numFmtId="164" fontId="11" fillId="0" borderId="0" xfId="1" applyNumberFormat="1" applyFont="1" applyFill="1" applyBorder="1" applyAlignment="1" applyProtection="1">
      <alignment horizontal="left"/>
      <protection locked="0"/>
    </xf>
    <xf numFmtId="168" fontId="10" fillId="0" borderId="0" xfId="1" applyNumberFormat="1" applyFont="1" applyFill="1" applyBorder="1" applyAlignment="1">
      <alignment horizontal="left" vertical="top"/>
    </xf>
    <xf numFmtId="166" fontId="10" fillId="0" borderId="0" xfId="1" applyNumberFormat="1" applyFont="1" applyFill="1" applyBorder="1"/>
    <xf numFmtId="0" fontId="11" fillId="0" borderId="0" xfId="1" applyFont="1" applyFill="1" applyBorder="1" applyAlignment="1">
      <alignment wrapText="1"/>
    </xf>
    <xf numFmtId="167" fontId="11" fillId="0" borderId="0" xfId="2" applyNumberFormat="1" applyFont="1" applyFill="1" applyBorder="1" applyAlignment="1">
      <alignment horizontal="right" vertical="top"/>
    </xf>
    <xf numFmtId="0" fontId="3" fillId="0" borderId="0" xfId="0" applyFont="1"/>
    <xf numFmtId="168" fontId="10" fillId="0" borderId="0" xfId="4" applyNumberFormat="1" applyFont="1" applyFill="1" applyBorder="1" applyAlignment="1">
      <alignment horizontal="left" vertical="top"/>
    </xf>
    <xf numFmtId="166" fontId="10" fillId="0" borderId="0" xfId="4" applyNumberFormat="1" applyFont="1" applyFill="1" applyBorder="1"/>
    <xf numFmtId="0" fontId="10" fillId="0" borderId="0" xfId="4" applyFont="1" applyFill="1" applyBorder="1" applyAlignment="1">
      <alignment wrapText="1"/>
    </xf>
    <xf numFmtId="165" fontId="10" fillId="0" borderId="0" xfId="2" applyNumberFormat="1" applyFont="1" applyFill="1" applyBorder="1" applyAlignment="1">
      <alignment horizontal="right" vertical="top"/>
    </xf>
    <xf numFmtId="0" fontId="10" fillId="0" borderId="0" xfId="1" applyFont="1" applyFill="1" applyBorder="1" applyAlignment="1">
      <alignment wrapText="1"/>
    </xf>
    <xf numFmtId="167" fontId="10" fillId="0" borderId="0" xfId="2" applyNumberFormat="1" applyFont="1" applyFill="1" applyBorder="1" applyAlignment="1">
      <alignment horizontal="right" vertical="top"/>
    </xf>
    <xf numFmtId="0" fontId="11" fillId="0" borderId="0" xfId="2" applyNumberFormat="1" applyFont="1" applyFill="1" applyBorder="1" applyAlignment="1">
      <alignment horizontal="right" vertical="top"/>
    </xf>
    <xf numFmtId="168" fontId="10" fillId="0" borderId="0" xfId="1" applyNumberFormat="1" applyFont="1" applyAlignment="1">
      <alignment horizontal="left" vertical="top"/>
    </xf>
    <xf numFmtId="0" fontId="10" fillId="0" borderId="0" xfId="1" applyFont="1"/>
    <xf numFmtId="0" fontId="10" fillId="0" borderId="0" xfId="1" applyFont="1" applyAlignment="1">
      <alignment vertical="top"/>
    </xf>
    <xf numFmtId="165" fontId="10" fillId="0" borderId="0" xfId="1" applyNumberFormat="1" applyFont="1" applyAlignment="1">
      <alignment vertical="top"/>
    </xf>
    <xf numFmtId="0" fontId="0" fillId="0" borderId="0" xfId="0" applyFont="1"/>
    <xf numFmtId="0" fontId="12" fillId="0" borderId="0" xfId="0" applyFont="1" applyAlignment="1">
      <alignment horizontal="right"/>
    </xf>
    <xf numFmtId="169" fontId="12" fillId="0" borderId="0" xfId="5" applyNumberFormat="1" applyFont="1"/>
    <xf numFmtId="0" fontId="0" fillId="0" borderId="0" xfId="0" applyFont="1" applyAlignment="1">
      <alignment horizontal="left"/>
    </xf>
    <xf numFmtId="0" fontId="8" fillId="0" borderId="2" xfId="0" applyFont="1" applyBorder="1"/>
    <xf numFmtId="169" fontId="0" fillId="0" borderId="2" xfId="5" applyNumberFormat="1" applyFont="1" applyBorder="1"/>
    <xf numFmtId="0" fontId="0" fillId="0" borderId="0" xfId="0" applyFont="1" applyBorder="1"/>
    <xf numFmtId="0" fontId="0" fillId="0" borderId="1" xfId="0" applyFont="1" applyBorder="1"/>
    <xf numFmtId="169" fontId="0" fillId="0" borderId="1" xfId="5" applyNumberFormat="1" applyFont="1" applyBorder="1"/>
    <xf numFmtId="0" fontId="12" fillId="0" borderId="0" xfId="0" applyFont="1" applyBorder="1" applyAlignment="1">
      <alignment horizontal="right"/>
    </xf>
    <xf numFmtId="169" fontId="12" fillId="0" borderId="0" xfId="5" applyNumberFormat="1" applyFont="1" applyBorder="1"/>
    <xf numFmtId="3" fontId="0" fillId="0" borderId="0" xfId="0" applyNumberFormat="1" applyFont="1" applyBorder="1"/>
    <xf numFmtId="0" fontId="13" fillId="0" borderId="0" xfId="0" applyFont="1" applyAlignment="1">
      <alignment horizontal="right"/>
    </xf>
    <xf numFmtId="168" fontId="5" fillId="0" borderId="0" xfId="0" applyNumberFormat="1" applyFont="1" applyFill="1"/>
    <xf numFmtId="0" fontId="4" fillId="2" borderId="0" xfId="4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4" fillId="2" borderId="3" xfId="1" applyFont="1" applyFill="1" applyBorder="1" applyAlignment="1">
      <alignment horizontal="left"/>
    </xf>
  </cellXfs>
  <cellStyles count="6">
    <cellStyle name="Comma" xfId="5" builtinId="3"/>
    <cellStyle name="Comma 2" xfId="2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Percent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23"/>
  <sheetViews>
    <sheetView zoomScaleNormal="100" zoomScaleSheetLayoutView="115" workbookViewId="0">
      <selection activeCell="L170" sqref="L170"/>
    </sheetView>
  </sheetViews>
  <sheetFormatPr defaultColWidth="9.1796875" defaultRowHeight="14.5" x14ac:dyDescent="0.35"/>
  <cols>
    <col min="1" max="2" width="9.1796875" style="8"/>
    <col min="3" max="3" width="13.453125" style="24" customWidth="1"/>
    <col min="4" max="4" width="15" style="8" customWidth="1"/>
    <col min="5" max="5" width="38.26953125" style="8" customWidth="1"/>
    <col min="6" max="6" width="16.7265625" style="25" customWidth="1"/>
    <col min="7" max="16384" width="9.1796875" style="8"/>
  </cols>
  <sheetData>
    <row r="1" spans="1:9" x14ac:dyDescent="0.35">
      <c r="A1" s="2" t="s">
        <v>0</v>
      </c>
      <c r="B1" s="3"/>
      <c r="C1" s="4" t="s">
        <v>1</v>
      </c>
      <c r="D1" s="5"/>
      <c r="E1" s="6" t="s">
        <v>2</v>
      </c>
      <c r="F1" s="7" t="s">
        <v>3</v>
      </c>
    </row>
    <row r="2" spans="1:9" x14ac:dyDescent="0.35">
      <c r="A2" s="91" t="s">
        <v>57</v>
      </c>
      <c r="B2" s="91"/>
      <c r="C2" s="91"/>
      <c r="D2" s="9"/>
      <c r="E2" s="10"/>
      <c r="F2" s="11"/>
    </row>
    <row r="3" spans="1:9" s="48" customFormat="1" x14ac:dyDescent="0.35">
      <c r="A3" s="12"/>
      <c r="B3" s="13" t="s">
        <v>19</v>
      </c>
      <c r="C3" s="14"/>
      <c r="D3" s="15"/>
      <c r="E3" s="16" t="s">
        <v>4</v>
      </c>
      <c r="F3" s="17">
        <f>SUM(F4:F9)</f>
        <v>25.8</v>
      </c>
      <c r="G3" s="18"/>
      <c r="H3" s="18"/>
      <c r="I3" s="18"/>
    </row>
    <row r="4" spans="1:9" s="43" customFormat="1" ht="26" x14ac:dyDescent="0.35">
      <c r="A4" s="12"/>
      <c r="B4" s="13"/>
      <c r="C4" s="14" t="s">
        <v>6</v>
      </c>
      <c r="D4" s="15"/>
      <c r="E4" s="19" t="s">
        <v>20</v>
      </c>
      <c r="F4" s="20">
        <v>4.2</v>
      </c>
      <c r="G4" s="18"/>
      <c r="H4" s="8"/>
      <c r="I4" s="8"/>
    </row>
    <row r="5" spans="1:9" x14ac:dyDescent="0.35">
      <c r="A5" s="12"/>
      <c r="B5" s="13"/>
      <c r="C5" s="14" t="s">
        <v>17</v>
      </c>
      <c r="D5" s="15"/>
      <c r="E5" s="19" t="s">
        <v>21</v>
      </c>
      <c r="F5" s="20">
        <v>19.5</v>
      </c>
    </row>
    <row r="6" spans="1:9" x14ac:dyDescent="0.35">
      <c r="A6" s="12"/>
      <c r="B6" s="13"/>
      <c r="C6" s="14" t="s">
        <v>11</v>
      </c>
      <c r="D6" s="15"/>
      <c r="E6" s="19" t="s">
        <v>22</v>
      </c>
      <c r="F6" s="20">
        <v>1.2</v>
      </c>
    </row>
    <row r="7" spans="1:9" x14ac:dyDescent="0.35">
      <c r="A7" s="12"/>
      <c r="B7" s="13"/>
      <c r="C7" s="14">
        <v>43483</v>
      </c>
      <c r="D7" s="15"/>
      <c r="E7" s="19" t="s">
        <v>107</v>
      </c>
      <c r="F7" s="20">
        <v>0.3</v>
      </c>
    </row>
    <row r="8" spans="1:9" x14ac:dyDescent="0.35">
      <c r="A8" s="12"/>
      <c r="B8" s="13"/>
      <c r="C8" s="14">
        <v>43489</v>
      </c>
      <c r="D8" s="15"/>
      <c r="E8" s="19" t="s">
        <v>107</v>
      </c>
      <c r="F8" s="20">
        <v>0.3</v>
      </c>
    </row>
    <row r="9" spans="1:9" x14ac:dyDescent="0.35">
      <c r="A9" s="12"/>
      <c r="B9" s="13"/>
      <c r="C9" s="14">
        <v>43490</v>
      </c>
      <c r="D9" s="15"/>
      <c r="E9" s="19" t="s">
        <v>107</v>
      </c>
      <c r="F9" s="20">
        <v>0.3</v>
      </c>
    </row>
    <row r="10" spans="1:9" x14ac:dyDescent="0.35">
      <c r="A10" s="12"/>
      <c r="B10" s="13"/>
      <c r="C10" s="14"/>
      <c r="D10" s="15"/>
      <c r="E10" s="19"/>
      <c r="F10" s="20"/>
    </row>
    <row r="11" spans="1:9" x14ac:dyDescent="0.35">
      <c r="A11" s="12"/>
      <c r="B11" s="13" t="s">
        <v>23</v>
      </c>
      <c r="C11" s="14"/>
      <c r="D11" s="15"/>
      <c r="E11" s="16" t="s">
        <v>9</v>
      </c>
      <c r="F11" s="17" t="s">
        <v>117</v>
      </c>
    </row>
    <row r="12" spans="1:9" x14ac:dyDescent="0.35">
      <c r="A12" s="12"/>
      <c r="B12" s="13"/>
      <c r="C12" s="21"/>
      <c r="D12" s="22"/>
      <c r="E12" s="22"/>
      <c r="F12" s="23"/>
    </row>
    <row r="13" spans="1:9" s="43" customFormat="1" x14ac:dyDescent="0.35">
      <c r="A13" s="12"/>
      <c r="B13" s="13" t="s">
        <v>24</v>
      </c>
      <c r="C13" s="14"/>
      <c r="D13" s="15"/>
      <c r="E13" s="16" t="s">
        <v>4</v>
      </c>
      <c r="F13" s="17">
        <f>SUM(F14:F15)</f>
        <v>0.79999999999999993</v>
      </c>
      <c r="G13" s="8"/>
      <c r="H13" s="8"/>
      <c r="I13" s="8"/>
    </row>
    <row r="14" spans="1:9" ht="26" x14ac:dyDescent="0.35">
      <c r="A14" s="12"/>
      <c r="B14" s="13"/>
      <c r="C14" s="14" t="s">
        <v>6</v>
      </c>
      <c r="D14" s="15"/>
      <c r="E14" s="19" t="s">
        <v>20</v>
      </c>
      <c r="F14" s="20">
        <v>0.7</v>
      </c>
    </row>
    <row r="15" spans="1:9" x14ac:dyDescent="0.35">
      <c r="A15" s="12"/>
      <c r="B15" s="13"/>
      <c r="C15" s="14" t="s">
        <v>17</v>
      </c>
      <c r="D15" s="15"/>
      <c r="E15" s="19" t="s">
        <v>21</v>
      </c>
      <c r="F15" s="20">
        <v>0.1</v>
      </c>
    </row>
    <row r="16" spans="1:9" x14ac:dyDescent="0.35">
      <c r="A16" s="12"/>
      <c r="B16" s="13"/>
      <c r="C16" s="21"/>
      <c r="D16" s="22"/>
      <c r="E16" s="22"/>
      <c r="F16" s="23"/>
    </row>
    <row r="17" spans="1:9" s="43" customFormat="1" x14ac:dyDescent="0.35">
      <c r="A17" s="12"/>
      <c r="B17" s="13" t="s">
        <v>25</v>
      </c>
      <c r="C17" s="14"/>
      <c r="D17" s="15"/>
      <c r="E17" s="16" t="s">
        <v>4</v>
      </c>
      <c r="F17" s="17">
        <f>SUM(F18:F24)</f>
        <v>18.100000000000001</v>
      </c>
      <c r="G17" s="8"/>
      <c r="H17" s="8"/>
      <c r="I17" s="8"/>
    </row>
    <row r="18" spans="1:9" s="43" customFormat="1" ht="26" x14ac:dyDescent="0.35">
      <c r="A18" s="12"/>
      <c r="B18" s="13"/>
      <c r="C18" s="14" t="s">
        <v>6</v>
      </c>
      <c r="D18" s="15"/>
      <c r="E18" s="19" t="s">
        <v>20</v>
      </c>
      <c r="F18" s="20">
        <v>6.1</v>
      </c>
      <c r="G18" s="8"/>
      <c r="H18" s="8"/>
      <c r="I18" s="8"/>
    </row>
    <row r="19" spans="1:9" x14ac:dyDescent="0.35">
      <c r="A19" s="12"/>
      <c r="B19" s="13"/>
      <c r="C19" s="14" t="s">
        <v>17</v>
      </c>
      <c r="D19" s="15"/>
      <c r="E19" s="19" t="s">
        <v>21</v>
      </c>
      <c r="F19" s="20">
        <v>8.9</v>
      </c>
    </row>
    <row r="20" spans="1:9" x14ac:dyDescent="0.35">
      <c r="A20" s="12"/>
      <c r="B20" s="13"/>
      <c r="C20" s="14" t="s">
        <v>11</v>
      </c>
      <c r="D20" s="15"/>
      <c r="E20" s="19" t="s">
        <v>22</v>
      </c>
      <c r="F20" s="20">
        <v>1.3</v>
      </c>
    </row>
    <row r="21" spans="1:9" s="18" customFormat="1" x14ac:dyDescent="0.35">
      <c r="A21" s="12"/>
      <c r="B21" s="13"/>
      <c r="C21" s="14">
        <v>43742</v>
      </c>
      <c r="D21" s="15"/>
      <c r="E21" s="19" t="s">
        <v>100</v>
      </c>
      <c r="F21" s="20">
        <v>0.7</v>
      </c>
    </row>
    <row r="22" spans="1:9" x14ac:dyDescent="0.35">
      <c r="A22" s="12"/>
      <c r="B22" s="13"/>
      <c r="C22" s="14">
        <v>43500</v>
      </c>
      <c r="D22" s="15"/>
      <c r="E22" s="19" t="s">
        <v>108</v>
      </c>
      <c r="F22" s="20">
        <v>0.3</v>
      </c>
    </row>
    <row r="23" spans="1:9" x14ac:dyDescent="0.35">
      <c r="A23" s="12"/>
      <c r="B23" s="13"/>
      <c r="C23" s="14">
        <v>43528</v>
      </c>
      <c r="D23" s="15"/>
      <c r="E23" s="19" t="s">
        <v>109</v>
      </c>
      <c r="F23" s="20">
        <v>0.3</v>
      </c>
    </row>
    <row r="24" spans="1:9" x14ac:dyDescent="0.35">
      <c r="A24" s="12"/>
      <c r="B24" s="13"/>
      <c r="C24" s="14">
        <v>43765</v>
      </c>
      <c r="D24" s="15"/>
      <c r="E24" s="19" t="s">
        <v>171</v>
      </c>
      <c r="F24" s="20">
        <v>0.5</v>
      </c>
    </row>
    <row r="25" spans="1:9" x14ac:dyDescent="0.35">
      <c r="A25" s="12"/>
      <c r="B25" s="13"/>
      <c r="C25" s="21"/>
      <c r="D25" s="22"/>
      <c r="E25" s="22"/>
      <c r="F25" s="23"/>
    </row>
    <row r="26" spans="1:9" x14ac:dyDescent="0.35">
      <c r="A26" s="12"/>
      <c r="B26" s="13" t="s">
        <v>26</v>
      </c>
      <c r="C26" s="14"/>
      <c r="D26" s="15"/>
      <c r="E26" s="16" t="s">
        <v>4</v>
      </c>
      <c r="F26" s="17">
        <f>SUM(F27:F29)</f>
        <v>2.9000000000000004</v>
      </c>
    </row>
    <row r="27" spans="1:9" x14ac:dyDescent="0.35">
      <c r="A27" s="12"/>
      <c r="B27" s="13"/>
      <c r="C27" s="14">
        <v>43597</v>
      </c>
      <c r="D27" s="15"/>
      <c r="E27" s="19" t="s">
        <v>110</v>
      </c>
      <c r="F27" s="20">
        <v>1.6</v>
      </c>
    </row>
    <row r="28" spans="1:9" x14ac:dyDescent="0.35">
      <c r="A28" s="12"/>
      <c r="B28" s="13"/>
      <c r="C28" s="14">
        <v>43605</v>
      </c>
      <c r="D28" s="15"/>
      <c r="E28" s="19" t="s">
        <v>111</v>
      </c>
      <c r="F28" s="20">
        <v>0.8</v>
      </c>
    </row>
    <row r="29" spans="1:9" x14ac:dyDescent="0.35">
      <c r="A29" s="12"/>
      <c r="B29" s="13"/>
      <c r="C29" s="14">
        <v>43618</v>
      </c>
      <c r="D29" s="15"/>
      <c r="E29" s="8" t="s">
        <v>112</v>
      </c>
      <c r="F29" s="20">
        <v>0.5</v>
      </c>
    </row>
    <row r="30" spans="1:9" x14ac:dyDescent="0.35">
      <c r="A30" s="12"/>
      <c r="B30" s="13"/>
      <c r="C30" s="21"/>
      <c r="D30" s="22"/>
      <c r="E30" s="22"/>
      <c r="F30" s="23"/>
    </row>
    <row r="31" spans="1:9" x14ac:dyDescent="0.35">
      <c r="A31" s="12"/>
      <c r="B31" s="13" t="s">
        <v>27</v>
      </c>
      <c r="C31" s="14"/>
      <c r="D31" s="15"/>
      <c r="E31" s="16" t="s">
        <v>4</v>
      </c>
      <c r="F31" s="17">
        <f>SUM(F32:F35)</f>
        <v>9.4000000000000021</v>
      </c>
    </row>
    <row r="32" spans="1:9" ht="26" x14ac:dyDescent="0.35">
      <c r="A32" s="12"/>
      <c r="B32" s="13"/>
      <c r="C32" s="14" t="s">
        <v>6</v>
      </c>
      <c r="D32" s="15"/>
      <c r="E32" s="19" t="s">
        <v>20</v>
      </c>
      <c r="F32" s="20">
        <v>5.6</v>
      </c>
    </row>
    <row r="33" spans="1:9" x14ac:dyDescent="0.35">
      <c r="A33" s="12"/>
      <c r="B33" s="13"/>
      <c r="C33" s="14" t="s">
        <v>17</v>
      </c>
      <c r="D33" s="15"/>
      <c r="E33" s="19" t="s">
        <v>21</v>
      </c>
      <c r="F33" s="20">
        <v>2.7</v>
      </c>
    </row>
    <row r="34" spans="1:9" x14ac:dyDescent="0.35">
      <c r="A34" s="12"/>
      <c r="B34" s="13"/>
      <c r="C34" s="14">
        <v>43590</v>
      </c>
      <c r="D34" s="15"/>
      <c r="E34" s="8" t="s">
        <v>113</v>
      </c>
      <c r="F34" s="20">
        <v>0.8</v>
      </c>
    </row>
    <row r="35" spans="1:9" x14ac:dyDescent="0.35">
      <c r="A35" s="12"/>
      <c r="B35" s="13"/>
      <c r="C35" s="14">
        <v>43675</v>
      </c>
      <c r="D35" s="15"/>
      <c r="E35" s="19" t="s">
        <v>114</v>
      </c>
      <c r="F35" s="20">
        <v>0.3</v>
      </c>
    </row>
    <row r="36" spans="1:9" x14ac:dyDescent="0.35">
      <c r="A36" s="12"/>
      <c r="B36" s="13"/>
      <c r="C36" s="14"/>
      <c r="D36" s="15"/>
      <c r="E36" s="19"/>
      <c r="F36" s="20"/>
    </row>
    <row r="37" spans="1:9" x14ac:dyDescent="0.35">
      <c r="A37" s="12"/>
      <c r="B37" s="13" t="s">
        <v>28</v>
      </c>
      <c r="C37" s="14"/>
      <c r="D37" s="15"/>
      <c r="E37" s="16" t="s">
        <v>4</v>
      </c>
      <c r="F37" s="17">
        <f>SUM(F38:F39)</f>
        <v>8.6999999999999993</v>
      </c>
    </row>
    <row r="38" spans="1:9" ht="26" x14ac:dyDescent="0.35">
      <c r="A38" s="12"/>
      <c r="B38" s="13"/>
      <c r="C38" s="14" t="s">
        <v>6</v>
      </c>
      <c r="D38" s="15"/>
      <c r="E38" s="19" t="s">
        <v>20</v>
      </c>
      <c r="F38" s="20">
        <v>2.6</v>
      </c>
    </row>
    <row r="39" spans="1:9" x14ac:dyDescent="0.35">
      <c r="A39" s="12"/>
      <c r="B39" s="13"/>
      <c r="C39" s="14" t="s">
        <v>17</v>
      </c>
      <c r="D39" s="15"/>
      <c r="E39" s="19" t="s">
        <v>21</v>
      </c>
      <c r="F39" s="20">
        <v>6.1</v>
      </c>
    </row>
    <row r="40" spans="1:9" x14ac:dyDescent="0.35">
      <c r="A40" s="12"/>
      <c r="B40" s="13"/>
      <c r="C40" s="21"/>
      <c r="D40" s="22"/>
      <c r="E40" s="22"/>
      <c r="F40" s="23"/>
    </row>
    <row r="41" spans="1:9" s="43" customFormat="1" x14ac:dyDescent="0.35">
      <c r="A41" s="12"/>
      <c r="B41" s="13" t="s">
        <v>29</v>
      </c>
      <c r="C41" s="14"/>
      <c r="D41" s="15"/>
      <c r="E41" s="16" t="s">
        <v>4</v>
      </c>
      <c r="F41" s="17">
        <f>SUM(F42:F43)</f>
        <v>0.89999999999999991</v>
      </c>
      <c r="G41" s="8"/>
      <c r="H41" s="8"/>
      <c r="I41" s="8"/>
    </row>
    <row r="42" spans="1:9" ht="26" x14ac:dyDescent="0.35">
      <c r="A42" s="12"/>
      <c r="B42" s="13"/>
      <c r="C42" s="14" t="s">
        <v>6</v>
      </c>
      <c r="D42" s="15"/>
      <c r="E42" s="19" t="s">
        <v>20</v>
      </c>
      <c r="F42" s="20">
        <v>0.2</v>
      </c>
    </row>
    <row r="43" spans="1:9" x14ac:dyDescent="0.35">
      <c r="A43" s="12"/>
      <c r="B43" s="13"/>
      <c r="C43" s="14" t="s">
        <v>11</v>
      </c>
      <c r="D43" s="15"/>
      <c r="E43" s="19" t="s">
        <v>22</v>
      </c>
      <c r="F43" s="20">
        <v>0.7</v>
      </c>
    </row>
    <row r="44" spans="1:9" x14ac:dyDescent="0.35">
      <c r="A44" s="12"/>
      <c r="B44" s="13"/>
      <c r="C44" s="14"/>
      <c r="D44" s="15"/>
      <c r="E44" s="19"/>
      <c r="F44" s="20"/>
    </row>
    <row r="45" spans="1:9" x14ac:dyDescent="0.35">
      <c r="A45" s="12"/>
      <c r="B45" s="13" t="s">
        <v>83</v>
      </c>
      <c r="C45" s="14"/>
      <c r="D45" s="15"/>
      <c r="E45" s="16" t="s">
        <v>4</v>
      </c>
      <c r="F45" s="17">
        <f>SUM(F46:F47)</f>
        <v>1.4500000000000002</v>
      </c>
    </row>
    <row r="46" spans="1:9" x14ac:dyDescent="0.35">
      <c r="A46" s="12"/>
      <c r="B46" s="13"/>
      <c r="C46" s="14">
        <v>43604</v>
      </c>
      <c r="D46" s="15"/>
      <c r="E46" s="8" t="s">
        <v>115</v>
      </c>
      <c r="F46" s="20">
        <v>0.65</v>
      </c>
    </row>
    <row r="47" spans="1:9" x14ac:dyDescent="0.35">
      <c r="A47" s="12"/>
      <c r="B47" s="13"/>
      <c r="C47" s="14">
        <v>43605</v>
      </c>
      <c r="D47" s="15"/>
      <c r="E47" s="8" t="s">
        <v>111</v>
      </c>
      <c r="F47" s="20">
        <v>0.8</v>
      </c>
    </row>
    <row r="48" spans="1:9" x14ac:dyDescent="0.35">
      <c r="A48" s="12"/>
      <c r="B48" s="13"/>
      <c r="C48" s="14"/>
      <c r="D48" s="15"/>
      <c r="E48" s="19"/>
      <c r="F48" s="23"/>
    </row>
    <row r="49" spans="1:13" s="43" customFormat="1" x14ac:dyDescent="0.35">
      <c r="A49" s="12"/>
      <c r="B49" s="13" t="s">
        <v>30</v>
      </c>
      <c r="C49" s="49"/>
      <c r="D49" s="22"/>
      <c r="E49" s="50" t="s">
        <v>4</v>
      </c>
      <c r="F49" s="17">
        <f>SUM(F50:F50)</f>
        <v>2</v>
      </c>
      <c r="G49" s="8"/>
      <c r="H49" s="8"/>
      <c r="I49" s="8"/>
    </row>
    <row r="50" spans="1:13" s="43" customFormat="1" x14ac:dyDescent="0.35">
      <c r="A50" s="12"/>
      <c r="B50" s="13"/>
      <c r="C50" s="14">
        <v>43681</v>
      </c>
      <c r="D50" s="15"/>
      <c r="E50" s="19" t="s">
        <v>116</v>
      </c>
      <c r="F50" s="20">
        <v>2</v>
      </c>
      <c r="G50" s="8"/>
      <c r="H50" s="8"/>
      <c r="I50" s="8"/>
    </row>
    <row r="51" spans="1:13" x14ac:dyDescent="0.35">
      <c r="D51" s="22"/>
      <c r="E51" s="22"/>
      <c r="F51" s="17"/>
    </row>
    <row r="52" spans="1:13" s="43" customFormat="1" x14ac:dyDescent="0.35">
      <c r="A52" s="12"/>
      <c r="B52" s="13" t="s">
        <v>31</v>
      </c>
      <c r="C52" s="49"/>
      <c r="D52" s="15"/>
      <c r="E52" s="16" t="s">
        <v>9</v>
      </c>
      <c r="F52" s="17" t="s">
        <v>117</v>
      </c>
      <c r="G52" s="8"/>
      <c r="H52" s="8"/>
      <c r="I52" s="8"/>
    </row>
    <row r="53" spans="1:13" x14ac:dyDescent="0.35">
      <c r="A53" s="12"/>
      <c r="C53" s="14"/>
    </row>
    <row r="54" spans="1:13" s="43" customFormat="1" x14ac:dyDescent="0.35">
      <c r="A54" s="12"/>
      <c r="B54" s="13" t="s">
        <v>32</v>
      </c>
      <c r="C54" s="24"/>
      <c r="D54" s="15"/>
      <c r="E54" s="16" t="s">
        <v>4</v>
      </c>
      <c r="F54" s="17">
        <f>SUM(F55:F82)</f>
        <v>144.20000000000019</v>
      </c>
      <c r="G54" s="8"/>
      <c r="H54" s="8"/>
      <c r="I54" s="8"/>
    </row>
    <row r="55" spans="1:13" ht="26" x14ac:dyDescent="0.35">
      <c r="A55" s="12"/>
      <c r="B55" s="13"/>
      <c r="C55" s="14" t="s">
        <v>6</v>
      </c>
      <c r="D55" s="15"/>
      <c r="E55" s="19" t="s">
        <v>20</v>
      </c>
      <c r="F55" s="20">
        <v>9</v>
      </c>
    </row>
    <row r="56" spans="1:13" s="43" customFormat="1" x14ac:dyDescent="0.35">
      <c r="A56" s="12"/>
      <c r="B56" s="13"/>
      <c r="C56" s="14" t="s">
        <v>17</v>
      </c>
      <c r="D56" s="15"/>
      <c r="E56" s="19" t="s">
        <v>21</v>
      </c>
      <c r="F56" s="20">
        <v>10.1</v>
      </c>
      <c r="G56" s="8"/>
      <c r="H56" s="8"/>
      <c r="I56" s="8"/>
      <c r="M56" s="45"/>
    </row>
    <row r="57" spans="1:13" x14ac:dyDescent="0.35">
      <c r="A57" s="12"/>
      <c r="B57" s="13"/>
      <c r="C57" s="14" t="s">
        <v>11</v>
      </c>
      <c r="D57" s="15"/>
      <c r="E57" s="19" t="s">
        <v>22</v>
      </c>
      <c r="F57" s="20">
        <v>1.3</v>
      </c>
    </row>
    <row r="58" spans="1:13" ht="26" x14ac:dyDescent="0.35">
      <c r="A58" s="12"/>
      <c r="B58" s="13"/>
      <c r="C58" s="14" t="s">
        <v>11</v>
      </c>
      <c r="D58" s="15"/>
      <c r="E58" s="19" t="s">
        <v>33</v>
      </c>
      <c r="F58" s="20">
        <v>111.7</v>
      </c>
    </row>
    <row r="59" spans="1:13" s="43" customFormat="1" x14ac:dyDescent="0.35">
      <c r="A59" s="12"/>
      <c r="B59" s="13"/>
      <c r="C59" s="14">
        <v>43474</v>
      </c>
      <c r="D59" s="15"/>
      <c r="E59" s="19" t="s">
        <v>107</v>
      </c>
      <c r="F59" s="20">
        <v>0.3</v>
      </c>
      <c r="G59" s="8"/>
      <c r="H59" s="8"/>
      <c r="I59" s="8"/>
    </row>
    <row r="60" spans="1:13" s="43" customFormat="1" x14ac:dyDescent="0.35">
      <c r="A60" s="12"/>
      <c r="B60" s="13"/>
      <c r="C60" s="14">
        <v>43481</v>
      </c>
      <c r="D60" s="15"/>
      <c r="E60" s="51" t="s">
        <v>120</v>
      </c>
      <c r="F60" s="20">
        <v>0.4</v>
      </c>
      <c r="G60" s="8"/>
      <c r="H60" s="8"/>
      <c r="I60" s="8"/>
    </row>
    <row r="61" spans="1:13" s="43" customFormat="1" x14ac:dyDescent="0.35">
      <c r="A61" s="12"/>
      <c r="B61" s="13"/>
      <c r="C61" s="14">
        <v>43488</v>
      </c>
      <c r="D61" s="15"/>
      <c r="E61" s="51" t="s">
        <v>107</v>
      </c>
      <c r="F61" s="20">
        <v>0.3</v>
      </c>
      <c r="G61" s="8"/>
      <c r="H61" s="8"/>
      <c r="I61" s="8"/>
    </row>
    <row r="62" spans="1:13" s="43" customFormat="1" x14ac:dyDescent="0.35">
      <c r="A62" s="12"/>
      <c r="B62" s="13"/>
      <c r="C62" s="14">
        <v>43490</v>
      </c>
      <c r="D62" s="15"/>
      <c r="E62" s="51" t="s">
        <v>120</v>
      </c>
      <c r="F62" s="20">
        <v>0.3</v>
      </c>
      <c r="G62" s="8"/>
      <c r="H62" s="8"/>
      <c r="I62" s="8"/>
    </row>
    <row r="63" spans="1:13" x14ac:dyDescent="0.35">
      <c r="A63" s="12"/>
      <c r="B63" s="13"/>
      <c r="C63" s="14">
        <v>43553</v>
      </c>
      <c r="D63" s="15"/>
      <c r="E63" s="19" t="s">
        <v>59</v>
      </c>
      <c r="F63" s="20">
        <v>0.6</v>
      </c>
    </row>
    <row r="64" spans="1:13" x14ac:dyDescent="0.35">
      <c r="A64" s="12"/>
      <c r="B64" s="13"/>
      <c r="C64" s="14">
        <v>43554</v>
      </c>
      <c r="D64" s="15"/>
      <c r="E64" s="19" t="s">
        <v>59</v>
      </c>
      <c r="F64" s="20">
        <v>0.8</v>
      </c>
    </row>
    <row r="65" spans="1:6" x14ac:dyDescent="0.35">
      <c r="A65" s="12"/>
      <c r="B65" s="13"/>
      <c r="C65" s="14">
        <v>43632</v>
      </c>
      <c r="D65" s="15"/>
      <c r="E65" s="19" t="s">
        <v>150</v>
      </c>
      <c r="F65" s="20">
        <v>0.3</v>
      </c>
    </row>
    <row r="66" spans="1:6" x14ac:dyDescent="0.35">
      <c r="A66" s="12"/>
      <c r="B66" s="13"/>
      <c r="C66" s="14">
        <v>43639</v>
      </c>
      <c r="D66" s="15"/>
      <c r="E66" s="19" t="s">
        <v>151</v>
      </c>
      <c r="F66" s="20">
        <v>0.3</v>
      </c>
    </row>
    <row r="67" spans="1:6" x14ac:dyDescent="0.35">
      <c r="A67" s="12"/>
      <c r="B67" s="13"/>
      <c r="C67" s="14">
        <v>43661</v>
      </c>
      <c r="D67" s="15"/>
      <c r="E67" s="19" t="s">
        <v>152</v>
      </c>
      <c r="F67" s="20">
        <v>0.3</v>
      </c>
    </row>
    <row r="68" spans="1:6" x14ac:dyDescent="0.35">
      <c r="A68" s="12"/>
      <c r="B68" s="13"/>
      <c r="C68" s="14">
        <v>43305</v>
      </c>
      <c r="D68" s="15"/>
      <c r="E68" s="19" t="s">
        <v>153</v>
      </c>
      <c r="F68" s="20">
        <v>0.3</v>
      </c>
    </row>
    <row r="69" spans="1:6" x14ac:dyDescent="0.35">
      <c r="A69" s="12"/>
      <c r="B69" s="13"/>
      <c r="C69" s="14">
        <v>43310</v>
      </c>
      <c r="D69" s="15"/>
      <c r="E69" s="19" t="s">
        <v>154</v>
      </c>
      <c r="F69" s="20">
        <v>0.3</v>
      </c>
    </row>
    <row r="70" spans="1:6" x14ac:dyDescent="0.35">
      <c r="A70" s="12"/>
      <c r="B70" s="13"/>
      <c r="C70" s="14">
        <v>43314</v>
      </c>
      <c r="D70" s="15"/>
      <c r="E70" s="19" t="s">
        <v>155</v>
      </c>
      <c r="F70" s="20">
        <v>0.3</v>
      </c>
    </row>
    <row r="71" spans="1:6" x14ac:dyDescent="0.35">
      <c r="A71" s="12"/>
      <c r="B71" s="13"/>
      <c r="C71" s="14">
        <v>43316</v>
      </c>
      <c r="D71" s="15"/>
      <c r="E71" s="19" t="s">
        <v>156</v>
      </c>
      <c r="F71" s="20">
        <v>0.3</v>
      </c>
    </row>
    <row r="72" spans="1:6" x14ac:dyDescent="0.35">
      <c r="A72" s="12"/>
      <c r="B72" s="13"/>
      <c r="C72" s="14">
        <v>43688</v>
      </c>
      <c r="D72" s="15"/>
      <c r="E72" s="19" t="s">
        <v>157</v>
      </c>
      <c r="F72" s="20">
        <v>0.4</v>
      </c>
    </row>
    <row r="73" spans="1:6" x14ac:dyDescent="0.35">
      <c r="A73" s="12"/>
      <c r="B73" s="13"/>
      <c r="C73" s="14">
        <v>43689</v>
      </c>
      <c r="D73" s="15"/>
      <c r="E73" s="19" t="s">
        <v>158</v>
      </c>
      <c r="F73" s="20">
        <v>0.3</v>
      </c>
    </row>
    <row r="74" spans="1:6" x14ac:dyDescent="0.35">
      <c r="A74" s="12"/>
      <c r="B74" s="13"/>
      <c r="C74" s="14">
        <v>43331</v>
      </c>
      <c r="E74" s="15" t="s">
        <v>166</v>
      </c>
      <c r="F74" s="20">
        <v>0.3</v>
      </c>
    </row>
    <row r="75" spans="1:6" x14ac:dyDescent="0.35">
      <c r="A75" s="12"/>
      <c r="B75" s="13"/>
      <c r="C75" s="14">
        <v>43357</v>
      </c>
      <c r="E75" s="15" t="s">
        <v>159</v>
      </c>
      <c r="F75" s="20">
        <v>0.3</v>
      </c>
    </row>
    <row r="76" spans="1:6" x14ac:dyDescent="0.35">
      <c r="A76" s="12"/>
      <c r="B76" s="13"/>
      <c r="C76" s="14">
        <v>43359</v>
      </c>
      <c r="E76" s="15" t="s">
        <v>160</v>
      </c>
      <c r="F76" s="20">
        <v>0.3</v>
      </c>
    </row>
    <row r="77" spans="1:6" x14ac:dyDescent="0.35">
      <c r="A77" s="12"/>
      <c r="B77" s="13"/>
      <c r="C77" s="14">
        <v>43361</v>
      </c>
      <c r="E77" s="15" t="s">
        <v>161</v>
      </c>
      <c r="F77" s="20">
        <v>0.3</v>
      </c>
    </row>
    <row r="78" spans="1:6" x14ac:dyDescent="0.35">
      <c r="A78" s="12"/>
      <c r="B78" s="13"/>
      <c r="C78" s="14">
        <v>43370</v>
      </c>
      <c r="E78" s="15" t="s">
        <v>162</v>
      </c>
      <c r="F78" s="20">
        <v>0.5</v>
      </c>
    </row>
    <row r="79" spans="1:6" x14ac:dyDescent="0.35">
      <c r="A79" s="12"/>
      <c r="B79" s="13"/>
      <c r="C79" s="14">
        <v>43380</v>
      </c>
      <c r="E79" s="15" t="s">
        <v>163</v>
      </c>
      <c r="F79" s="20">
        <v>0.3</v>
      </c>
    </row>
    <row r="80" spans="1:6" x14ac:dyDescent="0.35">
      <c r="A80" s="12"/>
      <c r="B80" s="13"/>
      <c r="C80" s="14">
        <v>43386</v>
      </c>
      <c r="D80" s="15"/>
      <c r="E80" s="19" t="s">
        <v>60</v>
      </c>
      <c r="F80" s="20">
        <v>1</v>
      </c>
    </row>
    <row r="81" spans="1:9" x14ac:dyDescent="0.35">
      <c r="A81" s="12"/>
      <c r="B81" s="13"/>
      <c r="C81" s="14">
        <v>43765</v>
      </c>
      <c r="D81" s="15"/>
      <c r="E81" s="19" t="s">
        <v>97</v>
      </c>
      <c r="F81" s="20">
        <v>1.1000000000000001</v>
      </c>
    </row>
    <row r="82" spans="1:9" x14ac:dyDescent="0.35">
      <c r="A82" s="12"/>
      <c r="B82" s="13"/>
      <c r="C82" s="14">
        <v>43807</v>
      </c>
      <c r="D82" s="15"/>
      <c r="E82" s="19" t="s">
        <v>173</v>
      </c>
      <c r="F82" s="20">
        <v>2.5</v>
      </c>
    </row>
    <row r="83" spans="1:9" x14ac:dyDescent="0.35">
      <c r="A83" s="12"/>
      <c r="B83" s="13"/>
      <c r="C83" s="14"/>
      <c r="D83" s="15"/>
      <c r="E83" s="19"/>
      <c r="F83" s="20"/>
    </row>
    <row r="84" spans="1:9" s="43" customFormat="1" x14ac:dyDescent="0.35">
      <c r="A84" s="12"/>
      <c r="B84" s="13" t="s">
        <v>34</v>
      </c>
      <c r="C84" s="24"/>
      <c r="D84" s="15"/>
      <c r="E84" s="16" t="s">
        <v>4</v>
      </c>
      <c r="F84" s="17">
        <f>SUM(F85:F87)</f>
        <v>3.9</v>
      </c>
      <c r="G84" s="8"/>
      <c r="H84" s="8"/>
      <c r="I84" s="8"/>
    </row>
    <row r="85" spans="1:9" s="43" customFormat="1" ht="26" x14ac:dyDescent="0.35">
      <c r="A85" s="12"/>
      <c r="B85" s="13"/>
      <c r="C85" s="14" t="s">
        <v>6</v>
      </c>
      <c r="D85" s="15"/>
      <c r="E85" s="19" t="s">
        <v>20</v>
      </c>
      <c r="F85" s="20">
        <v>0.7</v>
      </c>
      <c r="G85" s="8"/>
      <c r="H85" s="8"/>
      <c r="I85" s="8"/>
    </row>
    <row r="86" spans="1:9" x14ac:dyDescent="0.35">
      <c r="B86" s="13"/>
      <c r="C86" s="14" t="s">
        <v>17</v>
      </c>
      <c r="D86" s="15"/>
      <c r="E86" s="19" t="s">
        <v>21</v>
      </c>
      <c r="F86" s="20">
        <v>1.2</v>
      </c>
    </row>
    <row r="87" spans="1:9" x14ac:dyDescent="0.35">
      <c r="B87" s="13"/>
      <c r="C87" s="52">
        <v>43495</v>
      </c>
      <c r="D87" s="15"/>
      <c r="E87" s="14" t="s">
        <v>167</v>
      </c>
      <c r="F87" s="20">
        <v>2</v>
      </c>
    </row>
    <row r="88" spans="1:9" s="18" customFormat="1" x14ac:dyDescent="0.35">
      <c r="A88" s="12"/>
      <c r="B88" s="8"/>
      <c r="C88" s="14"/>
      <c r="D88" s="15"/>
      <c r="E88" s="19"/>
      <c r="F88" s="20"/>
      <c r="G88" s="8"/>
      <c r="H88" s="8"/>
    </row>
    <row r="89" spans="1:9" s="43" customFormat="1" x14ac:dyDescent="0.35">
      <c r="A89" s="12"/>
      <c r="B89" s="13" t="s">
        <v>35</v>
      </c>
      <c r="C89" s="14"/>
      <c r="D89" s="15"/>
      <c r="E89" s="16" t="s">
        <v>4</v>
      </c>
      <c r="F89" s="17">
        <f>SUM(F90:F101)</f>
        <v>24.800000000000004</v>
      </c>
      <c r="G89" s="8"/>
      <c r="H89" s="8"/>
      <c r="I89" s="8"/>
    </row>
    <row r="90" spans="1:9" ht="26" x14ac:dyDescent="0.35">
      <c r="A90" s="12"/>
      <c r="B90" s="13"/>
      <c r="C90" s="14" t="s">
        <v>6</v>
      </c>
      <c r="D90" s="15"/>
      <c r="E90" s="19" t="s">
        <v>20</v>
      </c>
      <c r="F90" s="20">
        <v>9.9</v>
      </c>
    </row>
    <row r="91" spans="1:9" x14ac:dyDescent="0.35">
      <c r="A91" s="12"/>
      <c r="B91" s="13"/>
      <c r="C91" s="14" t="s">
        <v>17</v>
      </c>
      <c r="D91" s="15"/>
      <c r="E91" s="19" t="s">
        <v>21</v>
      </c>
      <c r="F91" s="20">
        <v>10.7</v>
      </c>
    </row>
    <row r="92" spans="1:9" x14ac:dyDescent="0.35">
      <c r="A92" s="12"/>
      <c r="B92" s="13"/>
      <c r="C92" s="14">
        <v>43527</v>
      </c>
      <c r="D92" s="15"/>
      <c r="E92" s="19" t="s">
        <v>89</v>
      </c>
      <c r="F92" s="20">
        <v>0.3</v>
      </c>
    </row>
    <row r="93" spans="1:9" x14ac:dyDescent="0.35">
      <c r="A93" s="12"/>
      <c r="B93" s="13"/>
      <c r="C93" s="14">
        <v>43554</v>
      </c>
      <c r="D93" s="15"/>
      <c r="E93" s="19" t="s">
        <v>98</v>
      </c>
      <c r="F93" s="20">
        <v>0.4</v>
      </c>
    </row>
    <row r="94" spans="1:9" s="18" customFormat="1" x14ac:dyDescent="0.35">
      <c r="A94" s="12"/>
      <c r="B94" s="13"/>
      <c r="C94" s="14">
        <v>43562</v>
      </c>
      <c r="D94" s="15"/>
      <c r="E94" s="19" t="s">
        <v>99</v>
      </c>
      <c r="F94" s="20">
        <v>0.6</v>
      </c>
    </row>
    <row r="95" spans="1:9" s="18" customFormat="1" x14ac:dyDescent="0.35">
      <c r="A95" s="12"/>
      <c r="B95" s="13"/>
      <c r="C95" s="14">
        <v>43576</v>
      </c>
      <c r="D95" s="15"/>
      <c r="E95" s="19" t="s">
        <v>99</v>
      </c>
      <c r="F95" s="20">
        <v>0.3</v>
      </c>
    </row>
    <row r="96" spans="1:9" x14ac:dyDescent="0.35">
      <c r="A96" s="12"/>
      <c r="B96" s="13"/>
      <c r="C96" s="14">
        <v>43631</v>
      </c>
      <c r="D96" s="15"/>
      <c r="E96" s="18" t="s">
        <v>168</v>
      </c>
      <c r="F96" s="20">
        <v>0.3</v>
      </c>
    </row>
    <row r="97" spans="1:9" x14ac:dyDescent="0.35">
      <c r="A97" s="12"/>
      <c r="B97" s="13"/>
      <c r="C97" s="14">
        <v>43632</v>
      </c>
      <c r="D97" s="15"/>
      <c r="E97" s="18" t="s">
        <v>168</v>
      </c>
      <c r="F97" s="20">
        <v>0.4</v>
      </c>
    </row>
    <row r="98" spans="1:9" x14ac:dyDescent="0.35">
      <c r="A98" s="12"/>
      <c r="B98" s="13"/>
      <c r="C98" s="14">
        <v>43724</v>
      </c>
      <c r="D98" s="15"/>
      <c r="E98" s="19" t="s">
        <v>118</v>
      </c>
      <c r="F98" s="20">
        <v>0.4</v>
      </c>
    </row>
    <row r="99" spans="1:9" x14ac:dyDescent="0.35">
      <c r="A99" s="12"/>
      <c r="B99" s="13"/>
      <c r="C99" s="14">
        <v>43726</v>
      </c>
      <c r="D99" s="15"/>
      <c r="E99" s="19" t="s">
        <v>119</v>
      </c>
      <c r="F99" s="20">
        <v>0.6</v>
      </c>
    </row>
    <row r="100" spans="1:9" x14ac:dyDescent="0.35">
      <c r="A100" s="12"/>
      <c r="B100" s="13"/>
      <c r="C100" s="14">
        <v>43749</v>
      </c>
      <c r="D100" s="15"/>
      <c r="E100" s="19" t="s">
        <v>120</v>
      </c>
      <c r="F100" s="20">
        <v>0.6</v>
      </c>
    </row>
    <row r="101" spans="1:9" x14ac:dyDescent="0.35">
      <c r="A101" s="12"/>
      <c r="B101" s="13"/>
      <c r="C101" s="14">
        <v>43772</v>
      </c>
      <c r="D101" s="15"/>
      <c r="E101" s="19" t="s">
        <v>121</v>
      </c>
      <c r="F101" s="20">
        <v>0.3</v>
      </c>
    </row>
    <row r="102" spans="1:9" x14ac:dyDescent="0.35">
      <c r="A102" s="12"/>
      <c r="B102" s="13"/>
      <c r="C102" s="14"/>
      <c r="D102" s="15"/>
      <c r="E102" s="19"/>
      <c r="F102" s="20"/>
    </row>
    <row r="103" spans="1:9" s="43" customFormat="1" x14ac:dyDescent="0.35">
      <c r="A103" s="12"/>
      <c r="B103" s="13" t="s">
        <v>36</v>
      </c>
      <c r="C103" s="14"/>
      <c r="D103" s="15"/>
      <c r="E103" s="16" t="s">
        <v>4</v>
      </c>
      <c r="F103" s="17">
        <f>SUM(F104:F131)</f>
        <v>307.20000000000016</v>
      </c>
      <c r="G103" s="8"/>
      <c r="H103" s="8"/>
      <c r="I103" s="8"/>
    </row>
    <row r="104" spans="1:9" ht="26" x14ac:dyDescent="0.35">
      <c r="A104" s="12"/>
      <c r="B104" s="13"/>
      <c r="C104" s="14" t="s">
        <v>6</v>
      </c>
      <c r="D104" s="15"/>
      <c r="E104" s="19" t="s">
        <v>20</v>
      </c>
      <c r="F104" s="20">
        <v>11.8</v>
      </c>
    </row>
    <row r="105" spans="1:9" s="43" customFormat="1" x14ac:dyDescent="0.35">
      <c r="A105" s="12"/>
      <c r="B105" s="13"/>
      <c r="C105" s="14" t="s">
        <v>17</v>
      </c>
      <c r="D105" s="15"/>
      <c r="E105" s="19" t="s">
        <v>21</v>
      </c>
      <c r="F105" s="20">
        <v>11</v>
      </c>
      <c r="G105" s="8"/>
      <c r="H105" s="8"/>
      <c r="I105" s="8"/>
    </row>
    <row r="106" spans="1:9" ht="26" x14ac:dyDescent="0.35">
      <c r="A106" s="12"/>
      <c r="B106" s="13"/>
      <c r="C106" s="14" t="s">
        <v>11</v>
      </c>
      <c r="D106" s="15"/>
      <c r="E106" s="19" t="s">
        <v>37</v>
      </c>
      <c r="F106" s="20">
        <v>184.6</v>
      </c>
    </row>
    <row r="107" spans="1:9" ht="26" x14ac:dyDescent="0.35">
      <c r="A107" s="12"/>
      <c r="B107" s="13"/>
      <c r="C107" s="14" t="s">
        <v>11</v>
      </c>
      <c r="D107" s="15"/>
      <c r="E107" s="19" t="s">
        <v>38</v>
      </c>
      <c r="F107" s="20">
        <v>82.6</v>
      </c>
    </row>
    <row r="108" spans="1:9" x14ac:dyDescent="0.35">
      <c r="A108" s="12"/>
      <c r="B108" s="13"/>
      <c r="C108" s="14">
        <v>43467</v>
      </c>
      <c r="D108" s="15"/>
      <c r="E108" s="19" t="s">
        <v>107</v>
      </c>
      <c r="F108" s="20">
        <v>0.3</v>
      </c>
    </row>
    <row r="109" spans="1:9" x14ac:dyDescent="0.35">
      <c r="A109" s="12"/>
      <c r="B109" s="13"/>
      <c r="C109" s="14">
        <v>43468</v>
      </c>
      <c r="D109" s="15"/>
      <c r="E109" s="19" t="s">
        <v>107</v>
      </c>
      <c r="F109" s="20">
        <v>0.3</v>
      </c>
    </row>
    <row r="110" spans="1:9" s="43" customFormat="1" x14ac:dyDescent="0.35">
      <c r="A110" s="12"/>
      <c r="B110" s="13"/>
      <c r="C110" s="14">
        <v>43484</v>
      </c>
      <c r="D110" s="15"/>
      <c r="E110" s="19" t="s">
        <v>93</v>
      </c>
      <c r="F110" s="20">
        <v>1.2</v>
      </c>
      <c r="G110" s="8"/>
      <c r="H110" s="8"/>
      <c r="I110" s="8"/>
    </row>
    <row r="111" spans="1:9" s="43" customFormat="1" x14ac:dyDescent="0.35">
      <c r="A111" s="12"/>
      <c r="B111" s="13"/>
      <c r="C111" s="14">
        <v>43489</v>
      </c>
      <c r="D111" s="15"/>
      <c r="E111" s="19" t="s">
        <v>107</v>
      </c>
      <c r="F111" s="20">
        <v>0.3</v>
      </c>
      <c r="G111" s="8"/>
      <c r="H111" s="8"/>
      <c r="I111" s="8"/>
    </row>
    <row r="112" spans="1:9" x14ac:dyDescent="0.35">
      <c r="A112" s="12"/>
      <c r="B112" s="13"/>
      <c r="C112" s="14">
        <v>43492</v>
      </c>
      <c r="D112" s="15"/>
      <c r="E112" s="19" t="s">
        <v>61</v>
      </c>
      <c r="F112" s="20">
        <v>0.5</v>
      </c>
    </row>
    <row r="113" spans="1:6" x14ac:dyDescent="0.35">
      <c r="A113" s="12"/>
      <c r="B113" s="13"/>
      <c r="C113" s="14">
        <v>43554</v>
      </c>
      <c r="D113" s="15"/>
      <c r="E113" s="19" t="s">
        <v>91</v>
      </c>
      <c r="F113" s="20">
        <v>0.5</v>
      </c>
    </row>
    <row r="114" spans="1:6" x14ac:dyDescent="0.35">
      <c r="A114" s="12"/>
      <c r="B114" s="13"/>
      <c r="C114" s="14">
        <v>43555</v>
      </c>
      <c r="D114" s="15"/>
      <c r="E114" s="19" t="s">
        <v>91</v>
      </c>
      <c r="F114" s="20">
        <v>0.4</v>
      </c>
    </row>
    <row r="115" spans="1:6" x14ac:dyDescent="0.35">
      <c r="A115" s="12"/>
      <c r="B115" s="13"/>
      <c r="C115" s="14">
        <v>43603</v>
      </c>
      <c r="D115" s="15"/>
      <c r="E115" s="19" t="s">
        <v>169</v>
      </c>
      <c r="F115" s="20">
        <v>1.3</v>
      </c>
    </row>
    <row r="116" spans="1:6" x14ac:dyDescent="0.35">
      <c r="A116" s="12"/>
      <c r="B116" s="13"/>
      <c r="C116" s="14">
        <v>43622</v>
      </c>
      <c r="D116" s="15"/>
      <c r="E116" s="19" t="s">
        <v>122</v>
      </c>
      <c r="F116" s="20">
        <v>0.3</v>
      </c>
    </row>
    <row r="117" spans="1:6" s="18" customFormat="1" x14ac:dyDescent="0.35">
      <c r="A117" s="12"/>
      <c r="B117" s="13"/>
      <c r="C117" s="14">
        <v>43639</v>
      </c>
      <c r="D117" s="15"/>
      <c r="E117" s="19" t="s">
        <v>123</v>
      </c>
      <c r="F117" s="20">
        <v>0.3</v>
      </c>
    </row>
    <row r="118" spans="1:6" x14ac:dyDescent="0.35">
      <c r="A118" s="12"/>
      <c r="B118" s="13"/>
      <c r="C118" s="14">
        <v>43642</v>
      </c>
      <c r="D118" s="15"/>
      <c r="E118" s="19" t="s">
        <v>124</v>
      </c>
      <c r="F118" s="20">
        <v>0.3</v>
      </c>
    </row>
    <row r="119" spans="1:6" x14ac:dyDescent="0.35">
      <c r="A119" s="12"/>
      <c r="B119" s="13"/>
      <c r="C119" s="14">
        <v>43667</v>
      </c>
      <c r="D119" s="15"/>
      <c r="E119" s="19" t="s">
        <v>125</v>
      </c>
      <c r="F119" s="20">
        <v>0.3</v>
      </c>
    </row>
    <row r="120" spans="1:6" x14ac:dyDescent="0.35">
      <c r="A120" s="12"/>
      <c r="B120" s="13"/>
      <c r="C120" s="14">
        <v>43680</v>
      </c>
      <c r="D120" s="15"/>
      <c r="E120" s="19" t="s">
        <v>126</v>
      </c>
      <c r="F120" s="20">
        <v>0.3</v>
      </c>
    </row>
    <row r="121" spans="1:6" x14ac:dyDescent="0.35">
      <c r="A121" s="12"/>
      <c r="B121" s="13"/>
      <c r="C121" s="14">
        <v>43682</v>
      </c>
      <c r="D121" s="15"/>
      <c r="E121" s="19" t="s">
        <v>127</v>
      </c>
      <c r="F121" s="20">
        <v>0.3</v>
      </c>
    </row>
    <row r="122" spans="1:6" x14ac:dyDescent="0.35">
      <c r="A122" s="12"/>
      <c r="B122" s="13"/>
      <c r="C122" s="14">
        <v>43695</v>
      </c>
      <c r="D122" s="15"/>
      <c r="E122" s="19" t="s">
        <v>128</v>
      </c>
      <c r="F122" s="20">
        <v>0.3</v>
      </c>
    </row>
    <row r="123" spans="1:6" x14ac:dyDescent="0.35">
      <c r="A123" s="12"/>
      <c r="B123" s="13"/>
      <c r="C123" s="14">
        <v>43708</v>
      </c>
      <c r="D123" s="15"/>
      <c r="E123" s="19" t="s">
        <v>129</v>
      </c>
      <c r="F123" s="20">
        <v>0.3</v>
      </c>
    </row>
    <row r="124" spans="1:6" s="18" customFormat="1" x14ac:dyDescent="0.35">
      <c r="A124" s="12"/>
      <c r="B124" s="13"/>
      <c r="C124" s="14">
        <v>43730</v>
      </c>
      <c r="D124" s="15"/>
      <c r="E124" s="19" t="s">
        <v>84</v>
      </c>
      <c r="F124" s="20">
        <v>1.8</v>
      </c>
    </row>
    <row r="125" spans="1:6" x14ac:dyDescent="0.35">
      <c r="A125" s="12"/>
      <c r="B125" s="13"/>
      <c r="C125" s="14">
        <v>43731</v>
      </c>
      <c r="D125" s="15"/>
      <c r="E125" s="19" t="s">
        <v>130</v>
      </c>
      <c r="F125" s="20">
        <v>0.3</v>
      </c>
    </row>
    <row r="126" spans="1:6" x14ac:dyDescent="0.35">
      <c r="A126" s="12"/>
      <c r="B126" s="13"/>
      <c r="C126" s="14">
        <v>43737</v>
      </c>
      <c r="D126" s="15"/>
      <c r="E126" s="19" t="s">
        <v>131</v>
      </c>
      <c r="F126" s="20">
        <v>0.3</v>
      </c>
    </row>
    <row r="127" spans="1:6" x14ac:dyDescent="0.35">
      <c r="A127" s="12"/>
      <c r="B127" s="13"/>
      <c r="C127" s="14">
        <v>43758</v>
      </c>
      <c r="D127" s="15"/>
      <c r="E127" s="19" t="s">
        <v>132</v>
      </c>
      <c r="F127" s="20">
        <v>0.6</v>
      </c>
    </row>
    <row r="128" spans="1:6" x14ac:dyDescent="0.35">
      <c r="A128" s="12"/>
      <c r="B128" s="13"/>
      <c r="C128" s="14">
        <v>43763</v>
      </c>
      <c r="E128" s="8" t="s">
        <v>133</v>
      </c>
      <c r="F128" s="8">
        <v>0.3</v>
      </c>
    </row>
    <row r="129" spans="1:9" s="18" customFormat="1" x14ac:dyDescent="0.35">
      <c r="A129" s="12"/>
      <c r="B129" s="13"/>
      <c r="C129" s="14">
        <v>43750</v>
      </c>
      <c r="D129" s="15"/>
      <c r="E129" s="19" t="s">
        <v>92</v>
      </c>
      <c r="F129" s="20">
        <v>1.5</v>
      </c>
    </row>
    <row r="130" spans="1:9" s="18" customFormat="1" x14ac:dyDescent="0.35">
      <c r="A130" s="47"/>
      <c r="B130" s="13"/>
      <c r="C130" s="14">
        <v>43751</v>
      </c>
      <c r="D130" s="15"/>
      <c r="E130" s="19" t="s">
        <v>92</v>
      </c>
      <c r="F130" s="20">
        <v>4.5</v>
      </c>
    </row>
    <row r="131" spans="1:9" s="18" customFormat="1" x14ac:dyDescent="0.35">
      <c r="A131" s="47"/>
      <c r="B131" s="13"/>
      <c r="C131" s="14">
        <v>43772</v>
      </c>
      <c r="D131" s="15"/>
      <c r="E131" s="19" t="s">
        <v>170</v>
      </c>
      <c r="F131" s="20">
        <v>0.7</v>
      </c>
    </row>
    <row r="132" spans="1:9" x14ac:dyDescent="0.35">
      <c r="A132" s="26"/>
      <c r="B132" s="26"/>
      <c r="C132" s="14"/>
      <c r="D132" s="15"/>
      <c r="E132" s="19"/>
      <c r="F132" s="20"/>
    </row>
    <row r="133" spans="1:9" x14ac:dyDescent="0.35">
      <c r="A133" s="26"/>
      <c r="B133" s="53" t="s">
        <v>58</v>
      </c>
      <c r="C133" s="27"/>
      <c r="D133" s="26"/>
      <c r="E133" s="16" t="s">
        <v>9</v>
      </c>
      <c r="F133" s="17" t="s">
        <v>13</v>
      </c>
    </row>
    <row r="134" spans="1:9" x14ac:dyDescent="0.35">
      <c r="A134" s="12"/>
      <c r="B134" s="26"/>
      <c r="C134" s="27"/>
      <c r="D134" s="26"/>
      <c r="E134" s="16"/>
      <c r="F134" s="17"/>
    </row>
    <row r="135" spans="1:9" x14ac:dyDescent="0.35">
      <c r="B135" s="13" t="s">
        <v>39</v>
      </c>
      <c r="C135" s="27"/>
      <c r="D135" s="26"/>
      <c r="E135" s="16" t="s">
        <v>9</v>
      </c>
      <c r="F135" s="17" t="s">
        <v>13</v>
      </c>
    </row>
    <row r="136" spans="1:9" x14ac:dyDescent="0.35">
      <c r="A136" s="12"/>
    </row>
    <row r="137" spans="1:9" s="43" customFormat="1" x14ac:dyDescent="0.35">
      <c r="A137" s="12"/>
      <c r="B137" s="13" t="s">
        <v>40</v>
      </c>
      <c r="C137" s="14"/>
      <c r="D137" s="15"/>
      <c r="E137" s="16" t="s">
        <v>4</v>
      </c>
      <c r="F137" s="17">
        <f>SUM(F138:F139)</f>
        <v>1.7000000000000002</v>
      </c>
      <c r="G137" s="8"/>
      <c r="H137" s="8"/>
      <c r="I137" s="8"/>
    </row>
    <row r="138" spans="1:9" ht="26" x14ac:dyDescent="0.35">
      <c r="A138" s="12"/>
      <c r="B138" s="13"/>
      <c r="C138" s="14" t="s">
        <v>6</v>
      </c>
      <c r="D138" s="15"/>
      <c r="E138" s="19" t="s">
        <v>20</v>
      </c>
      <c r="F138" s="20">
        <v>0.6</v>
      </c>
    </row>
    <row r="139" spans="1:9" x14ac:dyDescent="0.35">
      <c r="A139" s="12"/>
      <c r="C139" s="14" t="s">
        <v>11</v>
      </c>
      <c r="D139" s="15"/>
      <c r="E139" s="19" t="s">
        <v>22</v>
      </c>
      <c r="F139" s="20">
        <v>1.1000000000000001</v>
      </c>
    </row>
    <row r="140" spans="1:9" x14ac:dyDescent="0.35">
      <c r="A140" s="12"/>
      <c r="C140" s="14"/>
      <c r="D140" s="15"/>
      <c r="E140" s="19"/>
      <c r="F140" s="20"/>
    </row>
    <row r="141" spans="1:9" x14ac:dyDescent="0.35">
      <c r="B141" s="13" t="s">
        <v>41</v>
      </c>
      <c r="E141" s="16" t="s">
        <v>9</v>
      </c>
      <c r="F141" s="17" t="s">
        <v>13</v>
      </c>
    </row>
    <row r="142" spans="1:9" x14ac:dyDescent="0.35">
      <c r="A142" s="12"/>
      <c r="C142" s="14"/>
      <c r="D142" s="15"/>
      <c r="E142" s="16"/>
      <c r="F142" s="17"/>
    </row>
    <row r="143" spans="1:9" s="43" customFormat="1" x14ac:dyDescent="0.35">
      <c r="A143" s="12"/>
      <c r="B143" s="13" t="s">
        <v>42</v>
      </c>
      <c r="C143" s="24"/>
      <c r="D143" s="8"/>
      <c r="E143" s="16" t="s">
        <v>4</v>
      </c>
      <c r="F143" s="54">
        <f>SUM(F144:F153)</f>
        <v>11.3</v>
      </c>
      <c r="G143" s="8"/>
      <c r="H143" s="8"/>
      <c r="I143" s="8"/>
    </row>
    <row r="144" spans="1:9" s="43" customFormat="1" x14ac:dyDescent="0.35">
      <c r="A144" s="12"/>
      <c r="B144" s="13"/>
      <c r="C144" s="14">
        <v>43486</v>
      </c>
      <c r="D144" s="15"/>
      <c r="E144" s="8" t="s">
        <v>134</v>
      </c>
      <c r="F144" s="20">
        <v>0.5</v>
      </c>
      <c r="G144" s="8"/>
      <c r="H144" s="8"/>
      <c r="I144" s="8"/>
    </row>
    <row r="145" spans="1:9" s="43" customFormat="1" x14ac:dyDescent="0.35">
      <c r="A145" s="12"/>
      <c r="B145" s="13"/>
      <c r="C145" s="14">
        <v>43591</v>
      </c>
      <c r="D145" s="15"/>
      <c r="E145" s="8" t="s">
        <v>135</v>
      </c>
      <c r="F145" s="20">
        <v>3.5</v>
      </c>
      <c r="G145" s="8"/>
      <c r="H145" s="8"/>
      <c r="I145" s="8"/>
    </row>
    <row r="146" spans="1:9" s="43" customFormat="1" x14ac:dyDescent="0.35">
      <c r="A146" s="12"/>
      <c r="B146" s="13"/>
      <c r="C146" s="14">
        <v>43643</v>
      </c>
      <c r="D146" s="15"/>
      <c r="E146" s="8" t="s">
        <v>136</v>
      </c>
      <c r="F146" s="20">
        <v>0.5</v>
      </c>
      <c r="G146" s="8"/>
      <c r="H146" s="8"/>
      <c r="I146" s="8"/>
    </row>
    <row r="147" spans="1:9" s="43" customFormat="1" x14ac:dyDescent="0.35">
      <c r="A147" s="12"/>
      <c r="B147" s="13"/>
      <c r="C147" s="14">
        <v>43650</v>
      </c>
      <c r="D147" s="15"/>
      <c r="E147" s="8" t="s">
        <v>116</v>
      </c>
      <c r="F147" s="20">
        <v>2.2999999999999998</v>
      </c>
      <c r="G147" s="8"/>
      <c r="H147" s="8"/>
      <c r="I147" s="8"/>
    </row>
    <row r="148" spans="1:9" s="43" customFormat="1" x14ac:dyDescent="0.35">
      <c r="A148" s="12"/>
      <c r="B148" s="13"/>
      <c r="C148" s="14">
        <v>43657</v>
      </c>
      <c r="D148" s="15"/>
      <c r="E148" s="8" t="s">
        <v>136</v>
      </c>
      <c r="F148" s="20">
        <v>0.5</v>
      </c>
      <c r="G148" s="8"/>
      <c r="H148" s="8"/>
      <c r="I148" s="8"/>
    </row>
    <row r="149" spans="1:9" s="43" customFormat="1" x14ac:dyDescent="0.35">
      <c r="A149" s="12"/>
      <c r="B149" s="13"/>
      <c r="C149" s="14">
        <v>43671</v>
      </c>
      <c r="D149" s="15"/>
      <c r="E149" s="8" t="s">
        <v>136</v>
      </c>
      <c r="F149" s="20">
        <v>0.5</v>
      </c>
      <c r="G149" s="8"/>
      <c r="H149" s="8"/>
      <c r="I149" s="8"/>
    </row>
    <row r="150" spans="1:9" s="43" customFormat="1" x14ac:dyDescent="0.35">
      <c r="A150" s="12"/>
      <c r="B150" s="13"/>
      <c r="C150" s="14">
        <v>43681</v>
      </c>
      <c r="D150" s="15"/>
      <c r="E150" s="8" t="s">
        <v>116</v>
      </c>
      <c r="F150" s="20">
        <v>2</v>
      </c>
      <c r="G150" s="8"/>
      <c r="H150" s="8"/>
      <c r="I150" s="8"/>
    </row>
    <row r="151" spans="1:9" s="43" customFormat="1" x14ac:dyDescent="0.35">
      <c r="A151" s="12"/>
      <c r="B151" s="13"/>
      <c r="C151" s="14">
        <v>43685</v>
      </c>
      <c r="D151" s="15"/>
      <c r="E151" s="8" t="s">
        <v>136</v>
      </c>
      <c r="F151" s="20">
        <v>0.5</v>
      </c>
      <c r="G151" s="8"/>
      <c r="H151" s="8"/>
      <c r="I151" s="8"/>
    </row>
    <row r="152" spans="1:9" s="43" customFormat="1" x14ac:dyDescent="0.35">
      <c r="A152" s="12"/>
      <c r="B152" s="13"/>
      <c r="C152" s="14">
        <v>43713</v>
      </c>
      <c r="D152" s="15"/>
      <c r="E152" s="8" t="s">
        <v>136</v>
      </c>
      <c r="F152" s="20">
        <v>0.5</v>
      </c>
      <c r="G152" s="8"/>
      <c r="H152" s="8"/>
      <c r="I152" s="8"/>
    </row>
    <row r="153" spans="1:9" s="43" customFormat="1" x14ac:dyDescent="0.35">
      <c r="A153" s="12"/>
      <c r="B153" s="13"/>
      <c r="C153" s="14">
        <v>43727</v>
      </c>
      <c r="D153" s="15"/>
      <c r="E153" s="8" t="s">
        <v>136</v>
      </c>
      <c r="F153" s="20">
        <v>0.5</v>
      </c>
      <c r="G153" s="8"/>
      <c r="H153" s="8"/>
      <c r="I153" s="8"/>
    </row>
    <row r="154" spans="1:9" x14ac:dyDescent="0.35">
      <c r="A154" s="12"/>
      <c r="D154" s="15"/>
      <c r="E154" s="19"/>
      <c r="F154" s="20"/>
    </row>
    <row r="155" spans="1:9" s="43" customFormat="1" x14ac:dyDescent="0.35">
      <c r="A155" s="12"/>
      <c r="B155" s="13" t="s">
        <v>43</v>
      </c>
      <c r="C155" s="14"/>
      <c r="D155" s="15"/>
      <c r="E155" s="16" t="s">
        <v>4</v>
      </c>
      <c r="F155" s="17">
        <f>SUM(F156:F165)</f>
        <v>9.2999999999999989</v>
      </c>
      <c r="G155" s="8"/>
      <c r="H155" s="8"/>
      <c r="I155" s="8"/>
    </row>
    <row r="156" spans="1:9" x14ac:dyDescent="0.35">
      <c r="A156" s="12"/>
      <c r="B156" s="13"/>
      <c r="C156" s="14" t="s">
        <v>17</v>
      </c>
      <c r="D156" s="15"/>
      <c r="E156" s="19" t="s">
        <v>21</v>
      </c>
      <c r="F156" s="20">
        <v>0.1</v>
      </c>
    </row>
    <row r="157" spans="1:9" x14ac:dyDescent="0.35">
      <c r="A157" s="12"/>
      <c r="B157" s="13"/>
      <c r="C157" s="14" t="s">
        <v>11</v>
      </c>
      <c r="D157" s="15"/>
      <c r="E157" s="19" t="s">
        <v>22</v>
      </c>
      <c r="F157" s="20">
        <v>0.9</v>
      </c>
    </row>
    <row r="158" spans="1:9" x14ac:dyDescent="0.35">
      <c r="A158" s="12"/>
      <c r="B158" s="13"/>
      <c r="C158" s="14">
        <v>43211</v>
      </c>
      <c r="D158" s="15"/>
      <c r="E158" s="19" t="s">
        <v>85</v>
      </c>
      <c r="F158" s="20">
        <v>0.8</v>
      </c>
    </row>
    <row r="159" spans="1:9" x14ac:dyDescent="0.35">
      <c r="A159" s="12"/>
      <c r="B159" s="13"/>
      <c r="C159" s="14">
        <v>43604</v>
      </c>
      <c r="D159" s="15"/>
      <c r="E159" s="19" t="s">
        <v>137</v>
      </c>
      <c r="F159" s="20">
        <v>0.3</v>
      </c>
    </row>
    <row r="160" spans="1:9" x14ac:dyDescent="0.35">
      <c r="A160" s="12"/>
      <c r="B160" s="13"/>
      <c r="C160" s="14">
        <v>43633</v>
      </c>
      <c r="D160" s="15"/>
      <c r="E160" s="55" t="s">
        <v>138</v>
      </c>
      <c r="F160" s="20">
        <v>0.3</v>
      </c>
    </row>
    <row r="161" spans="1:9" x14ac:dyDescent="0.35">
      <c r="A161" s="12"/>
      <c r="B161" s="13"/>
      <c r="C161" s="14">
        <v>43660</v>
      </c>
      <c r="D161" s="15"/>
      <c r="E161" s="19" t="s">
        <v>174</v>
      </c>
      <c r="F161" s="20">
        <v>0.7</v>
      </c>
    </row>
    <row r="162" spans="1:9" x14ac:dyDescent="0.35">
      <c r="A162" s="12"/>
      <c r="B162" s="13"/>
      <c r="C162" s="14">
        <v>43681</v>
      </c>
      <c r="D162" s="15"/>
      <c r="E162" s="19" t="s">
        <v>139</v>
      </c>
      <c r="F162" s="20">
        <v>0.3</v>
      </c>
    </row>
    <row r="163" spans="1:9" s="18" customFormat="1" x14ac:dyDescent="0.35">
      <c r="A163" s="12"/>
      <c r="B163" s="13"/>
      <c r="C163" s="14">
        <v>43696</v>
      </c>
      <c r="D163" s="15"/>
      <c r="E163" s="19" t="s">
        <v>140</v>
      </c>
      <c r="F163" s="20">
        <v>4.5</v>
      </c>
    </row>
    <row r="164" spans="1:9" x14ac:dyDescent="0.35">
      <c r="A164" s="12"/>
      <c r="B164" s="13"/>
      <c r="C164" s="14">
        <v>43716</v>
      </c>
      <c r="D164" s="15"/>
      <c r="E164" s="19" t="s">
        <v>141</v>
      </c>
      <c r="F164" s="20">
        <v>1</v>
      </c>
    </row>
    <row r="165" spans="1:9" x14ac:dyDescent="0.35">
      <c r="A165" s="12"/>
      <c r="B165" s="13"/>
      <c r="C165" s="14">
        <v>43731</v>
      </c>
      <c r="D165" s="15"/>
      <c r="E165" s="19" t="s">
        <v>142</v>
      </c>
      <c r="F165" s="20">
        <v>0.4</v>
      </c>
    </row>
    <row r="166" spans="1:9" x14ac:dyDescent="0.35">
      <c r="A166" s="12"/>
      <c r="B166" s="13"/>
      <c r="C166" s="8"/>
      <c r="F166" s="8"/>
    </row>
    <row r="167" spans="1:9" x14ac:dyDescent="0.35">
      <c r="A167" s="12"/>
      <c r="B167" s="13"/>
      <c r="C167" s="14"/>
      <c r="D167" s="15"/>
      <c r="E167" s="19"/>
      <c r="F167" s="20"/>
    </row>
    <row r="168" spans="1:9" s="43" customFormat="1" x14ac:dyDescent="0.35">
      <c r="A168" s="12"/>
      <c r="B168" s="13" t="s">
        <v>44</v>
      </c>
      <c r="C168" s="24"/>
      <c r="D168" s="8"/>
      <c r="E168" s="8"/>
      <c r="F168" s="25"/>
      <c r="G168" s="8"/>
      <c r="H168" s="8"/>
      <c r="I168" s="8"/>
    </row>
    <row r="169" spans="1:9" s="43" customFormat="1" x14ac:dyDescent="0.35">
      <c r="A169" s="12"/>
      <c r="B169" s="13"/>
      <c r="C169" s="14"/>
      <c r="D169" s="15"/>
      <c r="E169" s="16" t="s">
        <v>4</v>
      </c>
      <c r="F169" s="17">
        <f>SUM(F170:F173)</f>
        <v>13.700000000000001</v>
      </c>
      <c r="G169" s="8"/>
      <c r="H169" s="8"/>
      <c r="I169" s="8"/>
    </row>
    <row r="170" spans="1:9" s="43" customFormat="1" ht="26" x14ac:dyDescent="0.35">
      <c r="A170" s="12"/>
      <c r="B170" s="13"/>
      <c r="C170" s="14" t="s">
        <v>6</v>
      </c>
      <c r="D170" s="15"/>
      <c r="E170" s="19" t="s">
        <v>20</v>
      </c>
      <c r="F170" s="20">
        <v>5.6</v>
      </c>
      <c r="G170" s="8"/>
      <c r="H170" s="8"/>
      <c r="I170" s="8"/>
    </row>
    <row r="171" spans="1:9" s="43" customFormat="1" x14ac:dyDescent="0.35">
      <c r="A171" s="12"/>
      <c r="B171" s="13"/>
      <c r="C171" s="14" t="s">
        <v>17</v>
      </c>
      <c r="D171" s="15"/>
      <c r="E171" s="19" t="s">
        <v>21</v>
      </c>
      <c r="F171" s="20">
        <v>7.4</v>
      </c>
      <c r="G171" s="8"/>
      <c r="H171" s="8"/>
      <c r="I171" s="8"/>
    </row>
    <row r="172" spans="1:9" x14ac:dyDescent="0.35">
      <c r="B172" s="13"/>
      <c r="C172" s="14">
        <v>43240</v>
      </c>
      <c r="D172" s="15"/>
      <c r="E172" s="19" t="s">
        <v>94</v>
      </c>
      <c r="F172" s="20">
        <v>0.3</v>
      </c>
    </row>
    <row r="173" spans="1:9" x14ac:dyDescent="0.35">
      <c r="A173" s="12"/>
      <c r="C173" s="14">
        <v>43393</v>
      </c>
      <c r="D173" s="15"/>
      <c r="E173" s="19" t="s">
        <v>86</v>
      </c>
      <c r="F173" s="20">
        <v>0.4</v>
      </c>
    </row>
    <row r="174" spans="1:9" x14ac:dyDescent="0.35">
      <c r="A174" s="12"/>
      <c r="C174" s="14"/>
      <c r="D174" s="15"/>
      <c r="E174" s="19"/>
      <c r="F174" s="20"/>
    </row>
    <row r="175" spans="1:9" s="43" customFormat="1" x14ac:dyDescent="0.35">
      <c r="A175" s="8"/>
      <c r="B175" s="13" t="s">
        <v>45</v>
      </c>
      <c r="C175" s="24"/>
      <c r="D175" s="8"/>
      <c r="E175" s="16" t="s">
        <v>9</v>
      </c>
      <c r="F175" s="17" t="s">
        <v>13</v>
      </c>
      <c r="G175" s="8"/>
      <c r="H175" s="8"/>
      <c r="I175" s="8"/>
    </row>
    <row r="176" spans="1:9" x14ac:dyDescent="0.35">
      <c r="A176" s="12"/>
      <c r="C176" s="14"/>
      <c r="D176" s="15"/>
      <c r="F176" s="8"/>
    </row>
    <row r="177" spans="1:9" x14ac:dyDescent="0.35">
      <c r="A177" s="12"/>
      <c r="B177" s="13" t="s">
        <v>46</v>
      </c>
      <c r="E177" s="16" t="s">
        <v>4</v>
      </c>
      <c r="F177" s="17">
        <f>SUM(F178:F182)</f>
        <v>3.8</v>
      </c>
    </row>
    <row r="178" spans="1:9" x14ac:dyDescent="0.35">
      <c r="A178" s="12"/>
      <c r="B178" s="13"/>
      <c r="C178" s="14">
        <v>43596</v>
      </c>
      <c r="D178" s="15"/>
      <c r="E178" s="8" t="s">
        <v>143</v>
      </c>
      <c r="F178" s="8">
        <v>1.2</v>
      </c>
    </row>
    <row r="179" spans="1:9" x14ac:dyDescent="0.35">
      <c r="A179" s="12"/>
      <c r="B179" s="13"/>
      <c r="C179" s="14">
        <v>43597</v>
      </c>
      <c r="D179" s="15"/>
      <c r="E179" s="8" t="s">
        <v>143</v>
      </c>
      <c r="F179" s="8">
        <v>1.2</v>
      </c>
    </row>
    <row r="180" spans="1:9" x14ac:dyDescent="0.35">
      <c r="A180" s="12"/>
      <c r="B180" s="13"/>
      <c r="C180" s="14">
        <v>43604</v>
      </c>
      <c r="D180" s="15"/>
      <c r="E180" s="8" t="s">
        <v>144</v>
      </c>
      <c r="F180" s="8">
        <v>0.4</v>
      </c>
    </row>
    <row r="181" spans="1:9" x14ac:dyDescent="0.35">
      <c r="A181" s="12"/>
      <c r="B181" s="13"/>
      <c r="C181" s="14">
        <v>43618</v>
      </c>
      <c r="D181" s="15"/>
      <c r="E181" s="8" t="s">
        <v>112</v>
      </c>
      <c r="F181" s="8">
        <v>0.5</v>
      </c>
    </row>
    <row r="182" spans="1:9" x14ac:dyDescent="0.35">
      <c r="A182" s="12"/>
      <c r="B182" s="13"/>
      <c r="C182" s="14">
        <v>43748</v>
      </c>
      <c r="D182" s="15"/>
      <c r="E182" s="19" t="s">
        <v>145</v>
      </c>
      <c r="F182" s="20">
        <v>0.5</v>
      </c>
    </row>
    <row r="183" spans="1:9" x14ac:dyDescent="0.35">
      <c r="A183" s="12"/>
      <c r="B183" s="13"/>
      <c r="C183" s="14"/>
      <c r="D183" s="15"/>
      <c r="E183" s="19"/>
      <c r="F183" s="20"/>
    </row>
    <row r="184" spans="1:9" s="46" customFormat="1" x14ac:dyDescent="0.35">
      <c r="A184" s="56"/>
      <c r="B184" s="13" t="s">
        <v>47</v>
      </c>
      <c r="C184" s="57"/>
      <c r="D184" s="58"/>
      <c r="E184" s="58" t="s">
        <v>4</v>
      </c>
      <c r="F184" s="54">
        <f>SUM(F185)</f>
        <v>0.5</v>
      </c>
      <c r="G184" s="58"/>
      <c r="H184" s="58"/>
      <c r="I184" s="58"/>
    </row>
    <row r="185" spans="1:9" s="43" customFormat="1" x14ac:dyDescent="0.35">
      <c r="A185" s="8"/>
      <c r="B185" s="13"/>
      <c r="C185" s="14">
        <v>43709</v>
      </c>
      <c r="D185" s="15"/>
      <c r="E185" s="19" t="s">
        <v>88</v>
      </c>
      <c r="F185" s="20">
        <v>0.5</v>
      </c>
      <c r="G185" s="8"/>
      <c r="H185" s="8"/>
      <c r="I185" s="8"/>
    </row>
    <row r="186" spans="1:9" x14ac:dyDescent="0.35">
      <c r="B186" s="13"/>
      <c r="C186" s="14"/>
      <c r="D186" s="15"/>
      <c r="E186" s="16"/>
      <c r="F186" s="17"/>
    </row>
    <row r="187" spans="1:9" s="43" customFormat="1" x14ac:dyDescent="0.35">
      <c r="A187" s="8"/>
      <c r="B187" s="13" t="s">
        <v>48</v>
      </c>
      <c r="C187" s="24"/>
      <c r="D187" s="8"/>
      <c r="E187" s="16" t="s">
        <v>9</v>
      </c>
      <c r="F187" s="17" t="s">
        <v>13</v>
      </c>
      <c r="G187" s="8"/>
      <c r="H187" s="8"/>
      <c r="I187" s="8"/>
    </row>
    <row r="188" spans="1:9" x14ac:dyDescent="0.35">
      <c r="A188" s="12"/>
      <c r="C188" s="14"/>
      <c r="D188" s="15"/>
      <c r="E188" s="16"/>
      <c r="F188" s="17"/>
    </row>
    <row r="189" spans="1:9" x14ac:dyDescent="0.35">
      <c r="A189" s="12"/>
      <c r="B189" s="13" t="s">
        <v>49</v>
      </c>
    </row>
    <row r="190" spans="1:9" x14ac:dyDescent="0.35">
      <c r="B190" s="13"/>
      <c r="C190" s="14"/>
      <c r="D190" s="15"/>
      <c r="E190" s="16" t="s">
        <v>4</v>
      </c>
      <c r="F190" s="17">
        <f>SUM(F191:F192)</f>
        <v>0.5</v>
      </c>
    </row>
    <row r="191" spans="1:9" ht="26" x14ac:dyDescent="0.35">
      <c r="B191" s="13"/>
      <c r="C191" s="14" t="s">
        <v>6</v>
      </c>
      <c r="D191" s="15"/>
      <c r="E191" s="19" t="s">
        <v>20</v>
      </c>
      <c r="F191" s="20">
        <v>0.1</v>
      </c>
    </row>
    <row r="192" spans="1:9" x14ac:dyDescent="0.35">
      <c r="B192" s="13"/>
      <c r="C192" s="14">
        <v>43591</v>
      </c>
      <c r="D192" s="15"/>
      <c r="E192" s="19" t="s">
        <v>135</v>
      </c>
      <c r="F192" s="20">
        <v>0.4</v>
      </c>
    </row>
    <row r="193" spans="1:9" x14ac:dyDescent="0.35">
      <c r="B193" s="13"/>
      <c r="C193" s="14"/>
      <c r="D193" s="15"/>
      <c r="E193" s="16"/>
      <c r="F193" s="17"/>
    </row>
    <row r="194" spans="1:9" s="43" customFormat="1" x14ac:dyDescent="0.35">
      <c r="A194" s="8"/>
      <c r="B194" s="13" t="s">
        <v>50</v>
      </c>
      <c r="C194" s="24"/>
      <c r="D194" s="8"/>
      <c r="E194" s="16" t="s">
        <v>146</v>
      </c>
      <c r="F194" s="17">
        <f>SUM(F195:F196)</f>
        <v>1.32</v>
      </c>
      <c r="G194" s="8"/>
      <c r="H194" s="8"/>
      <c r="I194" s="8"/>
    </row>
    <row r="195" spans="1:9" s="43" customFormat="1" x14ac:dyDescent="0.35">
      <c r="A195" s="12"/>
      <c r="B195" s="8"/>
      <c r="C195" s="14">
        <v>43605</v>
      </c>
      <c r="D195" s="15"/>
      <c r="E195" s="8" t="s">
        <v>111</v>
      </c>
      <c r="F195" s="8">
        <v>0.8</v>
      </c>
      <c r="G195" s="8"/>
      <c r="H195" s="8"/>
      <c r="I195" s="8"/>
    </row>
    <row r="196" spans="1:9" s="43" customFormat="1" x14ac:dyDescent="0.35">
      <c r="A196" s="12"/>
      <c r="B196" s="8"/>
      <c r="C196" s="14">
        <v>43618</v>
      </c>
      <c r="D196" s="15"/>
      <c r="E196" s="8" t="s">
        <v>112</v>
      </c>
      <c r="F196" s="8">
        <v>0.52</v>
      </c>
      <c r="G196" s="8"/>
      <c r="H196" s="8"/>
      <c r="I196" s="8"/>
    </row>
    <row r="197" spans="1:9" x14ac:dyDescent="0.35">
      <c r="A197" s="12"/>
      <c r="C197" s="14"/>
      <c r="D197" s="15"/>
      <c r="E197" s="16"/>
      <c r="F197" s="17"/>
    </row>
    <row r="198" spans="1:9" s="43" customFormat="1" x14ac:dyDescent="0.35">
      <c r="A198" s="8"/>
      <c r="B198" s="13" t="s">
        <v>51</v>
      </c>
      <c r="C198" s="24"/>
      <c r="D198" s="8"/>
      <c r="E198" s="16" t="s">
        <v>9</v>
      </c>
      <c r="F198" s="17" t="s">
        <v>13</v>
      </c>
      <c r="G198" s="8"/>
      <c r="H198" s="8"/>
      <c r="I198" s="8"/>
    </row>
    <row r="199" spans="1:9" x14ac:dyDescent="0.35">
      <c r="A199" s="12"/>
      <c r="C199" s="14"/>
      <c r="D199" s="15"/>
      <c r="E199" s="16"/>
      <c r="F199" s="17"/>
    </row>
    <row r="200" spans="1:9" s="43" customFormat="1" x14ac:dyDescent="0.35">
      <c r="A200" s="8"/>
      <c r="B200" s="13" t="s">
        <v>52</v>
      </c>
      <c r="C200" s="24"/>
      <c r="D200" s="8"/>
      <c r="E200" s="16" t="s">
        <v>9</v>
      </c>
      <c r="F200" s="17" t="s">
        <v>13</v>
      </c>
      <c r="G200" s="8"/>
      <c r="H200" s="8"/>
      <c r="I200" s="8"/>
    </row>
    <row r="201" spans="1:9" x14ac:dyDescent="0.35">
      <c r="A201" s="12"/>
      <c r="C201" s="14"/>
      <c r="D201" s="15"/>
      <c r="E201" s="16"/>
      <c r="F201" s="17"/>
    </row>
    <row r="202" spans="1:9" s="43" customFormat="1" x14ac:dyDescent="0.35">
      <c r="A202" s="12"/>
      <c r="B202" s="13" t="s">
        <v>53</v>
      </c>
      <c r="C202" s="24"/>
      <c r="D202" s="8"/>
      <c r="E202" s="16" t="s">
        <v>4</v>
      </c>
      <c r="F202" s="17">
        <v>1</v>
      </c>
      <c r="G202" s="8"/>
      <c r="H202" s="8"/>
      <c r="I202" s="8"/>
    </row>
    <row r="203" spans="1:9" s="43" customFormat="1" x14ac:dyDescent="0.35">
      <c r="A203" s="8"/>
      <c r="B203" s="13"/>
      <c r="C203" s="14">
        <v>43618</v>
      </c>
      <c r="D203" s="15"/>
      <c r="E203" s="8" t="s">
        <v>112</v>
      </c>
      <c r="F203" s="8">
        <v>0.5</v>
      </c>
      <c r="G203" s="8"/>
      <c r="H203" s="8"/>
      <c r="I203" s="8"/>
    </row>
    <row r="204" spans="1:9" s="43" customFormat="1" x14ac:dyDescent="0.35">
      <c r="A204" s="8"/>
      <c r="B204" s="13"/>
      <c r="C204" s="14">
        <v>43632</v>
      </c>
      <c r="D204" s="15"/>
      <c r="E204" s="8" t="s">
        <v>147</v>
      </c>
      <c r="F204" s="8">
        <v>0.5</v>
      </c>
      <c r="G204" s="8"/>
      <c r="H204" s="8"/>
      <c r="I204" s="8"/>
    </row>
    <row r="205" spans="1:9" x14ac:dyDescent="0.35">
      <c r="B205" s="13"/>
      <c r="C205" s="14"/>
      <c r="D205" s="15"/>
      <c r="E205" s="16"/>
      <c r="F205" s="17"/>
    </row>
    <row r="206" spans="1:9" s="43" customFormat="1" x14ac:dyDescent="0.35">
      <c r="A206" s="8"/>
      <c r="B206" s="13" t="s">
        <v>54</v>
      </c>
      <c r="C206" s="24"/>
      <c r="D206" s="8"/>
      <c r="E206" s="16" t="s">
        <v>9</v>
      </c>
      <c r="F206" s="17" t="s">
        <v>13</v>
      </c>
      <c r="G206" s="8"/>
      <c r="H206" s="8"/>
      <c r="I206" s="8"/>
    </row>
    <row r="207" spans="1:9" x14ac:dyDescent="0.35">
      <c r="A207" s="12"/>
      <c r="C207" s="8"/>
      <c r="G207" s="18"/>
      <c r="H207" s="18"/>
    </row>
    <row r="208" spans="1:9" s="48" customFormat="1" x14ac:dyDescent="0.35">
      <c r="A208" s="12"/>
      <c r="B208" s="13" t="s">
        <v>55</v>
      </c>
      <c r="C208" s="90"/>
      <c r="D208" s="15"/>
      <c r="E208" s="16" t="s">
        <v>4</v>
      </c>
      <c r="F208" s="17">
        <f>SUM(F209:F220)</f>
        <v>15.100000000000001</v>
      </c>
      <c r="G208" s="18"/>
      <c r="H208" s="18"/>
      <c r="I208" s="18"/>
    </row>
    <row r="209" spans="1:9" ht="26" x14ac:dyDescent="0.35">
      <c r="A209" s="12"/>
      <c r="B209" s="13"/>
      <c r="C209" s="14" t="s">
        <v>6</v>
      </c>
      <c r="D209" s="15"/>
      <c r="E209" s="19" t="s">
        <v>20</v>
      </c>
      <c r="F209" s="20">
        <v>6.3</v>
      </c>
    </row>
    <row r="210" spans="1:9" s="43" customFormat="1" x14ac:dyDescent="0.35">
      <c r="A210" s="12"/>
      <c r="B210" s="13"/>
      <c r="C210" s="14" t="s">
        <v>17</v>
      </c>
      <c r="D210" s="15"/>
      <c r="E210" s="19" t="s">
        <v>21</v>
      </c>
      <c r="F210" s="20">
        <v>2.1</v>
      </c>
      <c r="G210" s="8"/>
      <c r="H210" s="8"/>
      <c r="I210" s="8"/>
    </row>
    <row r="211" spans="1:9" x14ac:dyDescent="0.35">
      <c r="A211" s="12"/>
      <c r="B211" s="13"/>
      <c r="C211" s="14">
        <v>43479</v>
      </c>
      <c r="D211" s="15"/>
      <c r="E211" s="19" t="s">
        <v>102</v>
      </c>
      <c r="F211" s="20">
        <v>0.5</v>
      </c>
    </row>
    <row r="212" spans="1:9" x14ac:dyDescent="0.35">
      <c r="A212" s="12"/>
      <c r="B212" s="13"/>
      <c r="C212" s="14">
        <v>43548</v>
      </c>
      <c r="D212" s="15"/>
      <c r="E212" s="19" t="s">
        <v>103</v>
      </c>
      <c r="F212" s="20">
        <v>0.6</v>
      </c>
    </row>
    <row r="213" spans="1:9" x14ac:dyDescent="0.35">
      <c r="A213" s="12"/>
      <c r="B213" s="13"/>
      <c r="C213" s="14">
        <v>43602</v>
      </c>
      <c r="D213" s="15"/>
      <c r="E213" s="19" t="s">
        <v>104</v>
      </c>
      <c r="F213" s="20">
        <v>0.4</v>
      </c>
    </row>
    <row r="214" spans="1:9" x14ac:dyDescent="0.35">
      <c r="A214" s="12"/>
      <c r="B214" s="13"/>
      <c r="C214" s="52">
        <v>43612</v>
      </c>
      <c r="D214" s="15"/>
      <c r="E214" s="14" t="s">
        <v>148</v>
      </c>
      <c r="F214" s="20">
        <v>0.6</v>
      </c>
    </row>
    <row r="215" spans="1:9" x14ac:dyDescent="0.35">
      <c r="A215" s="12"/>
      <c r="B215" s="13"/>
      <c r="C215" s="52">
        <v>43625</v>
      </c>
      <c r="D215" s="15"/>
      <c r="E215" s="14" t="s">
        <v>149</v>
      </c>
      <c r="F215" s="20">
        <v>0.5</v>
      </c>
    </row>
    <row r="216" spans="1:9" ht="26" x14ac:dyDescent="0.35">
      <c r="A216" s="12"/>
      <c r="B216" s="13"/>
      <c r="C216" s="14">
        <v>43636</v>
      </c>
      <c r="D216" s="15"/>
      <c r="E216" s="19" t="s">
        <v>106</v>
      </c>
      <c r="F216" s="20">
        <v>0.3</v>
      </c>
    </row>
    <row r="217" spans="1:9" ht="26" x14ac:dyDescent="0.35">
      <c r="A217" s="12"/>
      <c r="B217" s="13"/>
      <c r="C217" s="14">
        <v>43629</v>
      </c>
      <c r="D217" s="15"/>
      <c r="E217" s="19" t="s">
        <v>175</v>
      </c>
      <c r="F217" s="20">
        <v>0.3</v>
      </c>
    </row>
    <row r="218" spans="1:9" ht="26" x14ac:dyDescent="0.35">
      <c r="A218" s="12"/>
      <c r="B218" s="13"/>
      <c r="C218" s="14">
        <v>43699</v>
      </c>
      <c r="D218" s="15"/>
      <c r="E218" s="19" t="s">
        <v>105</v>
      </c>
      <c r="F218" s="20">
        <v>0.3</v>
      </c>
    </row>
    <row r="219" spans="1:9" x14ac:dyDescent="0.35">
      <c r="A219" s="12"/>
      <c r="B219" s="13"/>
      <c r="C219" s="14">
        <v>42993</v>
      </c>
      <c r="D219" s="15"/>
      <c r="E219" s="19" t="s">
        <v>90</v>
      </c>
      <c r="F219" s="20">
        <v>1.5</v>
      </c>
    </row>
    <row r="220" spans="1:9" x14ac:dyDescent="0.35">
      <c r="A220" s="12"/>
      <c r="B220" s="13"/>
      <c r="C220" s="14">
        <v>43084</v>
      </c>
      <c r="D220" s="15"/>
      <c r="E220" s="19" t="s">
        <v>62</v>
      </c>
      <c r="F220" s="20">
        <v>1.7</v>
      </c>
    </row>
    <row r="221" spans="1:9" x14ac:dyDescent="0.35">
      <c r="A221" s="12"/>
      <c r="B221" s="13"/>
      <c r="C221" s="14"/>
      <c r="D221" s="15"/>
      <c r="E221" s="19"/>
      <c r="F221" s="20"/>
    </row>
    <row r="222" spans="1:9" s="43" customFormat="1" x14ac:dyDescent="0.35">
      <c r="A222" s="8"/>
      <c r="B222" s="13" t="s">
        <v>56</v>
      </c>
      <c r="C222" s="14"/>
      <c r="D222" s="15"/>
      <c r="E222" s="16" t="s">
        <v>9</v>
      </c>
      <c r="F222" s="17" t="s">
        <v>13</v>
      </c>
      <c r="G222" s="8"/>
      <c r="H222" s="8"/>
      <c r="I222" s="8"/>
    </row>
    <row r="223" spans="1:9" x14ac:dyDescent="0.35">
      <c r="C223" s="14"/>
      <c r="D223" s="15"/>
      <c r="F223" s="8"/>
    </row>
  </sheetData>
  <sortState xmlns:xlrd2="http://schemas.microsoft.com/office/spreadsheetml/2017/richdata2" ref="C184:F194">
    <sortCondition ref="C184"/>
  </sortState>
  <mergeCells count="1">
    <mergeCell ref="A2:C2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tabSelected="1" workbookViewId="0">
      <selection activeCell="I7" sqref="I7"/>
    </sheetView>
  </sheetViews>
  <sheetFormatPr defaultColWidth="9.1796875" defaultRowHeight="14.5" x14ac:dyDescent="0.35"/>
  <cols>
    <col min="1" max="2" width="9.1796875" style="8"/>
    <col min="3" max="3" width="13.453125" style="8" customWidth="1"/>
    <col min="4" max="4" width="15" style="8" customWidth="1"/>
    <col min="5" max="5" width="34.81640625" style="8" customWidth="1"/>
    <col min="6" max="6" width="16.7265625" style="8" customWidth="1"/>
    <col min="7" max="16384" width="9.1796875" style="8"/>
  </cols>
  <sheetData>
    <row r="1" spans="1:12" x14ac:dyDescent="0.35">
      <c r="A1" s="28" t="s">
        <v>0</v>
      </c>
      <c r="B1" s="29"/>
      <c r="C1" s="30" t="s">
        <v>1</v>
      </c>
      <c r="D1" s="31"/>
      <c r="E1" s="32" t="s">
        <v>2</v>
      </c>
      <c r="F1" s="33" t="s">
        <v>3</v>
      </c>
    </row>
    <row r="2" spans="1:12" x14ac:dyDescent="0.35">
      <c r="A2" s="92" t="s">
        <v>15</v>
      </c>
      <c r="B2" s="92"/>
      <c r="C2" s="92"/>
      <c r="D2" s="34"/>
      <c r="E2" s="35"/>
      <c r="F2" s="36"/>
    </row>
    <row r="3" spans="1:12" x14ac:dyDescent="0.35">
      <c r="A3" s="59"/>
      <c r="B3" s="60" t="s">
        <v>5</v>
      </c>
      <c r="C3" s="61"/>
      <c r="D3" s="62"/>
      <c r="E3" s="63" t="s">
        <v>4</v>
      </c>
      <c r="F3" s="64">
        <v>7.3</v>
      </c>
      <c r="G3" s="65"/>
      <c r="H3" s="65"/>
      <c r="I3" s="65"/>
      <c r="J3" s="65"/>
      <c r="K3" s="65"/>
      <c r="L3" s="65"/>
    </row>
    <row r="4" spans="1:12" ht="38.5" x14ac:dyDescent="0.35">
      <c r="A4" s="59"/>
      <c r="B4" s="60"/>
      <c r="C4" s="66" t="s">
        <v>6</v>
      </c>
      <c r="D4" s="67"/>
      <c r="E4" s="68" t="s">
        <v>20</v>
      </c>
      <c r="F4" s="69">
        <v>1.3</v>
      </c>
      <c r="G4" s="65"/>
      <c r="H4" s="65"/>
      <c r="I4" s="65"/>
      <c r="J4" s="65"/>
      <c r="K4" s="65"/>
      <c r="L4" s="65"/>
    </row>
    <row r="5" spans="1:12" x14ac:dyDescent="0.35">
      <c r="A5" s="59"/>
      <c r="B5" s="60"/>
      <c r="C5" s="61" t="s">
        <v>17</v>
      </c>
      <c r="D5" s="62"/>
      <c r="E5" s="70" t="s">
        <v>21</v>
      </c>
      <c r="F5" s="71">
        <v>1.5</v>
      </c>
      <c r="G5" s="65"/>
      <c r="H5" s="65"/>
      <c r="I5" s="65"/>
      <c r="J5" s="65"/>
      <c r="K5" s="65"/>
      <c r="L5" s="65"/>
    </row>
    <row r="6" spans="1:12" x14ac:dyDescent="0.35">
      <c r="A6" s="59"/>
      <c r="B6" s="60"/>
      <c r="C6" s="61">
        <v>43302</v>
      </c>
      <c r="D6" s="62"/>
      <c r="E6" s="70" t="s">
        <v>172</v>
      </c>
      <c r="F6" s="71">
        <v>3</v>
      </c>
      <c r="G6" s="65"/>
      <c r="H6" s="65"/>
      <c r="I6" s="65"/>
      <c r="J6" s="65"/>
      <c r="K6" s="65"/>
      <c r="L6" s="65"/>
    </row>
    <row r="7" spans="1:12" ht="26" x14ac:dyDescent="0.35">
      <c r="A7" s="59"/>
      <c r="B7" s="60"/>
      <c r="C7" s="61">
        <v>43360</v>
      </c>
      <c r="D7" s="62"/>
      <c r="E7" s="70" t="s">
        <v>165</v>
      </c>
      <c r="F7" s="71">
        <v>1.5</v>
      </c>
      <c r="G7" s="65"/>
      <c r="H7" s="65"/>
      <c r="I7" s="65"/>
      <c r="J7" s="65"/>
      <c r="K7" s="65"/>
      <c r="L7" s="65"/>
    </row>
    <row r="8" spans="1:12" x14ac:dyDescent="0.35">
      <c r="A8" s="59"/>
      <c r="B8" s="60"/>
      <c r="C8" s="61"/>
      <c r="D8" s="62"/>
      <c r="E8" s="63"/>
      <c r="F8" s="64"/>
      <c r="G8" s="65"/>
      <c r="H8" s="65"/>
      <c r="I8" s="65"/>
      <c r="J8" s="65"/>
      <c r="K8" s="65"/>
      <c r="L8" s="65"/>
    </row>
    <row r="9" spans="1:12" s="43" customFormat="1" x14ac:dyDescent="0.35">
      <c r="A9" s="59"/>
      <c r="B9" s="60" t="s">
        <v>8</v>
      </c>
      <c r="C9" s="61"/>
      <c r="D9" s="62"/>
      <c r="E9" s="63" t="s">
        <v>9</v>
      </c>
      <c r="F9" s="72" t="s">
        <v>13</v>
      </c>
      <c r="G9" s="65"/>
      <c r="H9" s="65"/>
      <c r="I9" s="65"/>
      <c r="J9" s="65"/>
      <c r="K9" s="65"/>
      <c r="L9" s="65"/>
    </row>
    <row r="10" spans="1:12" x14ac:dyDescent="0.35">
      <c r="A10" s="59"/>
      <c r="B10" s="60"/>
      <c r="C10" s="61"/>
      <c r="D10" s="62"/>
      <c r="E10" s="70"/>
      <c r="F10" s="71"/>
      <c r="G10" s="65"/>
      <c r="H10" s="65"/>
      <c r="I10" s="65"/>
      <c r="J10" s="65"/>
      <c r="K10" s="65"/>
      <c r="L10" s="65"/>
    </row>
    <row r="11" spans="1:12" s="43" customFormat="1" x14ac:dyDescent="0.35">
      <c r="A11" s="59"/>
      <c r="B11" s="60" t="s">
        <v>10</v>
      </c>
      <c r="C11" s="61"/>
      <c r="D11" s="62"/>
      <c r="E11" s="63" t="s">
        <v>4</v>
      </c>
      <c r="F11" s="64">
        <v>1.6</v>
      </c>
      <c r="G11" s="65"/>
      <c r="H11" s="65"/>
      <c r="I11" s="65"/>
      <c r="J11" s="65"/>
      <c r="K11" s="65"/>
      <c r="L11" s="65"/>
    </row>
    <row r="12" spans="1:12" ht="38.5" x14ac:dyDescent="0.35">
      <c r="A12" s="59"/>
      <c r="B12" s="60"/>
      <c r="C12" s="66" t="s">
        <v>6</v>
      </c>
      <c r="D12" s="67"/>
      <c r="E12" s="68" t="s">
        <v>20</v>
      </c>
      <c r="F12" s="69">
        <v>0.1</v>
      </c>
      <c r="G12" s="65"/>
      <c r="H12" s="65"/>
      <c r="I12" s="65"/>
      <c r="J12" s="65"/>
      <c r="K12" s="65"/>
      <c r="L12" s="65"/>
    </row>
    <row r="13" spans="1:12" x14ac:dyDescent="0.35">
      <c r="A13" s="59"/>
      <c r="B13" s="60"/>
      <c r="C13" s="73" t="s">
        <v>11</v>
      </c>
      <c r="D13" s="74"/>
      <c r="E13" s="74" t="s">
        <v>12</v>
      </c>
      <c r="F13" s="75">
        <v>0.9</v>
      </c>
      <c r="G13" s="65"/>
      <c r="H13" s="65"/>
      <c r="I13" s="65"/>
      <c r="J13" s="65"/>
      <c r="K13" s="65"/>
      <c r="L13" s="65"/>
    </row>
    <row r="14" spans="1:12" x14ac:dyDescent="0.35">
      <c r="A14" s="59"/>
      <c r="B14" s="60"/>
      <c r="C14" s="61">
        <v>43372</v>
      </c>
      <c r="D14" s="62"/>
      <c r="E14" s="70" t="s">
        <v>101</v>
      </c>
      <c r="F14" s="71">
        <v>0.6</v>
      </c>
      <c r="G14" s="65"/>
      <c r="H14" s="65"/>
      <c r="I14" s="65"/>
      <c r="J14" s="65"/>
      <c r="K14" s="65"/>
      <c r="L14" s="65"/>
    </row>
    <row r="15" spans="1:12" x14ac:dyDescent="0.35">
      <c r="A15" s="59"/>
      <c r="B15" s="60"/>
      <c r="C15" s="73"/>
      <c r="D15" s="74"/>
      <c r="E15" s="74"/>
      <c r="F15" s="75"/>
      <c r="G15" s="65"/>
      <c r="H15" s="65"/>
      <c r="I15" s="65"/>
      <c r="J15" s="65"/>
      <c r="K15" s="65"/>
      <c r="L15" s="65"/>
    </row>
    <row r="16" spans="1:12" x14ac:dyDescent="0.35">
      <c r="A16" s="59"/>
      <c r="B16" s="60"/>
      <c r="C16" s="73"/>
      <c r="D16" s="74"/>
      <c r="E16" s="74"/>
      <c r="F16" s="75"/>
      <c r="G16" s="65"/>
      <c r="H16" s="65"/>
      <c r="I16" s="65"/>
      <c r="J16" s="65"/>
      <c r="K16" s="65"/>
      <c r="L16" s="65"/>
    </row>
    <row r="17" spans="1:12" x14ac:dyDescent="0.35">
      <c r="A17" s="59"/>
      <c r="B17" s="60"/>
      <c r="C17" s="73"/>
      <c r="D17" s="74"/>
      <c r="E17" s="74"/>
      <c r="F17" s="75"/>
      <c r="G17" s="65"/>
      <c r="H17" s="65"/>
      <c r="I17" s="65"/>
      <c r="J17" s="65"/>
      <c r="K17" s="65"/>
      <c r="L17" s="65"/>
    </row>
    <row r="18" spans="1:12" x14ac:dyDescent="0.35">
      <c r="A18" s="59"/>
      <c r="B18" s="60"/>
      <c r="C18" s="73"/>
      <c r="D18" s="74"/>
      <c r="E18" s="74"/>
      <c r="F18" s="75"/>
      <c r="G18" s="65"/>
      <c r="H18" s="65"/>
      <c r="I18" s="65"/>
      <c r="J18" s="65"/>
      <c r="K18" s="65"/>
      <c r="L18" s="65"/>
    </row>
    <row r="19" spans="1:12" x14ac:dyDescent="0.35">
      <c r="A19" s="59"/>
      <c r="B19" s="60"/>
      <c r="C19" s="73"/>
      <c r="D19" s="74"/>
      <c r="E19" s="74"/>
      <c r="F19" s="75"/>
      <c r="G19" s="65"/>
      <c r="H19" s="65"/>
      <c r="I19" s="65"/>
      <c r="J19" s="65"/>
      <c r="K19" s="65"/>
      <c r="L19" s="65"/>
    </row>
    <row r="20" spans="1:12" x14ac:dyDescent="0.35">
      <c r="A20" s="59"/>
      <c r="B20" s="60"/>
      <c r="C20" s="73"/>
      <c r="D20" s="74"/>
      <c r="E20" s="74"/>
      <c r="F20" s="76"/>
      <c r="G20" s="65"/>
      <c r="H20" s="65"/>
      <c r="I20" s="65"/>
      <c r="J20" s="65"/>
      <c r="K20" s="65"/>
      <c r="L20" s="65"/>
    </row>
    <row r="21" spans="1:12" x14ac:dyDescent="0.35">
      <c r="A21" s="59"/>
      <c r="B21" s="60"/>
      <c r="C21" s="73"/>
      <c r="D21" s="74"/>
      <c r="E21" s="74"/>
      <c r="F21" s="75"/>
      <c r="G21" s="65"/>
      <c r="H21" s="65"/>
      <c r="I21" s="65"/>
      <c r="J21" s="65"/>
      <c r="K21" s="65"/>
      <c r="L21" s="65"/>
    </row>
    <row r="22" spans="1:12" x14ac:dyDescent="0.35">
      <c r="A22" s="59"/>
      <c r="B22" s="60"/>
      <c r="C22" s="73"/>
      <c r="D22" s="74"/>
      <c r="E22" s="74"/>
      <c r="F22" s="75"/>
      <c r="G22" s="65"/>
      <c r="H22" s="65"/>
      <c r="I22" s="65"/>
      <c r="J22" s="65"/>
      <c r="K22" s="65"/>
      <c r="L22" s="65"/>
    </row>
    <row r="23" spans="1:12" x14ac:dyDescent="0.35">
      <c r="A23" s="59"/>
      <c r="B23" s="60"/>
      <c r="C23" s="73"/>
      <c r="D23" s="74"/>
      <c r="E23" s="74"/>
      <c r="F23" s="75"/>
      <c r="G23" s="65"/>
      <c r="H23" s="65"/>
      <c r="I23" s="65"/>
      <c r="J23" s="65"/>
      <c r="K23" s="65"/>
      <c r="L23" s="65"/>
    </row>
    <row r="24" spans="1:12" x14ac:dyDescent="0.35">
      <c r="A24" s="59"/>
      <c r="B24" s="60"/>
      <c r="C24" s="73"/>
      <c r="D24" s="74"/>
      <c r="E24" s="74"/>
      <c r="F24" s="76"/>
      <c r="G24" s="65"/>
      <c r="H24" s="65"/>
      <c r="I24" s="65"/>
      <c r="J24" s="65"/>
      <c r="K24" s="65"/>
      <c r="L24" s="65"/>
    </row>
    <row r="25" spans="1:12" x14ac:dyDescent="0.35">
      <c r="A25" s="37"/>
      <c r="B25" s="38"/>
      <c r="C25" s="39"/>
      <c r="D25" s="40"/>
      <c r="E25" s="40"/>
      <c r="F25" s="41"/>
    </row>
    <row r="26" spans="1:12" x14ac:dyDescent="0.35">
      <c r="A26" s="37"/>
      <c r="B26" s="38"/>
      <c r="C26" s="39"/>
      <c r="D26" s="40"/>
      <c r="E26" s="40"/>
      <c r="F26" s="41"/>
    </row>
    <row r="27" spans="1:12" x14ac:dyDescent="0.35">
      <c r="A27" s="37"/>
      <c r="B27" s="38"/>
      <c r="C27" s="39"/>
      <c r="D27" s="40"/>
      <c r="E27" s="40"/>
      <c r="F27" s="41"/>
    </row>
    <row r="28" spans="1:12" x14ac:dyDescent="0.35">
      <c r="A28" s="37"/>
      <c r="B28" s="38"/>
      <c r="C28" s="39"/>
      <c r="D28" s="40"/>
      <c r="E28" s="40"/>
      <c r="F28" s="41"/>
    </row>
    <row r="29" spans="1:12" x14ac:dyDescent="0.35">
      <c r="A29" s="37"/>
      <c r="B29" s="38"/>
      <c r="C29" s="39"/>
      <c r="D29" s="40"/>
      <c r="E29" s="40"/>
      <c r="F29" s="41"/>
    </row>
    <row r="30" spans="1:12" x14ac:dyDescent="0.35">
      <c r="A30" s="37"/>
      <c r="B30" s="38"/>
      <c r="C30" s="41"/>
      <c r="D30" s="40"/>
      <c r="E30" s="40"/>
      <c r="F30" s="42"/>
    </row>
    <row r="31" spans="1:12" x14ac:dyDescent="0.35">
      <c r="A31" s="37"/>
      <c r="B31" s="38"/>
      <c r="C31" s="41"/>
      <c r="D31" s="40"/>
      <c r="E31" s="40"/>
      <c r="F31" s="41"/>
    </row>
    <row r="32" spans="1:12" x14ac:dyDescent="0.35">
      <c r="A32" s="37"/>
      <c r="B32" s="38"/>
      <c r="C32" s="41"/>
      <c r="D32" s="40"/>
      <c r="E32" s="40"/>
      <c r="F32" s="41"/>
    </row>
    <row r="33" spans="1:6" x14ac:dyDescent="0.35">
      <c r="A33" s="37"/>
      <c r="B33" s="38"/>
      <c r="C33" s="41"/>
      <c r="D33" s="40"/>
      <c r="E33" s="40"/>
      <c r="F33" s="41"/>
    </row>
    <row r="34" spans="1:6" x14ac:dyDescent="0.35">
      <c r="A34" s="37"/>
      <c r="B34" s="38"/>
      <c r="C34" s="41"/>
      <c r="D34" s="40"/>
      <c r="E34" s="40"/>
      <c r="F34" s="42"/>
    </row>
    <row r="35" spans="1:6" x14ac:dyDescent="0.35">
      <c r="A35" s="37"/>
      <c r="B35" s="38"/>
      <c r="C35" s="41"/>
      <c r="D35" s="40"/>
      <c r="E35" s="40"/>
      <c r="F35" s="42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workbookViewId="0">
      <selection activeCell="E29" sqref="E29"/>
    </sheetView>
  </sheetViews>
  <sheetFormatPr defaultColWidth="9.1796875" defaultRowHeight="14.5" x14ac:dyDescent="0.35"/>
  <cols>
    <col min="1" max="2" width="9.1796875" style="8"/>
    <col min="3" max="3" width="13.453125" style="8" customWidth="1"/>
    <col min="4" max="4" width="15" style="8" customWidth="1"/>
    <col min="5" max="5" width="33.1796875" style="8" customWidth="1"/>
    <col min="6" max="6" width="16.7265625" style="8" customWidth="1"/>
    <col min="7" max="16384" width="9.1796875" style="8"/>
  </cols>
  <sheetData>
    <row r="1" spans="1:13" x14ac:dyDescent="0.35">
      <c r="A1" s="28" t="s">
        <v>0</v>
      </c>
      <c r="B1" s="29"/>
      <c r="C1" s="30" t="s">
        <v>1</v>
      </c>
      <c r="D1" s="31"/>
      <c r="E1" s="32" t="s">
        <v>2</v>
      </c>
      <c r="F1" s="33" t="s">
        <v>3</v>
      </c>
    </row>
    <row r="2" spans="1:13" x14ac:dyDescent="0.35">
      <c r="A2" s="93" t="s">
        <v>14</v>
      </c>
      <c r="B2" s="93"/>
      <c r="C2" s="93"/>
      <c r="D2" s="34"/>
      <c r="E2" s="35"/>
      <c r="F2" s="36"/>
    </row>
    <row r="3" spans="1:13" s="43" customFormat="1" x14ac:dyDescent="0.35">
      <c r="A3" s="59"/>
      <c r="B3" s="60" t="s">
        <v>16</v>
      </c>
      <c r="C3" s="61"/>
      <c r="D3" s="62"/>
      <c r="E3" s="63" t="s">
        <v>4</v>
      </c>
      <c r="F3" s="64">
        <v>3.6</v>
      </c>
      <c r="G3" s="65"/>
      <c r="H3" s="65"/>
      <c r="I3" s="65"/>
      <c r="J3" s="65"/>
      <c r="K3" s="65"/>
      <c r="L3" s="65"/>
      <c r="M3" s="65"/>
    </row>
    <row r="4" spans="1:13" ht="38.5" x14ac:dyDescent="0.35">
      <c r="A4" s="59"/>
      <c r="B4" s="60"/>
      <c r="C4" s="61" t="s">
        <v>6</v>
      </c>
      <c r="D4" s="62"/>
      <c r="E4" s="70" t="s">
        <v>7</v>
      </c>
      <c r="F4" s="71">
        <v>0.9</v>
      </c>
      <c r="G4" s="65"/>
      <c r="H4" s="65"/>
      <c r="I4" s="65"/>
      <c r="J4" s="65"/>
      <c r="K4" s="65"/>
      <c r="L4" s="65"/>
      <c r="M4" s="65"/>
    </row>
    <row r="5" spans="1:13" x14ac:dyDescent="0.35">
      <c r="A5" s="59"/>
      <c r="B5" s="60"/>
      <c r="C5" s="61" t="s">
        <v>17</v>
      </c>
      <c r="D5" s="62"/>
      <c r="E5" s="70" t="s">
        <v>21</v>
      </c>
      <c r="F5" s="71">
        <v>1.5</v>
      </c>
      <c r="G5" s="65"/>
      <c r="H5" s="65"/>
      <c r="I5" s="65"/>
      <c r="J5" s="65"/>
      <c r="K5" s="65"/>
      <c r="L5" s="65"/>
      <c r="M5" s="65"/>
    </row>
    <row r="6" spans="1:13" x14ac:dyDescent="0.35">
      <c r="A6" s="59"/>
      <c r="B6" s="60"/>
      <c r="C6" s="61" t="s">
        <v>11</v>
      </c>
      <c r="D6" s="62"/>
      <c r="E6" s="74" t="s">
        <v>12</v>
      </c>
      <c r="F6" s="71">
        <v>1.2</v>
      </c>
      <c r="G6" s="65"/>
      <c r="H6" s="65"/>
      <c r="I6" s="65"/>
      <c r="J6" s="65"/>
      <c r="K6" s="65"/>
      <c r="L6" s="65"/>
      <c r="M6" s="65"/>
    </row>
    <row r="7" spans="1:13" x14ac:dyDescent="0.35">
      <c r="A7" s="59"/>
      <c r="B7" s="60"/>
      <c r="C7" s="61"/>
      <c r="D7" s="62"/>
      <c r="E7" s="70"/>
      <c r="F7" s="71"/>
      <c r="G7" s="65"/>
      <c r="H7" s="65"/>
      <c r="I7" s="65"/>
      <c r="J7" s="65"/>
      <c r="K7" s="65"/>
      <c r="L7" s="65"/>
      <c r="M7" s="65"/>
    </row>
    <row r="8" spans="1:13" s="43" customFormat="1" x14ac:dyDescent="0.35">
      <c r="A8" s="59"/>
      <c r="B8" s="60" t="s">
        <v>18</v>
      </c>
      <c r="C8" s="61"/>
      <c r="D8" s="62"/>
      <c r="E8" s="63" t="s">
        <v>4</v>
      </c>
      <c r="F8" s="64">
        <v>1.1000000000000001</v>
      </c>
      <c r="G8" s="65"/>
      <c r="H8" s="65"/>
      <c r="I8" s="65"/>
      <c r="J8" s="65"/>
      <c r="K8" s="65"/>
      <c r="L8" s="65"/>
      <c r="M8" s="65"/>
    </row>
    <row r="9" spans="1:13" ht="38.5" x14ac:dyDescent="0.35">
      <c r="A9" s="59"/>
      <c r="B9" s="60"/>
      <c r="C9" s="61" t="s">
        <v>6</v>
      </c>
      <c r="D9" s="62"/>
      <c r="E9" s="70" t="s">
        <v>7</v>
      </c>
      <c r="F9" s="75">
        <v>0.3</v>
      </c>
      <c r="G9" s="65"/>
      <c r="H9" s="65"/>
      <c r="I9" s="65"/>
      <c r="J9" s="65"/>
      <c r="K9" s="65"/>
      <c r="L9" s="65"/>
      <c r="M9" s="65"/>
    </row>
    <row r="10" spans="1:13" x14ac:dyDescent="0.35">
      <c r="A10" s="59"/>
      <c r="B10" s="60"/>
      <c r="C10" s="61" t="s">
        <v>11</v>
      </c>
      <c r="D10" s="62"/>
      <c r="E10" s="74" t="s">
        <v>12</v>
      </c>
      <c r="F10" s="75">
        <v>0.4</v>
      </c>
      <c r="G10" s="65"/>
      <c r="H10" s="65"/>
      <c r="I10" s="65"/>
      <c r="J10" s="65"/>
      <c r="K10" s="65"/>
      <c r="L10" s="65"/>
      <c r="M10" s="65"/>
    </row>
    <row r="11" spans="1:13" x14ac:dyDescent="0.35">
      <c r="A11" s="59"/>
      <c r="B11" s="60"/>
      <c r="C11" s="73">
        <v>43392</v>
      </c>
      <c r="D11" s="74"/>
      <c r="E11" s="74" t="s">
        <v>164</v>
      </c>
      <c r="F11" s="75">
        <v>0.4</v>
      </c>
      <c r="G11" s="65"/>
      <c r="H11" s="65"/>
      <c r="I11" s="65"/>
      <c r="J11" s="65"/>
      <c r="K11" s="65"/>
      <c r="L11" s="65"/>
      <c r="M11" s="65"/>
    </row>
    <row r="12" spans="1:13" x14ac:dyDescent="0.35">
      <c r="A12" s="59"/>
      <c r="B12" s="60"/>
      <c r="C12" s="73"/>
      <c r="D12" s="74"/>
      <c r="E12" s="74"/>
      <c r="F12" s="76"/>
      <c r="G12" s="65"/>
      <c r="H12" s="65"/>
      <c r="I12" s="65"/>
      <c r="J12" s="65"/>
      <c r="K12" s="65"/>
      <c r="L12" s="65"/>
      <c r="M12" s="65"/>
    </row>
    <row r="13" spans="1:13" x14ac:dyDescent="0.35">
      <c r="A13" s="59"/>
      <c r="B13" s="60"/>
      <c r="C13" s="73"/>
      <c r="D13" s="74"/>
      <c r="E13" s="74"/>
      <c r="F13" s="75"/>
      <c r="G13" s="65"/>
      <c r="H13" s="65"/>
      <c r="I13" s="65"/>
      <c r="J13" s="65"/>
      <c r="K13" s="65"/>
      <c r="L13" s="65"/>
      <c r="M13" s="65"/>
    </row>
    <row r="14" spans="1:13" x14ac:dyDescent="0.35">
      <c r="A14" s="59"/>
      <c r="B14" s="60"/>
      <c r="C14" s="73"/>
      <c r="D14" s="74"/>
      <c r="E14" s="74"/>
      <c r="F14" s="75"/>
      <c r="G14" s="65"/>
      <c r="H14" s="65"/>
      <c r="I14" s="65"/>
      <c r="J14" s="65"/>
      <c r="K14" s="65"/>
      <c r="L14" s="65"/>
      <c r="M14" s="65"/>
    </row>
    <row r="15" spans="1:13" x14ac:dyDescent="0.35">
      <c r="A15" s="59"/>
      <c r="B15" s="60"/>
      <c r="C15" s="73"/>
      <c r="D15" s="74"/>
      <c r="E15" s="74"/>
      <c r="F15" s="75"/>
      <c r="G15" s="65"/>
      <c r="H15" s="65"/>
      <c r="I15" s="65"/>
      <c r="J15" s="65"/>
      <c r="K15" s="65"/>
      <c r="L15" s="65"/>
      <c r="M15" s="65"/>
    </row>
    <row r="16" spans="1:13" x14ac:dyDescent="0.35">
      <c r="A16" s="59"/>
      <c r="B16" s="60"/>
      <c r="C16" s="73"/>
      <c r="D16" s="74"/>
      <c r="E16" s="74"/>
      <c r="F16" s="76"/>
      <c r="G16" s="65"/>
      <c r="H16" s="65"/>
      <c r="I16" s="65"/>
      <c r="J16" s="65"/>
      <c r="K16" s="65"/>
      <c r="L16" s="65"/>
      <c r="M16" s="65"/>
    </row>
    <row r="17" spans="1:6" x14ac:dyDescent="0.35">
      <c r="A17" s="37"/>
      <c r="B17" s="38"/>
      <c r="C17" s="39"/>
      <c r="D17" s="40"/>
      <c r="E17" s="40"/>
      <c r="F17" s="41"/>
    </row>
    <row r="18" spans="1:6" x14ac:dyDescent="0.35">
      <c r="A18" s="37"/>
      <c r="B18" s="38"/>
      <c r="C18" s="39"/>
      <c r="D18" s="40"/>
      <c r="E18" s="40"/>
      <c r="F18" s="41"/>
    </row>
    <row r="19" spans="1:6" x14ac:dyDescent="0.35">
      <c r="A19" s="37"/>
      <c r="B19" s="38"/>
      <c r="C19" s="39"/>
      <c r="D19" s="40"/>
      <c r="E19" s="40"/>
      <c r="F19" s="41"/>
    </row>
    <row r="20" spans="1:6" x14ac:dyDescent="0.35">
      <c r="A20" s="37"/>
      <c r="B20" s="38"/>
      <c r="C20" s="39"/>
      <c r="D20" s="40"/>
      <c r="E20" s="40"/>
      <c r="F20" s="41"/>
    </row>
    <row r="21" spans="1:6" x14ac:dyDescent="0.35">
      <c r="A21" s="37"/>
      <c r="B21" s="38"/>
      <c r="C21" s="39"/>
      <c r="D21" s="40"/>
      <c r="E21" s="40"/>
      <c r="F21" s="41"/>
    </row>
    <row r="22" spans="1:6" x14ac:dyDescent="0.35">
      <c r="A22" s="37"/>
      <c r="B22" s="38"/>
      <c r="C22" s="41"/>
      <c r="D22" s="40"/>
      <c r="E22" s="40"/>
      <c r="F22" s="42"/>
    </row>
    <row r="23" spans="1:6" x14ac:dyDescent="0.35">
      <c r="A23" s="37"/>
      <c r="B23" s="38"/>
      <c r="C23" s="41"/>
      <c r="D23" s="40"/>
      <c r="E23" s="40"/>
      <c r="F23" s="41"/>
    </row>
    <row r="24" spans="1:6" x14ac:dyDescent="0.35">
      <c r="A24" s="37"/>
      <c r="B24" s="38"/>
      <c r="C24" s="41"/>
      <c r="D24" s="40"/>
      <c r="E24" s="40"/>
      <c r="F24" s="41"/>
    </row>
    <row r="25" spans="1:6" x14ac:dyDescent="0.35">
      <c r="A25" s="37"/>
      <c r="B25" s="38"/>
      <c r="C25" s="41"/>
      <c r="D25" s="40"/>
      <c r="E25" s="40"/>
      <c r="F25" s="41"/>
    </row>
    <row r="26" spans="1:6" x14ac:dyDescent="0.35">
      <c r="A26" s="37"/>
      <c r="B26" s="38"/>
      <c r="C26" s="41"/>
      <c r="D26" s="40"/>
      <c r="E26" s="40"/>
      <c r="F26" s="42"/>
    </row>
    <row r="27" spans="1:6" x14ac:dyDescent="0.35">
      <c r="A27" s="37"/>
      <c r="B27" s="38"/>
      <c r="C27" s="41"/>
      <c r="D27" s="40"/>
      <c r="E27" s="40"/>
      <c r="F27" s="42"/>
    </row>
    <row r="28" spans="1:6" x14ac:dyDescent="0.35">
      <c r="A28" s="37"/>
      <c r="B28" s="38"/>
    </row>
  </sheetData>
  <sortState xmlns:xlrd2="http://schemas.microsoft.com/office/spreadsheetml/2017/richdata2" ref="C18:F21">
    <sortCondition ref="C18"/>
  </sortState>
  <mergeCells count="1">
    <mergeCell ref="A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4"/>
  <sheetViews>
    <sheetView workbookViewId="0">
      <selection activeCell="L22" sqref="L22"/>
    </sheetView>
  </sheetViews>
  <sheetFormatPr defaultColWidth="9.1796875" defaultRowHeight="14.5" x14ac:dyDescent="0.35"/>
  <cols>
    <col min="1" max="1" width="39" style="77" customWidth="1"/>
    <col min="2" max="2" width="11.1796875" style="1" bestFit="1" customWidth="1"/>
    <col min="3" max="16384" width="9.1796875" style="77"/>
  </cols>
  <sheetData>
    <row r="2" spans="1:3" x14ac:dyDescent="0.35">
      <c r="A2" s="77" t="s">
        <v>87</v>
      </c>
      <c r="B2" s="1">
        <v>2741</v>
      </c>
      <c r="C2" s="77" t="s">
        <v>95</v>
      </c>
    </row>
    <row r="4" spans="1:3" x14ac:dyDescent="0.35">
      <c r="A4" s="77" t="s">
        <v>63</v>
      </c>
      <c r="B4" s="1">
        <v>184617</v>
      </c>
    </row>
    <row r="6" spans="1:3" x14ac:dyDescent="0.35">
      <c r="A6" s="77" t="s">
        <v>64</v>
      </c>
      <c r="B6" s="1">
        <v>82618</v>
      </c>
    </row>
    <row r="8" spans="1:3" x14ac:dyDescent="0.35">
      <c r="A8" s="77" t="s">
        <v>65</v>
      </c>
      <c r="B8" s="1">
        <f>SUM(B9:B12)</f>
        <v>111659</v>
      </c>
    </row>
    <row r="9" spans="1:3" x14ac:dyDescent="0.35">
      <c r="A9" s="89" t="s">
        <v>66</v>
      </c>
      <c r="B9" s="79">
        <v>52810</v>
      </c>
    </row>
    <row r="10" spans="1:3" x14ac:dyDescent="0.35">
      <c r="A10" s="89" t="s">
        <v>67</v>
      </c>
      <c r="B10" s="79">
        <v>44154</v>
      </c>
    </row>
    <row r="11" spans="1:3" x14ac:dyDescent="0.35">
      <c r="A11" s="89" t="s">
        <v>68</v>
      </c>
      <c r="B11" s="79">
        <v>7985</v>
      </c>
    </row>
    <row r="12" spans="1:3" x14ac:dyDescent="0.35">
      <c r="A12" s="89" t="s">
        <v>69</v>
      </c>
      <c r="B12" s="79">
        <v>6710</v>
      </c>
    </row>
    <row r="14" spans="1:3" x14ac:dyDescent="0.35">
      <c r="A14" s="80" t="s">
        <v>70</v>
      </c>
      <c r="B14" s="1">
        <v>65000</v>
      </c>
    </row>
    <row r="16" spans="1:3" ht="15" thickBot="1" x14ac:dyDescent="0.4">
      <c r="A16" s="81" t="s">
        <v>71</v>
      </c>
      <c r="B16" s="82"/>
    </row>
    <row r="17" spans="1:5" x14ac:dyDescent="0.35">
      <c r="A17" s="77" t="s">
        <v>77</v>
      </c>
      <c r="B17" s="1">
        <f>SUM(B18:B19)</f>
        <v>101486</v>
      </c>
      <c r="E17" s="1"/>
    </row>
    <row r="18" spans="1:5" x14ac:dyDescent="0.35">
      <c r="A18" s="78" t="s">
        <v>72</v>
      </c>
      <c r="B18" s="79">
        <v>79401</v>
      </c>
      <c r="E18" s="79"/>
    </row>
    <row r="19" spans="1:5" x14ac:dyDescent="0.35">
      <c r="A19" s="78" t="s">
        <v>73</v>
      </c>
      <c r="B19" s="79">
        <v>22085</v>
      </c>
      <c r="E19" s="79"/>
    </row>
    <row r="20" spans="1:5" x14ac:dyDescent="0.35">
      <c r="A20" s="77" t="s">
        <v>76</v>
      </c>
      <c r="B20" s="1">
        <f>SUM(B21:B22)</f>
        <v>30606</v>
      </c>
      <c r="E20" s="1"/>
    </row>
    <row r="21" spans="1:5" x14ac:dyDescent="0.35">
      <c r="A21" s="78" t="s">
        <v>72</v>
      </c>
      <c r="B21" s="79">
        <v>18264</v>
      </c>
      <c r="E21" s="79"/>
    </row>
    <row r="22" spans="1:5" x14ac:dyDescent="0.35">
      <c r="A22" s="78" t="s">
        <v>73</v>
      </c>
      <c r="B22" s="79">
        <v>12342</v>
      </c>
      <c r="E22" s="79"/>
    </row>
    <row r="23" spans="1:5" x14ac:dyDescent="0.35">
      <c r="A23" s="77" t="s">
        <v>74</v>
      </c>
      <c r="B23" s="1">
        <f>SUM(B24:B25)</f>
        <v>3082</v>
      </c>
      <c r="E23" s="1"/>
    </row>
    <row r="24" spans="1:5" x14ac:dyDescent="0.35">
      <c r="A24" s="78" t="s">
        <v>72</v>
      </c>
      <c r="B24" s="79">
        <v>791</v>
      </c>
      <c r="E24" s="79"/>
    </row>
    <row r="25" spans="1:5" x14ac:dyDescent="0.35">
      <c r="A25" s="78" t="s">
        <v>73</v>
      </c>
      <c r="B25" s="79">
        <v>2291</v>
      </c>
      <c r="E25" s="79"/>
    </row>
    <row r="26" spans="1:5" x14ac:dyDescent="0.35">
      <c r="A26" s="77" t="s">
        <v>80</v>
      </c>
      <c r="B26" s="1">
        <v>3666</v>
      </c>
      <c r="E26" s="1"/>
    </row>
    <row r="27" spans="1:5" x14ac:dyDescent="0.35">
      <c r="A27" s="77" t="s">
        <v>78</v>
      </c>
      <c r="B27" s="1">
        <v>2818</v>
      </c>
      <c r="E27" s="1"/>
    </row>
    <row r="28" spans="1:5" x14ac:dyDescent="0.35">
      <c r="A28" s="83" t="s">
        <v>79</v>
      </c>
      <c r="B28" s="44">
        <v>4423</v>
      </c>
      <c r="E28" s="44"/>
    </row>
    <row r="29" spans="1:5" x14ac:dyDescent="0.35">
      <c r="A29" s="84" t="s">
        <v>96</v>
      </c>
      <c r="B29" s="85">
        <v>100</v>
      </c>
      <c r="E29" s="44"/>
    </row>
    <row r="30" spans="1:5" x14ac:dyDescent="0.35">
      <c r="A30" s="77" t="s">
        <v>75</v>
      </c>
      <c r="B30" s="1">
        <f>SUM(B31:B32)</f>
        <v>14633</v>
      </c>
      <c r="E30" s="1"/>
    </row>
    <row r="31" spans="1:5" x14ac:dyDescent="0.35">
      <c r="A31" s="78" t="s">
        <v>72</v>
      </c>
      <c r="B31" s="79">
        <v>6448</v>
      </c>
      <c r="E31" s="79"/>
    </row>
    <row r="32" spans="1:5" s="83" customFormat="1" x14ac:dyDescent="0.35">
      <c r="A32" s="86" t="s">
        <v>73</v>
      </c>
      <c r="B32" s="87">
        <v>8185</v>
      </c>
      <c r="E32" s="87"/>
    </row>
    <row r="33" spans="1:7" s="83" customFormat="1" x14ac:dyDescent="0.35">
      <c r="A33" s="84" t="s">
        <v>81</v>
      </c>
      <c r="B33" s="85">
        <v>334</v>
      </c>
      <c r="C33" s="88"/>
      <c r="E33" s="44"/>
      <c r="G33" s="88"/>
    </row>
    <row r="34" spans="1:7" x14ac:dyDescent="0.35">
      <c r="A34" s="77" t="s">
        <v>82</v>
      </c>
      <c r="B34" s="1">
        <v>1213</v>
      </c>
      <c r="E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Three Rivers</vt:lpstr>
      <vt:lpstr>Scott County</vt:lpstr>
      <vt:lpstr>Partnership</vt:lpstr>
      <vt:lpstr>Misc.</vt:lpstr>
      <vt:lpstr>'Three Rivers'!Print_Titles</vt:lpstr>
    </vt:vector>
  </TitlesOfParts>
  <Company>Metropolitan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salkRJ</dc:creator>
  <cp:lastModifiedBy>Schmeling, Alyssa</cp:lastModifiedBy>
  <dcterms:created xsi:type="dcterms:W3CDTF">2014-01-16T16:41:12Z</dcterms:created>
  <dcterms:modified xsi:type="dcterms:W3CDTF">2019-02-07T22:31:43Z</dcterms:modified>
</cp:coreProperties>
</file>