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D\MSIS\DADABI\Assignments\New York City-NYC Food Inspections\"/>
    </mc:Choice>
  </mc:AlternateContent>
  <xr:revisionPtr revIDLastSave="0" documentId="13_ncr:1_{BCA5F149-BBF2-43AC-8B48-7A0DEC6B7674}" xr6:coauthVersionLast="47" xr6:coauthVersionMax="47" xr10:uidLastSave="{00000000-0000-0000-0000-000000000000}"/>
  <bookViews>
    <workbookView xWindow="-28920" yWindow="-60" windowWidth="29040" windowHeight="15720" tabRatio="878" firstSheet="1" activeTab="1" xr2:uid="{F8EAADA7-8849-48C0-A2B7-E82BBE697EAE}"/>
  </bookViews>
  <sheets>
    <sheet name="Tech" sheetId="1" r:id="rId1"/>
    <sheet name="Source_NYC_DataDictionary" sheetId="3" r:id="rId2"/>
    <sheet name="BusinessRequirements" sheetId="7" r:id="rId3"/>
    <sheet name="DimensionModelCatalog" sheetId="6" r:id="rId4"/>
    <sheet name="Staging" sheetId="2" r:id="rId5"/>
    <sheet name="Dimension" sheetId="5" r:id="rId6"/>
  </sheets>
  <definedNames>
    <definedName name="_xlnm._FilterDatabase" localSheetId="5" hidden="1">Dimension!$A$1:$F$40</definedName>
    <definedName name="_xlnm._FilterDatabase" localSheetId="3" hidden="1">DimensionModelCatalog!$A$1:$F$32</definedName>
    <definedName name="_xlnm._FilterDatabase" localSheetId="4" hidden="1">Staging!$A$1:$F$35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5" l="1"/>
  <c r="A16" i="5"/>
  <c r="A17" i="5"/>
  <c r="A14" i="5"/>
  <c r="A26" i="5"/>
  <c r="A24" i="5"/>
  <c r="A25" i="5"/>
  <c r="A27" i="5"/>
  <c r="A28" i="5"/>
  <c r="A40" i="5"/>
  <c r="A39" i="5"/>
  <c r="A38" i="5"/>
  <c r="A37" i="5"/>
  <c r="A36" i="5"/>
  <c r="A35" i="5"/>
  <c r="A34" i="5"/>
  <c r="A33" i="5"/>
  <c r="A32" i="5"/>
  <c r="A31" i="5"/>
  <c r="A30" i="5"/>
  <c r="A23" i="5"/>
  <c r="A22" i="5"/>
  <c r="A21" i="5"/>
  <c r="A20" i="5"/>
  <c r="A19" i="5"/>
  <c r="A18" i="5"/>
  <c r="A13" i="5"/>
  <c r="A12" i="5"/>
  <c r="A11" i="5"/>
  <c r="A10" i="5"/>
  <c r="A9" i="5"/>
  <c r="A8" i="5"/>
  <c r="A7" i="5"/>
  <c r="A5" i="5"/>
  <c r="A4" i="5"/>
  <c r="A3" i="5"/>
  <c r="A2" i="5"/>
  <c r="A28" i="2"/>
  <c r="A23" i="2"/>
  <c r="A20" i="2"/>
  <c r="A15" i="2"/>
  <c r="A31" i="2"/>
  <c r="A35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A11" i="2"/>
  <c r="A10" i="2"/>
  <c r="A9" i="2"/>
  <c r="A8" i="2"/>
  <c r="A6" i="2"/>
  <c r="A5" i="2"/>
  <c r="A4" i="2"/>
  <c r="A3" i="2"/>
  <c r="A2" i="2"/>
  <c r="A7" i="2" l="1"/>
  <c r="A34" i="2"/>
  <c r="A12" i="2"/>
</calcChain>
</file>

<file path=xl/sharedStrings.xml><?xml version="1.0" encoding="utf-8"?>
<sst xmlns="http://schemas.openxmlformats.org/spreadsheetml/2006/main" count="549" uniqueCount="225">
  <si>
    <t>Database</t>
  </si>
  <si>
    <t>Schema</t>
  </si>
  <si>
    <t>DAMG7370</t>
  </si>
  <si>
    <t>nyc_ins (default)</t>
  </si>
  <si>
    <t>Staging</t>
  </si>
  <si>
    <t>Mapping</t>
  </si>
  <si>
    <t>wf_nyc_inspection_stg_load.yxmd</t>
  </si>
  <si>
    <t>sqlserver_localhost_damg7370</t>
  </si>
  <si>
    <t>damg7370</t>
  </si>
  <si>
    <t>Tables_Involved</t>
  </si>
  <si>
    <t>Table_Type</t>
  </si>
  <si>
    <t>Mapping_Connection</t>
  </si>
  <si>
    <t>Connection_User</t>
  </si>
  <si>
    <t>STG_NYC_FOOD_ESTD_INS_ID</t>
  </si>
  <si>
    <t>nyc_ins</t>
  </si>
  <si>
    <t>NULL</t>
  </si>
  <si>
    <t>DI_FILENAME</t>
  </si>
  <si>
    <t>DI_WORKFLOWFILENAME</t>
  </si>
  <si>
    <t>DI_CREATEDATE</t>
  </si>
  <si>
    <t>CAMIS</t>
  </si>
  <si>
    <t>DBA</t>
  </si>
  <si>
    <t>BORO</t>
  </si>
  <si>
    <t>BUILDING</t>
  </si>
  <si>
    <t>STREET</t>
  </si>
  <si>
    <t>ZIPCODE</t>
  </si>
  <si>
    <t>PHONE</t>
  </si>
  <si>
    <t>CUISINE_DESCRIPTION</t>
  </si>
  <si>
    <t>INSPECTION_DATE</t>
  </si>
  <si>
    <t>INSPECTION_DATE_OUT</t>
  </si>
  <si>
    <t>ACTION</t>
  </si>
  <si>
    <t>VIOLATION_CODE</t>
  </si>
  <si>
    <t>VIOLATION_DESCRIPTION</t>
  </si>
  <si>
    <t>CRITICAL_FLAG</t>
  </si>
  <si>
    <t>SCORE</t>
  </si>
  <si>
    <t>GRADE</t>
  </si>
  <si>
    <t>GRADE_DATE</t>
  </si>
  <si>
    <t>GRADE_DATE_OUT</t>
  </si>
  <si>
    <t>RECORD_DATE</t>
  </si>
  <si>
    <t>RECORD_DATE_OUT</t>
  </si>
  <si>
    <t>INSPECTION_TYPE</t>
  </si>
  <si>
    <t>LATITUDE</t>
  </si>
  <si>
    <t>LONGITUDE</t>
  </si>
  <si>
    <t>COMMUNITY_BOARD</t>
  </si>
  <si>
    <t>COUNCIL_DISTRICT</t>
  </si>
  <si>
    <t>CENSUS_TRACT</t>
  </si>
  <si>
    <t>BIN</t>
  </si>
  <si>
    <t>BBL</t>
  </si>
  <si>
    <t>NTA</t>
  </si>
  <si>
    <t>LOCATION_POINT</t>
  </si>
  <si>
    <t>Table Name</t>
  </si>
  <si>
    <t>Column Name</t>
  </si>
  <si>
    <t>DataType</t>
  </si>
  <si>
    <t>NULLABLE</t>
  </si>
  <si>
    <t>NOT NULL</t>
  </si>
  <si>
    <t>StagingTableName     ColumnName     DataType</t>
  </si>
  <si>
    <t>STG_NYC_FOOD_ESTD_INS</t>
  </si>
  <si>
    <t>Field Name</t>
  </si>
  <si>
    <t>CUISINE DESCRIPTION</t>
  </si>
  <si>
    <t>INSPECTION DATE</t>
  </si>
  <si>
    <t>VIOLATION CODE</t>
  </si>
  <si>
    <t>VIOLATION DESCRIPTION</t>
  </si>
  <si>
    <t>CRITICAL FLAG</t>
  </si>
  <si>
    <t>GRADE DATE</t>
  </si>
  <si>
    <t>RECORD DATE</t>
  </si>
  <si>
    <t>INSPECTION TYPE</t>
  </si>
  <si>
    <t>Latitude</t>
  </si>
  <si>
    <t>Longitude</t>
  </si>
  <si>
    <t>Community Board</t>
  </si>
  <si>
    <t>Council District</t>
  </si>
  <si>
    <t>Census Tract</t>
  </si>
  <si>
    <t>Location Point</t>
  </si>
  <si>
    <t>Description</t>
  </si>
  <si>
    <t>This is an unique identifier for the entity (restaurant); 10-digit integer, static per restaurant permit</t>
  </si>
  <si>
    <t>Data Type</t>
  </si>
  <si>
    <t>Building number for establishment (restaurant) location</t>
  </si>
  <si>
    <t>Borough in which the entity (restaurant) is located.;
1 = MANHATTAN • 2 = BRONX • 3 = BROOKLYN • 4 = QUEENS • 5 = STATEN ISLAND • 
Missing; NOTE: There may be discrepancies between zip code and listed boro due to differences in an establishment's mailing address and physical location</t>
  </si>
  <si>
    <t>Street name for establishment (restaurant) location</t>
  </si>
  <si>
    <t>Zip code of establishment (restaurant) location</t>
  </si>
  <si>
    <t>Phone Number; Phone number provided by restaurant owner/manager</t>
  </si>
  <si>
    <t>This field describes the entity (restaurant) cuisine. ; Optional field provided by provided by restaurant owner/manager</t>
  </si>
  <si>
    <t>This field represents the actions that is associated with each restaurant inspection. ; 
• Violations were cited in the following area(s). • No violations were recorded at the time of this inspection. • Establishment re-opened by DOHMH • Establishment re-closed by DOHMH • Establishment Closed by DOHMH. Violations were cited in the following area(s) and those requiring immediate action were addressed. • "Missing" = not yet inspected;</t>
  </si>
  <si>
    <t>This field represents the date of inspection; NOTE: Inspection dates of 1/1/1900 mean an establishment 
has not yet had an inspection</t>
  </si>
  <si>
    <t>This field represents the name (doing business as) of the entity (restaurant); 
Public business name, may change at discretion of restaurant owner</t>
  </si>
  <si>
    <t>Violation code associated with an establishment (restaurant) inspection</t>
  </si>
  <si>
    <t>Violation description associated with an establishment (restaurant) inspection</t>
  </si>
  <si>
    <t>Indicator of critical violation; "• Critical • Not Critical • Not Applicable"; Critical violations are those most likely to contribute to food-borne illness</t>
  </si>
  <si>
    <t>The date when the current grade was issued to the entity (restaurant)</t>
  </si>
  <si>
    <t>The date when the extract was run to produce this data set</t>
  </si>
  <si>
    <t>A combination of the inspection program and the type of inspection performed; See Data Dictionary for full list of expected values</t>
  </si>
  <si>
    <t>Grade associated with the inspection; 
• N = Not Yet Graded• A = Grade A• B = Grade B• C = Grade C• Z = Grade Pending• P= Grade Pending issued on re-opening following an initial inspection that resulted in a closure</t>
  </si>
  <si>
    <t>Text</t>
  </si>
  <si>
    <t>Date &amp; Time</t>
  </si>
  <si>
    <t>Number</t>
  </si>
  <si>
    <t>Point</t>
  </si>
  <si>
    <t>INT</t>
  </si>
  <si>
    <t>DATETIME</t>
  </si>
  <si>
    <t>DATE</t>
  </si>
  <si>
    <t>TINYINT</t>
  </si>
  <si>
    <t>FLOAT</t>
  </si>
  <si>
    <t>VARCHAR(255)</t>
  </si>
  <si>
    <t>BIGINT</t>
  </si>
  <si>
    <t>NVARCHAR(255)</t>
  </si>
  <si>
    <t>VARCHAR(50)</t>
  </si>
  <si>
    <t>VARCHAR(20)</t>
  </si>
  <si>
    <t>CHAR(10)</t>
  </si>
  <si>
    <t>CHAR(12)</t>
  </si>
  <si>
    <t>NVARCHAR(1000)</t>
  </si>
  <si>
    <t>CHAR(14)</t>
  </si>
  <si>
    <t>CHAR(1)</t>
  </si>
  <si>
    <t>VARCHAR(100)</t>
  </si>
  <si>
    <t>CHAR(6)</t>
  </si>
  <si>
    <t>CoreTableName     ColumnName     DataType</t>
  </si>
  <si>
    <t>Keys</t>
  </si>
  <si>
    <t>PK</t>
  </si>
  <si>
    <t>Domain</t>
  </si>
  <si>
    <t>Restaurant</t>
  </si>
  <si>
    <t>Total score for a particular inspection; Scores are updated based on adjudication results</t>
  </si>
  <si>
    <t>SourceFieldName</t>
  </si>
  <si>
    <t>LogicalName</t>
  </si>
  <si>
    <t>Restaurant Identification Number</t>
  </si>
  <si>
    <t>Restaurant Name</t>
  </si>
  <si>
    <t>Borough Location Name</t>
  </si>
  <si>
    <t>Building Number</t>
  </si>
  <si>
    <t>Street Address</t>
  </si>
  <si>
    <t>ZipCode</t>
  </si>
  <si>
    <t>Phone Number</t>
  </si>
  <si>
    <t>Cuisine Description</t>
  </si>
  <si>
    <t>Inspection Date</t>
  </si>
  <si>
    <t>Violation Code</t>
  </si>
  <si>
    <t>Violation Description</t>
  </si>
  <si>
    <t>Critical Flag</t>
  </si>
  <si>
    <t>Grade Date</t>
  </si>
  <si>
    <t>Record Date</t>
  </si>
  <si>
    <t>Inspection Type</t>
  </si>
  <si>
    <t>Inspection Action Description</t>
  </si>
  <si>
    <t>Inspection Grade Description</t>
  </si>
  <si>
    <t>Inspection Score</t>
  </si>
  <si>
    <t>Inspection Grade Code</t>
  </si>
  <si>
    <t>Community Board Number</t>
  </si>
  <si>
    <t>Council District Number</t>
  </si>
  <si>
    <t>Census Tract Number</t>
  </si>
  <si>
    <t>Building Identification Number</t>
  </si>
  <si>
    <t>Borough-Block-Lot (BBL) or parcel numbers identify the location of buildings or properties.</t>
  </si>
  <si>
    <t>The Community Board is the official municipal body whose primary mission is to advise elected officials and government agencies on
matters affecting the social welfare of the district.</t>
  </si>
  <si>
    <t>Building Identification Number. A permanent BIN is a seven-digit numerical identifier unique to each building in the City of New York</t>
  </si>
  <si>
    <t>Census Tracts are statistical units developed by the U.S. Census Bureau in cooperation with local statistical area committees.</t>
  </si>
  <si>
    <t>The New York City Council is the lawmaking body of New York City. It has 51 members from 51 council districts throughout the five boroughs.</t>
  </si>
  <si>
    <t>Latitude location of the establishment</t>
  </si>
  <si>
    <t>Longitude location of the establishment</t>
  </si>
  <si>
    <t>Neighborhood Tabulation Areas (NTAs). Neighborhood Tabulation Areas, or NTAs, are aggregations of census tracts that are subsets of New York City's 55 Public Use Microdata Areas</t>
  </si>
  <si>
    <t>Geographic coordinate location of the New York City</t>
  </si>
  <si>
    <t>Borough Block Lot Number</t>
  </si>
  <si>
    <t>Neighborhood Tabulation Area Code</t>
  </si>
  <si>
    <t>Geographic Coordinate Location Point</t>
  </si>
  <si>
    <t>Inspection</t>
  </si>
  <si>
    <t>Violation</t>
  </si>
  <si>
    <t>Grade Date Out</t>
  </si>
  <si>
    <t>Record Date Out</t>
  </si>
  <si>
    <t>Inspection Date Out</t>
  </si>
  <si>
    <t>Examine food inspection results by:</t>
  </si>
  <si>
    <t>Inspection type</t>
  </si>
  <si>
    <t>Inspection result, Score, Grade</t>
  </si>
  <si>
    <t>Actions</t>
  </si>
  <si>
    <t>Facility type</t>
  </si>
  <si>
    <t>Violations (Codes, descriptions)</t>
  </si>
  <si>
    <t>Business inspected</t>
  </si>
  <si>
    <t>DBA (Doing Business As), AKA (Also Know As ), License</t>
  </si>
  <si>
    <t>Location: Borough, Address, other</t>
  </si>
  <si>
    <t>Trends over time</t>
  </si>
  <si>
    <t>Address</t>
  </si>
  <si>
    <t>File Generated</t>
  </si>
  <si>
    <t>Junk Dimension</t>
  </si>
  <si>
    <t>S.NO</t>
  </si>
  <si>
    <t>ColumnName</t>
  </si>
  <si>
    <t>RestaurantIdentificationNumber</t>
  </si>
  <si>
    <t>RestaurantName</t>
  </si>
  <si>
    <t>BoroughLocationName</t>
  </si>
  <si>
    <t>BuildingNumber</t>
  </si>
  <si>
    <t>StreetAddress</t>
  </si>
  <si>
    <t>PhoneNumber</t>
  </si>
  <si>
    <t>CuisineDescription</t>
  </si>
  <si>
    <t>InspectionDate</t>
  </si>
  <si>
    <t>InspectionDateOut</t>
  </si>
  <si>
    <t>InspectionActionDescription</t>
  </si>
  <si>
    <t>ViolationCode</t>
  </si>
  <si>
    <t>ViolationDescription</t>
  </si>
  <si>
    <t>CriticalFlag</t>
  </si>
  <si>
    <t>InspectionScore</t>
  </si>
  <si>
    <t>InspectionGradeCode</t>
  </si>
  <si>
    <t>GradeDate</t>
  </si>
  <si>
    <t>GradeDateOut</t>
  </si>
  <si>
    <t>RecordDate</t>
  </si>
  <si>
    <t>RecordDateOut</t>
  </si>
  <si>
    <t>InspectionType</t>
  </si>
  <si>
    <t>CommunityBoardNumber</t>
  </si>
  <si>
    <t>CouncilDistrictNumber</t>
  </si>
  <si>
    <t>CensusTractNumber</t>
  </si>
  <si>
    <t>BuildingIdentificationNumber</t>
  </si>
  <si>
    <t>BoroughBlockLotNumber</t>
  </si>
  <si>
    <t>NeighborhoodTabulationAreaCode</t>
  </si>
  <si>
    <t>GeographicCoordinateLocationPoint</t>
  </si>
  <si>
    <t>Dim_Restaurant</t>
  </si>
  <si>
    <t>Dim_Address</t>
  </si>
  <si>
    <t>Dim_Violation</t>
  </si>
  <si>
    <t>Dim_Inspection</t>
  </si>
  <si>
    <t>INSPECTION GRADE DESCRIPTION</t>
  </si>
  <si>
    <t>InspectionGradeDescription</t>
  </si>
  <si>
    <t>City</t>
  </si>
  <si>
    <t>Source Link:</t>
  </si>
  <si>
    <t>https://data.cityofnewyork.us/Health/DOHMH-New-York-City-Restaurant-Inspection-Results/43nn-pn8j</t>
  </si>
  <si>
    <t>discarded in dim</t>
  </si>
  <si>
    <t>FullDate</t>
  </si>
  <si>
    <t>DayNumberOfWeek</t>
  </si>
  <si>
    <t>DayNameOfWeek</t>
  </si>
  <si>
    <t>MonthName</t>
  </si>
  <si>
    <t>MonthNumberOfYear</t>
  </si>
  <si>
    <t>CalendarYear</t>
  </si>
  <si>
    <t>Date</t>
  </si>
  <si>
    <t>NVARCHAR(10)</t>
  </si>
  <si>
    <t>SMALLINT</t>
  </si>
  <si>
    <t>Dim_Date</t>
  </si>
  <si>
    <t>Tableau and PowerBI Reports</t>
  </si>
  <si>
    <t>State</t>
  </si>
  <si>
    <t>Country</t>
  </si>
  <si>
    <t>Remakrs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</si>
</sst>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C2C2C"/>
      <name val="Open Sans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0" fillId="4" borderId="1" xfId="0" applyFill="1" applyBorder="1"/>
    <xf numFmtId="0" fontId="2" fillId="0" borderId="1" xfId="0" applyFont="1" applyBorder="1"/>
    <xf numFmtId="0" fontId="0" fillId="5" borderId="1" xfId="0" applyFill="1" applyBorder="1"/>
    <xf numFmtId="0" fontId="3" fillId="0" borderId="1" xfId="0" applyFont="1" applyBorder="1"/>
    <xf numFmtId="0" fontId="0" fillId="0" borderId="3" xfId="0" applyFill="1" applyBorder="1"/>
    <xf numFmtId="0" fontId="5" fillId="5" borderId="0" xfId="0" applyFont="1" applyFill="1"/>
    <xf numFmtId="0" fontId="6" fillId="0" borderId="0" xfId="1"/>
    <xf numFmtId="0" fontId="3" fillId="0" borderId="3" xfId="0" applyFont="1" applyFill="1" applyBorder="1"/>
    <xf numFmtId="0" fontId="0" fillId="0" borderId="1" xfId="0" applyFill="1" applyBorder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cityofnewyork.us/Health/DOHMH-New-York-City-Restaurant-Inspection-Results/43nn-pn8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04F5-477D-4CE2-990D-E3594421F469}">
  <sheetPr>
    <tabColor theme="4" tint="0.39997558519241921"/>
  </sheetPr>
  <dimension ref="A1:G2"/>
  <sheetViews>
    <sheetView zoomScaleNormal="100" workbookViewId="0">
      <selection activeCell="E5" sqref="E5"/>
    </sheetView>
  </sheetViews>
  <sheetFormatPr defaultRowHeight="15" x14ac:dyDescent="0.25"/>
  <cols>
    <col min="1" max="1" width="17.85546875" customWidth="1"/>
    <col min="2" max="2" width="17.42578125" customWidth="1"/>
    <col min="3" max="3" width="26.85546875" customWidth="1"/>
    <col min="4" max="4" width="19.5703125" customWidth="1"/>
    <col min="5" max="5" width="33.140625" customWidth="1"/>
    <col min="6" max="6" width="32.7109375" customWidth="1"/>
    <col min="7" max="7" width="20" customWidth="1"/>
  </cols>
  <sheetData>
    <row r="1" spans="1:7" s="1" customFormat="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5</v>
      </c>
      <c r="F1" s="1" t="s">
        <v>11</v>
      </c>
      <c r="G1" s="1" t="s">
        <v>12</v>
      </c>
    </row>
    <row r="2" spans="1:7" x14ac:dyDescent="0.25">
      <c r="A2" t="s">
        <v>2</v>
      </c>
      <c r="B2" t="s">
        <v>3</v>
      </c>
      <c r="C2" t="s">
        <v>55</v>
      </c>
      <c r="D2" t="s">
        <v>4</v>
      </c>
      <c r="E2" t="s">
        <v>6</v>
      </c>
      <c r="F2" t="s">
        <v>7</v>
      </c>
      <c r="G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8B86-8BCC-474B-9ADD-D032827BBA53}">
  <sheetPr>
    <tabColor rgb="FFFFC000"/>
  </sheetPr>
  <dimension ref="A1:K31"/>
  <sheetViews>
    <sheetView tabSelected="1" zoomScale="115" zoomScaleNormal="115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9.28515625" customWidth="1"/>
    <col min="2" max="2" width="140" bestFit="1" customWidth="1"/>
    <col min="3" max="3" width="14.7109375" customWidth="1"/>
  </cols>
  <sheetData>
    <row r="1" spans="1:11" s="2" customFormat="1" ht="15.75" x14ac:dyDescent="0.25">
      <c r="A1" s="4" t="s">
        <v>56</v>
      </c>
      <c r="B1" s="4" t="s">
        <v>71</v>
      </c>
      <c r="C1" s="4" t="s">
        <v>73</v>
      </c>
      <c r="D1" s="5"/>
      <c r="E1" s="4"/>
      <c r="F1" s="4"/>
      <c r="G1" s="4"/>
      <c r="H1" s="4"/>
      <c r="I1" s="4"/>
      <c r="J1" s="4"/>
      <c r="K1" s="4"/>
    </row>
    <row r="2" spans="1:11" x14ac:dyDescent="0.25">
      <c r="A2" s="3" t="s">
        <v>19</v>
      </c>
      <c r="B2" s="3" t="s">
        <v>72</v>
      </c>
      <c r="C2" s="3" t="s">
        <v>90</v>
      </c>
    </row>
    <row r="3" spans="1:11" ht="30" x14ac:dyDescent="0.25">
      <c r="A3" s="3" t="s">
        <v>20</v>
      </c>
      <c r="B3" s="6" t="s">
        <v>82</v>
      </c>
      <c r="C3" s="3" t="s">
        <v>90</v>
      </c>
    </row>
    <row r="4" spans="1:11" ht="45" x14ac:dyDescent="0.3">
      <c r="A4" s="3" t="s">
        <v>21</v>
      </c>
      <c r="B4" s="7" t="s">
        <v>75</v>
      </c>
      <c r="C4" s="3" t="s">
        <v>90</v>
      </c>
    </row>
    <row r="5" spans="1:11" x14ac:dyDescent="0.25">
      <c r="A5" s="3" t="s">
        <v>22</v>
      </c>
      <c r="B5" s="3" t="s">
        <v>74</v>
      </c>
      <c r="C5" s="3" t="s">
        <v>90</v>
      </c>
    </row>
    <row r="6" spans="1:11" x14ac:dyDescent="0.25">
      <c r="A6" s="3" t="s">
        <v>23</v>
      </c>
      <c r="B6" s="3" t="s">
        <v>76</v>
      </c>
      <c r="C6" s="3" t="s">
        <v>90</v>
      </c>
    </row>
    <row r="7" spans="1:11" x14ac:dyDescent="0.25">
      <c r="A7" s="3" t="s">
        <v>24</v>
      </c>
      <c r="B7" s="3" t="s">
        <v>77</v>
      </c>
      <c r="C7" s="3" t="s">
        <v>90</v>
      </c>
    </row>
    <row r="8" spans="1:11" x14ac:dyDescent="0.25">
      <c r="A8" s="3" t="s">
        <v>25</v>
      </c>
      <c r="B8" s="3" t="s">
        <v>78</v>
      </c>
      <c r="C8" s="3" t="s">
        <v>90</v>
      </c>
    </row>
    <row r="9" spans="1:11" ht="15.75" x14ac:dyDescent="0.3">
      <c r="A9" s="3" t="s">
        <v>57</v>
      </c>
      <c r="B9" s="8" t="s">
        <v>79</v>
      </c>
      <c r="C9" s="3" t="s">
        <v>90</v>
      </c>
    </row>
    <row r="10" spans="1:11" ht="30" x14ac:dyDescent="0.25">
      <c r="A10" s="3" t="s">
        <v>58</v>
      </c>
      <c r="B10" s="6" t="s">
        <v>81</v>
      </c>
      <c r="C10" s="3" t="s">
        <v>91</v>
      </c>
    </row>
    <row r="11" spans="1:11" ht="60" x14ac:dyDescent="0.25">
      <c r="A11" s="3" t="s">
        <v>29</v>
      </c>
      <c r="B11" s="6" t="s">
        <v>80</v>
      </c>
      <c r="C11" s="3" t="s">
        <v>90</v>
      </c>
    </row>
    <row r="12" spans="1:11" x14ac:dyDescent="0.25">
      <c r="A12" s="3" t="s">
        <v>59</v>
      </c>
      <c r="B12" s="3" t="s">
        <v>83</v>
      </c>
      <c r="C12" s="3" t="s">
        <v>90</v>
      </c>
    </row>
    <row r="13" spans="1:11" x14ac:dyDescent="0.25">
      <c r="A13" s="3" t="s">
        <v>60</v>
      </c>
      <c r="B13" s="3" t="s">
        <v>84</v>
      </c>
      <c r="C13" s="3" t="s">
        <v>90</v>
      </c>
    </row>
    <row r="14" spans="1:11" x14ac:dyDescent="0.25">
      <c r="A14" s="3" t="s">
        <v>61</v>
      </c>
      <c r="B14" s="3" t="s">
        <v>85</v>
      </c>
      <c r="C14" s="3" t="s">
        <v>90</v>
      </c>
    </row>
    <row r="15" spans="1:11" x14ac:dyDescent="0.25">
      <c r="A15" s="3" t="s">
        <v>33</v>
      </c>
      <c r="B15" s="6" t="s">
        <v>116</v>
      </c>
      <c r="C15" s="3" t="s">
        <v>92</v>
      </c>
    </row>
    <row r="16" spans="1:11" ht="45" x14ac:dyDescent="0.25">
      <c r="A16" s="3" t="s">
        <v>34</v>
      </c>
      <c r="B16" s="6" t="s">
        <v>89</v>
      </c>
      <c r="C16" s="3" t="s">
        <v>90</v>
      </c>
    </row>
    <row r="17" spans="1:3" x14ac:dyDescent="0.25">
      <c r="A17" s="3" t="s">
        <v>62</v>
      </c>
      <c r="B17" s="3" t="s">
        <v>86</v>
      </c>
      <c r="C17" s="3" t="s">
        <v>91</v>
      </c>
    </row>
    <row r="18" spans="1:3" x14ac:dyDescent="0.25">
      <c r="A18" s="3" t="s">
        <v>63</v>
      </c>
      <c r="B18" s="3" t="s">
        <v>87</v>
      </c>
      <c r="C18" s="3" t="s">
        <v>91</v>
      </c>
    </row>
    <row r="19" spans="1:3" x14ac:dyDescent="0.25">
      <c r="A19" s="3" t="s">
        <v>64</v>
      </c>
      <c r="B19" s="3" t="s">
        <v>88</v>
      </c>
      <c r="C19" s="3" t="s">
        <v>90</v>
      </c>
    </row>
    <row r="20" spans="1:3" x14ac:dyDescent="0.25">
      <c r="A20" s="3" t="s">
        <v>65</v>
      </c>
      <c r="B20" s="3" t="s">
        <v>147</v>
      </c>
      <c r="C20" s="3" t="s">
        <v>92</v>
      </c>
    </row>
    <row r="21" spans="1:3" x14ac:dyDescent="0.25">
      <c r="A21" s="3" t="s">
        <v>66</v>
      </c>
      <c r="B21" s="3" t="s">
        <v>148</v>
      </c>
      <c r="C21" s="3" t="s">
        <v>92</v>
      </c>
    </row>
    <row r="22" spans="1:3" ht="30" x14ac:dyDescent="0.25">
      <c r="A22" s="3" t="s">
        <v>67</v>
      </c>
      <c r="B22" s="6" t="s">
        <v>143</v>
      </c>
      <c r="C22" s="3" t="s">
        <v>90</v>
      </c>
    </row>
    <row r="23" spans="1:3" x14ac:dyDescent="0.25">
      <c r="A23" s="3" t="s">
        <v>68</v>
      </c>
      <c r="B23" s="3" t="s">
        <v>146</v>
      </c>
      <c r="C23" s="3" t="s">
        <v>90</v>
      </c>
    </row>
    <row r="24" spans="1:3" x14ac:dyDescent="0.25">
      <c r="A24" s="3" t="s">
        <v>69</v>
      </c>
      <c r="B24" s="3" t="s">
        <v>145</v>
      </c>
      <c r="C24" s="3" t="s">
        <v>90</v>
      </c>
    </row>
    <row r="25" spans="1:3" x14ac:dyDescent="0.25">
      <c r="A25" s="3" t="s">
        <v>45</v>
      </c>
      <c r="B25" s="3" t="s">
        <v>144</v>
      </c>
      <c r="C25" s="3" t="s">
        <v>90</v>
      </c>
    </row>
    <row r="26" spans="1:3" x14ac:dyDescent="0.25">
      <c r="A26" s="3" t="s">
        <v>46</v>
      </c>
      <c r="B26" s="3" t="s">
        <v>142</v>
      </c>
      <c r="C26" s="3" t="s">
        <v>90</v>
      </c>
    </row>
    <row r="27" spans="1:3" ht="30" x14ac:dyDescent="0.25">
      <c r="A27" s="3" t="s">
        <v>47</v>
      </c>
      <c r="B27" s="6" t="s">
        <v>149</v>
      </c>
      <c r="C27" s="3" t="s">
        <v>90</v>
      </c>
    </row>
    <row r="28" spans="1:3" x14ac:dyDescent="0.25">
      <c r="A28" s="3" t="s">
        <v>70</v>
      </c>
      <c r="B28" s="3" t="s">
        <v>150</v>
      </c>
      <c r="C28" s="3" t="s">
        <v>93</v>
      </c>
    </row>
    <row r="31" spans="1:3" ht="18.75" x14ac:dyDescent="0.3">
      <c r="A31" s="14" t="s">
        <v>208</v>
      </c>
      <c r="B31" s="15" t="s">
        <v>209</v>
      </c>
    </row>
  </sheetData>
  <hyperlinks>
    <hyperlink ref="B31" r:id="rId1" xr:uid="{EB1D3FB1-7750-44A4-918C-1BD3D1422DC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F0AC-6D20-4EA0-941E-9D9868266EFA}">
  <sheetPr>
    <tabColor rgb="FFFF0000"/>
  </sheetPr>
  <dimension ref="A1:B11"/>
  <sheetViews>
    <sheetView zoomScale="85" zoomScaleNormal="85" workbookViewId="0">
      <selection activeCell="B27" sqref="B27"/>
    </sheetView>
  </sheetViews>
  <sheetFormatPr defaultRowHeight="15" x14ac:dyDescent="0.25"/>
  <cols>
    <col min="1" max="1" width="57.140625" customWidth="1"/>
    <col min="2" max="2" width="40.85546875" customWidth="1"/>
  </cols>
  <sheetData>
    <row r="1" spans="1:2" ht="15.75" x14ac:dyDescent="0.25">
      <c r="A1" s="10" t="s">
        <v>159</v>
      </c>
      <c r="B1" s="18" t="s">
        <v>221</v>
      </c>
    </row>
    <row r="3" spans="1:2" x14ac:dyDescent="0.25">
      <c r="A3" s="9" t="s">
        <v>160</v>
      </c>
    </row>
    <row r="4" spans="1:2" x14ac:dyDescent="0.25">
      <c r="A4" s="9" t="s">
        <v>161</v>
      </c>
    </row>
    <row r="5" spans="1:2" x14ac:dyDescent="0.25">
      <c r="A5" s="9" t="s">
        <v>162</v>
      </c>
    </row>
    <row r="6" spans="1:2" x14ac:dyDescent="0.25">
      <c r="A6" s="9" t="s">
        <v>163</v>
      </c>
    </row>
    <row r="7" spans="1:2" x14ac:dyDescent="0.25">
      <c r="A7" s="9" t="s">
        <v>164</v>
      </c>
    </row>
    <row r="8" spans="1:2" x14ac:dyDescent="0.25">
      <c r="A8" s="9" t="s">
        <v>165</v>
      </c>
    </row>
    <row r="9" spans="1:2" x14ac:dyDescent="0.25">
      <c r="A9" s="9" t="s">
        <v>166</v>
      </c>
    </row>
    <row r="10" spans="1:2" x14ac:dyDescent="0.25">
      <c r="A10" s="9" t="s">
        <v>167</v>
      </c>
    </row>
    <row r="11" spans="1:2" x14ac:dyDescent="0.25">
      <c r="A11" s="9" t="s">
        <v>168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7B17-A7FC-4DB4-93EE-B0F415A9CCE7}">
  <sheetPr>
    <tabColor theme="8" tint="0.79998168889431442"/>
  </sheetPr>
  <dimension ref="A1:F32"/>
  <sheetViews>
    <sheetView zoomScale="85" zoomScaleNormal="85" workbookViewId="0">
      <pane ySplit="1" topLeftCell="A2" activePane="bottomLeft" state="frozen"/>
      <selection pane="bottomLeft" activeCell="E39" sqref="E39"/>
    </sheetView>
  </sheetViews>
  <sheetFormatPr defaultRowHeight="15" x14ac:dyDescent="0.25"/>
  <cols>
    <col min="1" max="1" width="9.42578125" customWidth="1"/>
    <col min="2" max="2" width="35.140625" customWidth="1"/>
    <col min="3" max="4" width="38.28515625" customWidth="1"/>
    <col min="5" max="6" width="18" customWidth="1"/>
  </cols>
  <sheetData>
    <row r="1" spans="1:6" ht="15.75" x14ac:dyDescent="0.25">
      <c r="A1" s="4" t="s">
        <v>172</v>
      </c>
      <c r="B1" s="4" t="s">
        <v>117</v>
      </c>
      <c r="C1" s="4" t="s">
        <v>118</v>
      </c>
      <c r="D1" s="4" t="s">
        <v>173</v>
      </c>
      <c r="E1" s="4" t="s">
        <v>114</v>
      </c>
      <c r="F1" s="13" t="s">
        <v>224</v>
      </c>
    </row>
    <row r="2" spans="1:6" x14ac:dyDescent="0.25">
      <c r="A2" s="3">
        <v>1</v>
      </c>
      <c r="B2" s="3" t="s">
        <v>19</v>
      </c>
      <c r="C2" s="3" t="s">
        <v>119</v>
      </c>
      <c r="D2" s="3" t="s">
        <v>174</v>
      </c>
      <c r="E2" s="3" t="s">
        <v>115</v>
      </c>
    </row>
    <row r="3" spans="1:6" x14ac:dyDescent="0.25">
      <c r="A3" s="3">
        <v>2</v>
      </c>
      <c r="B3" s="3" t="s">
        <v>20</v>
      </c>
      <c r="C3" s="3" t="s">
        <v>120</v>
      </c>
      <c r="D3" s="3" t="s">
        <v>175</v>
      </c>
      <c r="E3" s="3" t="s">
        <v>115</v>
      </c>
    </row>
    <row r="4" spans="1:6" x14ac:dyDescent="0.25">
      <c r="A4" s="3">
        <v>3</v>
      </c>
      <c r="B4" s="3" t="s">
        <v>21</v>
      </c>
      <c r="C4" s="3" t="s">
        <v>121</v>
      </c>
      <c r="D4" s="3" t="s">
        <v>176</v>
      </c>
      <c r="E4" s="3" t="s">
        <v>169</v>
      </c>
    </row>
    <row r="5" spans="1:6" x14ac:dyDescent="0.25">
      <c r="A5" s="3">
        <v>4</v>
      </c>
      <c r="B5" s="3" t="s">
        <v>22</v>
      </c>
      <c r="C5" s="3" t="s">
        <v>122</v>
      </c>
      <c r="D5" s="3" t="s">
        <v>177</v>
      </c>
      <c r="E5" s="3" t="s">
        <v>169</v>
      </c>
    </row>
    <row r="6" spans="1:6" x14ac:dyDescent="0.25">
      <c r="A6" s="3">
        <v>5</v>
      </c>
      <c r="B6" s="3" t="s">
        <v>23</v>
      </c>
      <c r="C6" s="3" t="s">
        <v>123</v>
      </c>
      <c r="D6" s="3" t="s">
        <v>178</v>
      </c>
      <c r="E6" s="3" t="s">
        <v>169</v>
      </c>
    </row>
    <row r="7" spans="1:6" x14ac:dyDescent="0.25">
      <c r="A7" s="3">
        <v>6</v>
      </c>
      <c r="B7" s="3" t="s">
        <v>24</v>
      </c>
      <c r="C7" s="3" t="s">
        <v>124</v>
      </c>
      <c r="D7" s="3" t="s">
        <v>124</v>
      </c>
      <c r="E7" s="3" t="s">
        <v>169</v>
      </c>
    </row>
    <row r="8" spans="1:6" x14ac:dyDescent="0.25">
      <c r="A8" s="3">
        <v>7</v>
      </c>
      <c r="B8" s="3" t="s">
        <v>25</v>
      </c>
      <c r="C8" s="3" t="s">
        <v>125</v>
      </c>
      <c r="D8" s="3" t="s">
        <v>179</v>
      </c>
      <c r="E8" s="3" t="s">
        <v>115</v>
      </c>
    </row>
    <row r="9" spans="1:6" x14ac:dyDescent="0.25">
      <c r="A9" s="3">
        <v>8</v>
      </c>
      <c r="B9" s="3" t="s">
        <v>57</v>
      </c>
      <c r="C9" s="3" t="s">
        <v>126</v>
      </c>
      <c r="D9" s="3" t="s">
        <v>180</v>
      </c>
      <c r="E9" s="3" t="s">
        <v>115</v>
      </c>
    </row>
    <row r="10" spans="1:6" x14ac:dyDescent="0.25">
      <c r="A10" s="3">
        <v>9</v>
      </c>
      <c r="B10" s="3" t="s">
        <v>58</v>
      </c>
      <c r="C10" s="3" t="s">
        <v>127</v>
      </c>
      <c r="D10" s="3" t="s">
        <v>181</v>
      </c>
      <c r="E10" s="3" t="s">
        <v>154</v>
      </c>
    </row>
    <row r="11" spans="1:6" x14ac:dyDescent="0.25">
      <c r="A11" s="3">
        <v>10</v>
      </c>
      <c r="B11" s="3" t="s">
        <v>28</v>
      </c>
      <c r="C11" s="3" t="s">
        <v>158</v>
      </c>
      <c r="D11" s="3" t="s">
        <v>182</v>
      </c>
      <c r="E11" s="3" t="s">
        <v>154</v>
      </c>
    </row>
    <row r="12" spans="1:6" x14ac:dyDescent="0.25">
      <c r="A12" s="3">
        <v>11</v>
      </c>
      <c r="B12" s="3" t="s">
        <v>29</v>
      </c>
      <c r="C12" s="3" t="s">
        <v>134</v>
      </c>
      <c r="D12" s="3" t="s">
        <v>183</v>
      </c>
      <c r="E12" s="3" t="s">
        <v>154</v>
      </c>
    </row>
    <row r="13" spans="1:6" x14ac:dyDescent="0.25">
      <c r="A13" s="3">
        <v>12</v>
      </c>
      <c r="B13" s="11" t="s">
        <v>59</v>
      </c>
      <c r="C13" s="3" t="s">
        <v>128</v>
      </c>
      <c r="D13" s="3" t="s">
        <v>184</v>
      </c>
      <c r="E13" s="3" t="s">
        <v>155</v>
      </c>
    </row>
    <row r="14" spans="1:6" x14ac:dyDescent="0.25">
      <c r="A14" s="3">
        <v>13</v>
      </c>
      <c r="B14" s="11" t="s">
        <v>60</v>
      </c>
      <c r="C14" s="3" t="s">
        <v>129</v>
      </c>
      <c r="D14" s="3" t="s">
        <v>185</v>
      </c>
      <c r="E14" s="3" t="s">
        <v>155</v>
      </c>
    </row>
    <row r="15" spans="1:6" x14ac:dyDescent="0.25">
      <c r="A15" s="3">
        <v>14</v>
      </c>
      <c r="B15" s="11" t="s">
        <v>61</v>
      </c>
      <c r="C15" s="3" t="s">
        <v>130</v>
      </c>
      <c r="D15" s="3" t="s">
        <v>186</v>
      </c>
      <c r="E15" s="3" t="s">
        <v>155</v>
      </c>
    </row>
    <row r="16" spans="1:6" x14ac:dyDescent="0.25">
      <c r="A16" s="3">
        <v>15</v>
      </c>
      <c r="B16" s="3" t="s">
        <v>33</v>
      </c>
      <c r="C16" s="3" t="s">
        <v>136</v>
      </c>
      <c r="D16" s="3" t="s">
        <v>187</v>
      </c>
      <c r="E16" s="3" t="s">
        <v>154</v>
      </c>
    </row>
    <row r="17" spans="1:6" x14ac:dyDescent="0.25">
      <c r="A17" s="3">
        <v>16</v>
      </c>
      <c r="B17" s="3" t="s">
        <v>34</v>
      </c>
      <c r="C17" s="3" t="s">
        <v>137</v>
      </c>
      <c r="D17" s="3" t="s">
        <v>188</v>
      </c>
      <c r="E17" s="3" t="s">
        <v>154</v>
      </c>
    </row>
    <row r="18" spans="1:6" x14ac:dyDescent="0.25">
      <c r="A18" s="3">
        <v>17</v>
      </c>
      <c r="B18" s="3" t="s">
        <v>62</v>
      </c>
      <c r="C18" s="3" t="s">
        <v>131</v>
      </c>
      <c r="D18" s="3" t="s">
        <v>189</v>
      </c>
      <c r="E18" s="3" t="s">
        <v>154</v>
      </c>
    </row>
    <row r="19" spans="1:6" x14ac:dyDescent="0.25">
      <c r="A19" s="3">
        <v>18</v>
      </c>
      <c r="B19" s="3" t="s">
        <v>36</v>
      </c>
      <c r="C19" s="3" t="s">
        <v>156</v>
      </c>
      <c r="D19" s="3" t="s">
        <v>190</v>
      </c>
      <c r="E19" s="3" t="s">
        <v>154</v>
      </c>
    </row>
    <row r="20" spans="1:6" x14ac:dyDescent="0.25">
      <c r="A20" s="3">
        <v>19</v>
      </c>
      <c r="B20" s="12" t="s">
        <v>63</v>
      </c>
      <c r="C20" s="12" t="s">
        <v>132</v>
      </c>
      <c r="D20" s="12" t="s">
        <v>191</v>
      </c>
      <c r="E20" s="12" t="s">
        <v>170</v>
      </c>
      <c r="F20" s="16" t="s">
        <v>210</v>
      </c>
    </row>
    <row r="21" spans="1:6" x14ac:dyDescent="0.25">
      <c r="A21" s="3">
        <v>20</v>
      </c>
      <c r="B21" s="12" t="s">
        <v>38</v>
      </c>
      <c r="C21" s="12" t="s">
        <v>157</v>
      </c>
      <c r="D21" s="12" t="s">
        <v>192</v>
      </c>
      <c r="E21" s="12" t="s">
        <v>170</v>
      </c>
      <c r="F21" s="16" t="s">
        <v>210</v>
      </c>
    </row>
    <row r="22" spans="1:6" x14ac:dyDescent="0.25">
      <c r="A22" s="3">
        <v>21</v>
      </c>
      <c r="B22" s="3" t="s">
        <v>64</v>
      </c>
      <c r="C22" s="3" t="s">
        <v>133</v>
      </c>
      <c r="D22" s="3" t="s">
        <v>193</v>
      </c>
      <c r="E22" s="3" t="s">
        <v>154</v>
      </c>
    </row>
    <row r="23" spans="1:6" x14ac:dyDescent="0.25">
      <c r="A23" s="3">
        <v>22</v>
      </c>
      <c r="B23" s="3" t="s">
        <v>65</v>
      </c>
      <c r="C23" s="3" t="s">
        <v>65</v>
      </c>
      <c r="D23" s="3" t="s">
        <v>65</v>
      </c>
      <c r="E23" s="3" t="s">
        <v>169</v>
      </c>
    </row>
    <row r="24" spans="1:6" x14ac:dyDescent="0.25">
      <c r="A24" s="3">
        <v>23</v>
      </c>
      <c r="B24" s="3" t="s">
        <v>66</v>
      </c>
      <c r="C24" s="3" t="s">
        <v>66</v>
      </c>
      <c r="D24" s="3" t="s">
        <v>66</v>
      </c>
      <c r="E24" s="3" t="s">
        <v>169</v>
      </c>
    </row>
    <row r="25" spans="1:6" x14ac:dyDescent="0.25">
      <c r="A25" s="3">
        <v>24</v>
      </c>
      <c r="B25" s="3" t="s">
        <v>67</v>
      </c>
      <c r="C25" s="3" t="s">
        <v>138</v>
      </c>
      <c r="D25" s="3" t="s">
        <v>194</v>
      </c>
      <c r="E25" s="3" t="s">
        <v>169</v>
      </c>
    </row>
    <row r="26" spans="1:6" x14ac:dyDescent="0.25">
      <c r="A26" s="3">
        <v>25</v>
      </c>
      <c r="B26" s="3" t="s">
        <v>68</v>
      </c>
      <c r="C26" s="3" t="s">
        <v>139</v>
      </c>
      <c r="D26" s="3" t="s">
        <v>195</v>
      </c>
      <c r="E26" s="3" t="s">
        <v>169</v>
      </c>
    </row>
    <row r="27" spans="1:6" x14ac:dyDescent="0.25">
      <c r="A27" s="3">
        <v>26</v>
      </c>
      <c r="B27" s="12" t="s">
        <v>69</v>
      </c>
      <c r="C27" s="12" t="s">
        <v>140</v>
      </c>
      <c r="D27" s="12" t="s">
        <v>196</v>
      </c>
      <c r="E27" s="12" t="s">
        <v>171</v>
      </c>
      <c r="F27" s="16" t="s">
        <v>210</v>
      </c>
    </row>
    <row r="28" spans="1:6" x14ac:dyDescent="0.25">
      <c r="A28" s="3">
        <v>27</v>
      </c>
      <c r="B28" s="3" t="s">
        <v>45</v>
      </c>
      <c r="C28" s="3" t="s">
        <v>141</v>
      </c>
      <c r="D28" s="3" t="s">
        <v>197</v>
      </c>
      <c r="E28" s="3" t="s">
        <v>169</v>
      </c>
    </row>
    <row r="29" spans="1:6" x14ac:dyDescent="0.25">
      <c r="A29" s="3">
        <v>28</v>
      </c>
      <c r="B29" s="3" t="s">
        <v>46</v>
      </c>
      <c r="C29" s="3" t="s">
        <v>151</v>
      </c>
      <c r="D29" s="3" t="s">
        <v>198</v>
      </c>
      <c r="E29" s="3" t="s">
        <v>169</v>
      </c>
    </row>
    <row r="30" spans="1:6" x14ac:dyDescent="0.25">
      <c r="A30" s="3">
        <v>29</v>
      </c>
      <c r="B30" s="3" t="s">
        <v>47</v>
      </c>
      <c r="C30" s="3" t="s">
        <v>152</v>
      </c>
      <c r="D30" s="3" t="s">
        <v>199</v>
      </c>
      <c r="E30" s="3" t="s">
        <v>169</v>
      </c>
    </row>
    <row r="31" spans="1:6" x14ac:dyDescent="0.25">
      <c r="A31" s="3">
        <v>30</v>
      </c>
      <c r="B31" s="3" t="s">
        <v>70</v>
      </c>
      <c r="C31" s="3" t="s">
        <v>153</v>
      </c>
      <c r="D31" s="3" t="s">
        <v>200</v>
      </c>
      <c r="E31" s="3" t="s">
        <v>169</v>
      </c>
    </row>
    <row r="32" spans="1:6" x14ac:dyDescent="0.25">
      <c r="A32" s="3">
        <v>31</v>
      </c>
      <c r="B32" s="3" t="s">
        <v>205</v>
      </c>
      <c r="C32" s="3" t="s">
        <v>135</v>
      </c>
      <c r="D32" s="3" t="s">
        <v>206</v>
      </c>
      <c r="E32" s="3" t="s">
        <v>154</v>
      </c>
    </row>
  </sheetData>
  <autoFilter ref="A1:F32" xr:uid="{88FB7B17-A7FC-4DB4-93EE-B0F415A9CCE7}"/>
  <sortState xmlns:xlrd2="http://schemas.microsoft.com/office/spreadsheetml/2017/richdata2" ref="A2:E32">
    <sortCondition ref="A1:A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AC1D-450D-42D5-9B93-2C09F76F9684}">
  <sheetPr>
    <tabColor rgb="FF92D050"/>
  </sheetPr>
  <dimension ref="A1:G35"/>
  <sheetViews>
    <sheetView topLeftCell="B1" zoomScale="85" zoomScaleNormal="85" workbookViewId="0">
      <pane ySplit="1" topLeftCell="A2" activePane="bottomLeft" state="frozen"/>
      <selection pane="bottomLeft" activeCell="G38" sqref="G38"/>
    </sheetView>
  </sheetViews>
  <sheetFormatPr defaultRowHeight="15" x14ac:dyDescent="0.25"/>
  <cols>
    <col min="1" max="1" width="75.85546875" style="3" customWidth="1"/>
    <col min="2" max="2" width="36.42578125" style="3" customWidth="1"/>
    <col min="3" max="3" width="27.7109375" style="3" bestFit="1" customWidth="1"/>
    <col min="4" max="4" width="22" style="3" customWidth="1"/>
    <col min="5" max="5" width="15.85546875" style="3" customWidth="1"/>
    <col min="6" max="7" width="15.42578125" style="3" customWidth="1"/>
  </cols>
  <sheetData>
    <row r="1" spans="1:7" s="2" customFormat="1" ht="15.75" x14ac:dyDescent="0.25">
      <c r="A1" s="4" t="s">
        <v>54</v>
      </c>
      <c r="B1" s="4" t="s">
        <v>49</v>
      </c>
      <c r="C1" s="4" t="s">
        <v>50</v>
      </c>
      <c r="D1" s="4" t="s">
        <v>51</v>
      </c>
      <c r="E1" s="4" t="s">
        <v>1</v>
      </c>
      <c r="F1" s="4" t="s">
        <v>52</v>
      </c>
      <c r="G1" s="4" t="s">
        <v>112</v>
      </c>
    </row>
    <row r="2" spans="1:7" x14ac:dyDescent="0.25">
      <c r="A2" s="9" t="str">
        <f>CONCATENATE(B2, "     ", C2, "     ", D2)</f>
        <v>STG_NYC_FOOD_ESTD_INS     STG_NYC_FOOD_ESTD_INS_ID     INT</v>
      </c>
      <c r="B2" s="9" t="s">
        <v>55</v>
      </c>
      <c r="C2" s="9" t="s">
        <v>13</v>
      </c>
      <c r="D2" s="9" t="s">
        <v>94</v>
      </c>
      <c r="E2" s="9" t="s">
        <v>14</v>
      </c>
      <c r="F2" s="9" t="s">
        <v>53</v>
      </c>
      <c r="G2" s="9" t="s">
        <v>113</v>
      </c>
    </row>
    <row r="3" spans="1:7" x14ac:dyDescent="0.25">
      <c r="A3" s="9" t="str">
        <f t="shared" ref="A3:A35" si="0">CONCATENATE(B3, "     ", C3, "     ", D3)</f>
        <v>STG_NYC_FOOD_ESTD_INS     DI_FILENAME     VARCHAR(255)</v>
      </c>
      <c r="B3" s="9" t="s">
        <v>55</v>
      </c>
      <c r="C3" s="9" t="s">
        <v>16</v>
      </c>
      <c r="D3" s="9" t="s">
        <v>99</v>
      </c>
      <c r="E3" s="9" t="s">
        <v>14</v>
      </c>
      <c r="F3" s="9" t="s">
        <v>15</v>
      </c>
      <c r="G3" s="9"/>
    </row>
    <row r="4" spans="1:7" x14ac:dyDescent="0.25">
      <c r="A4" s="9" t="str">
        <f t="shared" si="0"/>
        <v>STG_NYC_FOOD_ESTD_INS     DI_WORKFLOWFILENAME     VARCHAR(255)</v>
      </c>
      <c r="B4" s="9" t="s">
        <v>55</v>
      </c>
      <c r="C4" s="9" t="s">
        <v>17</v>
      </c>
      <c r="D4" s="9" t="s">
        <v>99</v>
      </c>
      <c r="E4" s="9" t="s">
        <v>14</v>
      </c>
      <c r="F4" s="9" t="s">
        <v>15</v>
      </c>
      <c r="G4" s="9"/>
    </row>
    <row r="5" spans="1:7" x14ac:dyDescent="0.25">
      <c r="A5" s="9" t="str">
        <f t="shared" si="0"/>
        <v>STG_NYC_FOOD_ESTD_INS     DI_CREATEDATE     DATETIME</v>
      </c>
      <c r="B5" s="9" t="s">
        <v>55</v>
      </c>
      <c r="C5" s="9" t="s">
        <v>18</v>
      </c>
      <c r="D5" s="9" t="s">
        <v>95</v>
      </c>
      <c r="E5" s="9" t="s">
        <v>14</v>
      </c>
      <c r="F5" s="9" t="s">
        <v>15</v>
      </c>
      <c r="G5" s="9"/>
    </row>
    <row r="6" spans="1:7" x14ac:dyDescent="0.25">
      <c r="A6" s="9" t="str">
        <f t="shared" si="0"/>
        <v>STG_NYC_FOOD_ESTD_INS     CAMIS     INT</v>
      </c>
      <c r="B6" s="9" t="s">
        <v>55</v>
      </c>
      <c r="C6" s="9" t="s">
        <v>19</v>
      </c>
      <c r="D6" s="9" t="s">
        <v>94</v>
      </c>
      <c r="E6" s="9" t="s">
        <v>14</v>
      </c>
      <c r="F6" s="9" t="s">
        <v>15</v>
      </c>
      <c r="G6" s="9"/>
    </row>
    <row r="7" spans="1:7" x14ac:dyDescent="0.25">
      <c r="A7" s="9" t="str">
        <f t="shared" si="0"/>
        <v>STG_NYC_FOOD_ESTD_INS     DBA     NVARCHAR(255)</v>
      </c>
      <c r="B7" s="9" t="s">
        <v>55</v>
      </c>
      <c r="C7" s="9" t="s">
        <v>20</v>
      </c>
      <c r="D7" s="9" t="s">
        <v>101</v>
      </c>
      <c r="E7" s="9" t="s">
        <v>14</v>
      </c>
      <c r="F7" s="9" t="s">
        <v>15</v>
      </c>
      <c r="G7" s="9"/>
    </row>
    <row r="8" spans="1:7" x14ac:dyDescent="0.25">
      <c r="A8" s="9" t="str">
        <f t="shared" si="0"/>
        <v>STG_NYC_FOOD_ESTD_INS     BORO     VARCHAR(50)</v>
      </c>
      <c r="B8" s="9" t="s">
        <v>55</v>
      </c>
      <c r="C8" s="9" t="s">
        <v>21</v>
      </c>
      <c r="D8" s="9" t="s">
        <v>102</v>
      </c>
      <c r="E8" s="9" t="s">
        <v>14</v>
      </c>
      <c r="F8" s="9" t="s">
        <v>15</v>
      </c>
      <c r="G8" s="9"/>
    </row>
    <row r="9" spans="1:7" x14ac:dyDescent="0.25">
      <c r="A9" s="9" t="str">
        <f t="shared" si="0"/>
        <v>STG_NYC_FOOD_ESTD_INS     BUILDING     VARCHAR(20)</v>
      </c>
      <c r="B9" s="9" t="s">
        <v>55</v>
      </c>
      <c r="C9" s="9" t="s">
        <v>22</v>
      </c>
      <c r="D9" s="9" t="s">
        <v>103</v>
      </c>
      <c r="E9" s="9" t="s">
        <v>14</v>
      </c>
      <c r="F9" s="9" t="s">
        <v>15</v>
      </c>
      <c r="G9" s="9"/>
    </row>
    <row r="10" spans="1:7" x14ac:dyDescent="0.25">
      <c r="A10" s="9" t="str">
        <f t="shared" si="0"/>
        <v>STG_NYC_FOOD_ESTD_INS     STREET     NVARCHAR(255)</v>
      </c>
      <c r="B10" s="9" t="s">
        <v>55</v>
      </c>
      <c r="C10" s="9" t="s">
        <v>23</v>
      </c>
      <c r="D10" s="9" t="s">
        <v>101</v>
      </c>
      <c r="E10" s="9" t="s">
        <v>14</v>
      </c>
      <c r="F10" s="9" t="s">
        <v>15</v>
      </c>
      <c r="G10" s="9"/>
    </row>
    <row r="11" spans="1:7" x14ac:dyDescent="0.25">
      <c r="A11" s="9" t="str">
        <f t="shared" si="0"/>
        <v>STG_NYC_FOOD_ESTD_INS     ZIPCODE     CHAR(10)</v>
      </c>
      <c r="B11" s="9" t="s">
        <v>55</v>
      </c>
      <c r="C11" s="9" t="s">
        <v>24</v>
      </c>
      <c r="D11" s="9" t="s">
        <v>104</v>
      </c>
      <c r="E11" s="9" t="s">
        <v>14</v>
      </c>
      <c r="F11" s="9" t="s">
        <v>15</v>
      </c>
      <c r="G11" s="9"/>
    </row>
    <row r="12" spans="1:7" x14ac:dyDescent="0.25">
      <c r="A12" s="9" t="str">
        <f t="shared" si="0"/>
        <v>STG_NYC_FOOD_ESTD_INS     PHONE     CHAR(12)</v>
      </c>
      <c r="B12" s="9" t="s">
        <v>55</v>
      </c>
      <c r="C12" s="9" t="s">
        <v>25</v>
      </c>
      <c r="D12" s="9" t="s">
        <v>105</v>
      </c>
      <c r="E12" s="9" t="s">
        <v>14</v>
      </c>
      <c r="F12" s="9" t="s">
        <v>15</v>
      </c>
      <c r="G12" s="9"/>
    </row>
    <row r="13" spans="1:7" x14ac:dyDescent="0.25">
      <c r="A13" s="9" t="str">
        <f t="shared" si="0"/>
        <v>STG_NYC_FOOD_ESTD_INS     CUISINE_DESCRIPTION     VARCHAR(50)</v>
      </c>
      <c r="B13" s="9" t="s">
        <v>55</v>
      </c>
      <c r="C13" s="9" t="s">
        <v>26</v>
      </c>
      <c r="D13" s="9" t="s">
        <v>102</v>
      </c>
      <c r="E13" s="9" t="s">
        <v>14</v>
      </c>
      <c r="F13" s="9" t="s">
        <v>15</v>
      </c>
      <c r="G13" s="9"/>
    </row>
    <row r="14" spans="1:7" x14ac:dyDescent="0.25">
      <c r="A14" s="9" t="str">
        <f t="shared" si="0"/>
        <v>STG_NYC_FOOD_ESTD_INS     INSPECTION_DATE     CHAR(10)</v>
      </c>
      <c r="B14" s="9" t="s">
        <v>55</v>
      </c>
      <c r="C14" s="9" t="s">
        <v>27</v>
      </c>
      <c r="D14" s="9" t="s">
        <v>104</v>
      </c>
      <c r="E14" s="9" t="s">
        <v>14</v>
      </c>
      <c r="F14" s="9" t="s">
        <v>15</v>
      </c>
      <c r="G14" s="9"/>
    </row>
    <row r="15" spans="1:7" x14ac:dyDescent="0.25">
      <c r="A15" s="9" t="str">
        <f t="shared" si="0"/>
        <v>STG_NYC_FOOD_ESTD_INS     INSPECTION_DATE_OUT     DATE</v>
      </c>
      <c r="B15" s="9" t="s">
        <v>55</v>
      </c>
      <c r="C15" s="9" t="s">
        <v>28</v>
      </c>
      <c r="D15" s="9" t="s">
        <v>96</v>
      </c>
      <c r="E15" s="9" t="s">
        <v>14</v>
      </c>
      <c r="F15" s="9" t="s">
        <v>15</v>
      </c>
      <c r="G15" s="9"/>
    </row>
    <row r="16" spans="1:7" x14ac:dyDescent="0.25">
      <c r="A16" s="9" t="str">
        <f t="shared" si="0"/>
        <v>STG_NYC_FOOD_ESTD_INS     ACTION     VARCHAR(255)</v>
      </c>
      <c r="B16" s="9" t="s">
        <v>55</v>
      </c>
      <c r="C16" s="9" t="s">
        <v>29</v>
      </c>
      <c r="D16" s="9" t="s">
        <v>99</v>
      </c>
      <c r="E16" s="9" t="s">
        <v>14</v>
      </c>
      <c r="F16" s="9" t="s">
        <v>15</v>
      </c>
      <c r="G16" s="9"/>
    </row>
    <row r="17" spans="1:7" x14ac:dyDescent="0.25">
      <c r="A17" s="9" t="str">
        <f t="shared" si="0"/>
        <v>STG_NYC_FOOD_ESTD_INS     VIOLATION_CODE     CHAR(10)</v>
      </c>
      <c r="B17" s="9" t="s">
        <v>55</v>
      </c>
      <c r="C17" s="9" t="s">
        <v>30</v>
      </c>
      <c r="D17" s="9" t="s">
        <v>104</v>
      </c>
      <c r="E17" s="9" t="s">
        <v>14</v>
      </c>
      <c r="F17" s="9" t="s">
        <v>15</v>
      </c>
      <c r="G17" s="9"/>
    </row>
    <row r="18" spans="1:7" x14ac:dyDescent="0.25">
      <c r="A18" s="9" t="str">
        <f t="shared" si="0"/>
        <v>STG_NYC_FOOD_ESTD_INS     VIOLATION_DESCRIPTION     NVARCHAR(1000)</v>
      </c>
      <c r="B18" s="9" t="s">
        <v>55</v>
      </c>
      <c r="C18" s="9" t="s">
        <v>31</v>
      </c>
      <c r="D18" s="9" t="s">
        <v>106</v>
      </c>
      <c r="E18" s="9" t="s">
        <v>14</v>
      </c>
      <c r="F18" s="9" t="s">
        <v>15</v>
      </c>
      <c r="G18" s="9"/>
    </row>
    <row r="19" spans="1:7" x14ac:dyDescent="0.25">
      <c r="A19" s="9" t="str">
        <f t="shared" si="0"/>
        <v>STG_NYC_FOOD_ESTD_INS     CRITICAL_FLAG     CHAR(14)</v>
      </c>
      <c r="B19" s="9" t="s">
        <v>55</v>
      </c>
      <c r="C19" s="9" t="s">
        <v>32</v>
      </c>
      <c r="D19" s="9" t="s">
        <v>107</v>
      </c>
      <c r="E19" s="9" t="s">
        <v>14</v>
      </c>
      <c r="F19" s="9" t="s">
        <v>15</v>
      </c>
      <c r="G19" s="9"/>
    </row>
    <row r="20" spans="1:7" x14ac:dyDescent="0.25">
      <c r="A20" s="9" t="str">
        <f t="shared" si="0"/>
        <v>STG_NYC_FOOD_ESTD_INS     SCORE     TINYINT</v>
      </c>
      <c r="B20" s="9" t="s">
        <v>55</v>
      </c>
      <c r="C20" s="9" t="s">
        <v>33</v>
      </c>
      <c r="D20" s="9" t="s">
        <v>97</v>
      </c>
      <c r="E20" s="9" t="s">
        <v>14</v>
      </c>
      <c r="F20" s="9" t="s">
        <v>15</v>
      </c>
      <c r="G20" s="9"/>
    </row>
    <row r="21" spans="1:7" x14ac:dyDescent="0.25">
      <c r="A21" s="9" t="str">
        <f t="shared" si="0"/>
        <v>STG_NYC_FOOD_ESTD_INS     GRADE     CHAR(1)</v>
      </c>
      <c r="B21" s="9" t="s">
        <v>55</v>
      </c>
      <c r="C21" s="9" t="s">
        <v>34</v>
      </c>
      <c r="D21" s="9" t="s">
        <v>108</v>
      </c>
      <c r="E21" s="9" t="s">
        <v>14</v>
      </c>
      <c r="F21" s="9" t="s">
        <v>15</v>
      </c>
      <c r="G21" s="9"/>
    </row>
    <row r="22" spans="1:7" x14ac:dyDescent="0.25">
      <c r="A22" s="9" t="str">
        <f t="shared" si="0"/>
        <v>STG_NYC_FOOD_ESTD_INS     GRADE_DATE     CHAR(10)</v>
      </c>
      <c r="B22" s="9" t="s">
        <v>55</v>
      </c>
      <c r="C22" s="9" t="s">
        <v>35</v>
      </c>
      <c r="D22" s="9" t="s">
        <v>104</v>
      </c>
      <c r="E22" s="9" t="s">
        <v>14</v>
      </c>
      <c r="F22" s="9" t="s">
        <v>15</v>
      </c>
      <c r="G22" s="9"/>
    </row>
    <row r="23" spans="1:7" x14ac:dyDescent="0.25">
      <c r="A23" s="9" t="str">
        <f t="shared" si="0"/>
        <v>STG_NYC_FOOD_ESTD_INS     GRADE_DATE_OUT     DATE</v>
      </c>
      <c r="B23" s="9" t="s">
        <v>55</v>
      </c>
      <c r="C23" s="9" t="s">
        <v>36</v>
      </c>
      <c r="D23" s="9" t="s">
        <v>96</v>
      </c>
      <c r="E23" s="9" t="s">
        <v>14</v>
      </c>
      <c r="F23" s="9" t="s">
        <v>15</v>
      </c>
      <c r="G23" s="9"/>
    </row>
    <row r="24" spans="1:7" x14ac:dyDescent="0.25">
      <c r="A24" s="9" t="str">
        <f t="shared" si="0"/>
        <v>STG_NYC_FOOD_ESTD_INS     RECORD_DATE     CHAR(10)</v>
      </c>
      <c r="B24" s="9" t="s">
        <v>55</v>
      </c>
      <c r="C24" s="9" t="s">
        <v>37</v>
      </c>
      <c r="D24" s="9" t="s">
        <v>104</v>
      </c>
      <c r="E24" s="9" t="s">
        <v>14</v>
      </c>
      <c r="F24" s="9" t="s">
        <v>15</v>
      </c>
      <c r="G24" s="9"/>
    </row>
    <row r="25" spans="1:7" x14ac:dyDescent="0.25">
      <c r="A25" s="9" t="str">
        <f t="shared" si="0"/>
        <v>STG_NYC_FOOD_ESTD_INS     RECORD_DATE_OUT     DATE</v>
      </c>
      <c r="B25" s="9" t="s">
        <v>55</v>
      </c>
      <c r="C25" s="9" t="s">
        <v>38</v>
      </c>
      <c r="D25" s="9" t="s">
        <v>96</v>
      </c>
      <c r="E25" s="9" t="s">
        <v>14</v>
      </c>
      <c r="F25" s="9" t="s">
        <v>15</v>
      </c>
      <c r="G25" s="9"/>
    </row>
    <row r="26" spans="1:7" x14ac:dyDescent="0.25">
      <c r="A26" s="9" t="str">
        <f t="shared" si="0"/>
        <v>STG_NYC_FOOD_ESTD_INS     INSPECTION_TYPE     VARCHAR(100)</v>
      </c>
      <c r="B26" s="9" t="s">
        <v>55</v>
      </c>
      <c r="C26" s="9" t="s">
        <v>39</v>
      </c>
      <c r="D26" s="9" t="s">
        <v>109</v>
      </c>
      <c r="E26" s="9" t="s">
        <v>14</v>
      </c>
      <c r="F26" s="9" t="s">
        <v>15</v>
      </c>
      <c r="G26" s="9"/>
    </row>
    <row r="27" spans="1:7" x14ac:dyDescent="0.25">
      <c r="A27" s="9" t="str">
        <f t="shared" si="0"/>
        <v>STG_NYC_FOOD_ESTD_INS     LATITUDE     FLOAT</v>
      </c>
      <c r="B27" s="9" t="s">
        <v>55</v>
      </c>
      <c r="C27" s="9" t="s">
        <v>40</v>
      </c>
      <c r="D27" s="9" t="s">
        <v>98</v>
      </c>
      <c r="E27" s="9" t="s">
        <v>14</v>
      </c>
      <c r="F27" s="9" t="s">
        <v>15</v>
      </c>
      <c r="G27" s="9"/>
    </row>
    <row r="28" spans="1:7" x14ac:dyDescent="0.25">
      <c r="A28" s="9" t="str">
        <f t="shared" si="0"/>
        <v>STG_NYC_FOOD_ESTD_INS     LONGITUDE     FLOAT</v>
      </c>
      <c r="B28" s="9" t="s">
        <v>55</v>
      </c>
      <c r="C28" s="9" t="s">
        <v>41</v>
      </c>
      <c r="D28" s="9" t="s">
        <v>98</v>
      </c>
      <c r="E28" s="9" t="s">
        <v>14</v>
      </c>
      <c r="F28" s="9" t="s">
        <v>15</v>
      </c>
      <c r="G28" s="9"/>
    </row>
    <row r="29" spans="1:7" x14ac:dyDescent="0.25">
      <c r="A29" s="9" t="str">
        <f t="shared" si="0"/>
        <v>STG_NYC_FOOD_ESTD_INS     COMMUNITY_BOARD     INT</v>
      </c>
      <c r="B29" s="9" t="s">
        <v>55</v>
      </c>
      <c r="C29" s="9" t="s">
        <v>42</v>
      </c>
      <c r="D29" s="9" t="s">
        <v>94</v>
      </c>
      <c r="E29" s="9" t="s">
        <v>14</v>
      </c>
      <c r="F29" s="9" t="s">
        <v>15</v>
      </c>
      <c r="G29" s="9"/>
    </row>
    <row r="30" spans="1:7" x14ac:dyDescent="0.25">
      <c r="A30" s="9" t="str">
        <f t="shared" si="0"/>
        <v>STG_NYC_FOOD_ESTD_INS     COUNCIL_DISTRICT     CHAR(6)</v>
      </c>
      <c r="B30" s="9" t="s">
        <v>55</v>
      </c>
      <c r="C30" s="9" t="s">
        <v>43</v>
      </c>
      <c r="D30" s="9" t="s">
        <v>110</v>
      </c>
      <c r="E30" s="9" t="s">
        <v>14</v>
      </c>
      <c r="F30" s="9" t="s">
        <v>15</v>
      </c>
      <c r="G30" s="9"/>
    </row>
    <row r="31" spans="1:7" x14ac:dyDescent="0.25">
      <c r="A31" s="9" t="str">
        <f t="shared" si="0"/>
        <v>STG_NYC_FOOD_ESTD_INS     CENSUS_TRACT     CHAR(10)</v>
      </c>
      <c r="B31" s="9" t="s">
        <v>55</v>
      </c>
      <c r="C31" s="9" t="s">
        <v>44</v>
      </c>
      <c r="D31" s="9" t="s">
        <v>104</v>
      </c>
      <c r="E31" s="9" t="s">
        <v>14</v>
      </c>
      <c r="F31" s="9" t="s">
        <v>15</v>
      </c>
      <c r="G31" s="9"/>
    </row>
    <row r="32" spans="1:7" x14ac:dyDescent="0.25">
      <c r="A32" s="9" t="str">
        <f t="shared" si="0"/>
        <v>STG_NYC_FOOD_ESTD_INS     BIN     INT</v>
      </c>
      <c r="B32" s="9" t="s">
        <v>55</v>
      </c>
      <c r="C32" s="9" t="s">
        <v>45</v>
      </c>
      <c r="D32" s="9" t="s">
        <v>94</v>
      </c>
      <c r="E32" s="9" t="s">
        <v>14</v>
      </c>
      <c r="F32" s="9" t="s">
        <v>15</v>
      </c>
      <c r="G32" s="9"/>
    </row>
    <row r="33" spans="1:7" x14ac:dyDescent="0.25">
      <c r="A33" s="9" t="str">
        <f t="shared" si="0"/>
        <v>STG_NYC_FOOD_ESTD_INS     BBL     BIGINT</v>
      </c>
      <c r="B33" s="9" t="s">
        <v>55</v>
      </c>
      <c r="C33" s="9" t="s">
        <v>46</v>
      </c>
      <c r="D33" s="9" t="s">
        <v>100</v>
      </c>
      <c r="E33" s="9" t="s">
        <v>14</v>
      </c>
      <c r="F33" s="9" t="s">
        <v>15</v>
      </c>
      <c r="G33" s="9"/>
    </row>
    <row r="34" spans="1:7" x14ac:dyDescent="0.25">
      <c r="A34" s="9" t="str">
        <f t="shared" si="0"/>
        <v>STG_NYC_FOOD_ESTD_INS     NTA     CHAR(6)</v>
      </c>
      <c r="B34" s="9" t="s">
        <v>55</v>
      </c>
      <c r="C34" s="9" t="s">
        <v>47</v>
      </c>
      <c r="D34" s="9" t="s">
        <v>110</v>
      </c>
      <c r="E34" s="9" t="s">
        <v>14</v>
      </c>
      <c r="F34" s="9" t="s">
        <v>15</v>
      </c>
      <c r="G34" s="9"/>
    </row>
    <row r="35" spans="1:7" x14ac:dyDescent="0.25">
      <c r="A35" s="9" t="str">
        <f t="shared" si="0"/>
        <v>STG_NYC_FOOD_ESTD_INS     LOCATION_POINT     VARCHAR(50)</v>
      </c>
      <c r="B35" s="9" t="s">
        <v>55</v>
      </c>
      <c r="C35" s="9" t="s">
        <v>48</v>
      </c>
      <c r="D35" s="9" t="s">
        <v>102</v>
      </c>
      <c r="E35" s="9" t="s">
        <v>14</v>
      </c>
      <c r="F35" s="9" t="s">
        <v>15</v>
      </c>
      <c r="G35" s="9"/>
    </row>
  </sheetData>
  <autoFilter ref="A1:F35" xr:uid="{3BDBAC1D-450D-42D5-9B93-2C09F76F968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F1C9-FC27-47E6-BA7E-63BD0D5D9633}">
  <sheetPr>
    <tabColor theme="0" tint="-0.249977111117893"/>
  </sheetPr>
  <dimension ref="A1:F40"/>
  <sheetViews>
    <sheetView zoomScale="85" zoomScaleNormal="85" workbookViewId="0">
      <pane ySplit="1" topLeftCell="A2" activePane="bottomLeft" state="frozen"/>
      <selection pane="bottomLeft" activeCell="C39" sqref="C39"/>
    </sheetView>
  </sheetViews>
  <sheetFormatPr defaultRowHeight="15" x14ac:dyDescent="0.25"/>
  <cols>
    <col min="1" max="1" width="75.85546875" style="3" customWidth="1"/>
    <col min="2" max="2" width="24.85546875" style="3" bestFit="1" customWidth="1"/>
    <col min="3" max="3" width="37.42578125" style="3" customWidth="1"/>
    <col min="4" max="4" width="22" style="3" customWidth="1"/>
    <col min="5" max="5" width="15.85546875" style="3" customWidth="1"/>
    <col min="6" max="6" width="15.42578125" style="3" customWidth="1"/>
  </cols>
  <sheetData>
    <row r="1" spans="1:6" s="2" customFormat="1" ht="15.75" x14ac:dyDescent="0.25">
      <c r="A1" s="4" t="s">
        <v>111</v>
      </c>
      <c r="B1" s="4" t="s">
        <v>49</v>
      </c>
      <c r="C1" s="4" t="s">
        <v>50</v>
      </c>
      <c r="D1" s="4" t="s">
        <v>51</v>
      </c>
      <c r="E1" s="4" t="s">
        <v>1</v>
      </c>
      <c r="F1" s="4" t="s">
        <v>52</v>
      </c>
    </row>
    <row r="2" spans="1:6" x14ac:dyDescent="0.25">
      <c r="A2" s="17" t="str">
        <f>CONCATENATE(B2, "     ", C2, "     ", D2)</f>
        <v>Dim_Restaurant     RestaurantIdentificationNumber     INT</v>
      </c>
      <c r="B2" s="17" t="s">
        <v>201</v>
      </c>
      <c r="C2" s="17" t="s">
        <v>174</v>
      </c>
      <c r="D2" s="17" t="s">
        <v>94</v>
      </c>
      <c r="E2" s="17" t="s">
        <v>14</v>
      </c>
      <c r="F2" s="17"/>
    </row>
    <row r="3" spans="1:6" x14ac:dyDescent="0.25">
      <c r="A3" s="17" t="str">
        <f t="shared" ref="A3:A40" si="0">CONCATENATE(B3, "     ", C3, "     ", D3)</f>
        <v>Dim_Restaurant     RestaurantName     NVARCHAR(255)</v>
      </c>
      <c r="B3" s="17" t="s">
        <v>201</v>
      </c>
      <c r="C3" s="17" t="s">
        <v>175</v>
      </c>
      <c r="D3" s="17" t="s">
        <v>101</v>
      </c>
      <c r="E3" s="17" t="s">
        <v>14</v>
      </c>
      <c r="F3" s="17"/>
    </row>
    <row r="4" spans="1:6" x14ac:dyDescent="0.25">
      <c r="A4" s="17" t="str">
        <f t="shared" si="0"/>
        <v>Dim_Restaurant     PhoneNumber     CHAR(12)</v>
      </c>
      <c r="B4" s="17" t="s">
        <v>201</v>
      </c>
      <c r="C4" s="17" t="s">
        <v>179</v>
      </c>
      <c r="D4" s="17" t="s">
        <v>105</v>
      </c>
      <c r="E4" s="17" t="s">
        <v>14</v>
      </c>
      <c r="F4" s="17"/>
    </row>
    <row r="5" spans="1:6" x14ac:dyDescent="0.25">
      <c r="A5" s="17" t="str">
        <f t="shared" si="0"/>
        <v>Dim_Restaurant     CuisineDescription     VARCHAR(50)</v>
      </c>
      <c r="B5" s="17" t="s">
        <v>201</v>
      </c>
      <c r="C5" s="17" t="s">
        <v>180</v>
      </c>
      <c r="D5" s="17" t="s">
        <v>102</v>
      </c>
      <c r="E5" s="17" t="s">
        <v>14</v>
      </c>
      <c r="F5" s="17"/>
    </row>
    <row r="6" spans="1:6" x14ac:dyDescent="0.25">
      <c r="A6" s="17"/>
      <c r="B6" s="17"/>
      <c r="C6" s="17"/>
      <c r="D6" s="17"/>
      <c r="E6" s="17"/>
      <c r="F6" s="17"/>
    </row>
    <row r="7" spans="1:6" x14ac:dyDescent="0.25">
      <c r="A7" s="17" t="str">
        <f t="shared" si="0"/>
        <v>Dim_Address     BoroughLocationName     VARCHAR(50)</v>
      </c>
      <c r="B7" s="17" t="s">
        <v>202</v>
      </c>
      <c r="C7" s="17" t="s">
        <v>176</v>
      </c>
      <c r="D7" s="17" t="s">
        <v>102</v>
      </c>
      <c r="E7" s="17" t="s">
        <v>14</v>
      </c>
      <c r="F7" s="17"/>
    </row>
    <row r="8" spans="1:6" x14ac:dyDescent="0.25">
      <c r="A8" s="17" t="str">
        <f t="shared" si="0"/>
        <v>Dim_Address     BuildingNumber     VARCHAR(20)</v>
      </c>
      <c r="B8" s="17" t="s">
        <v>202</v>
      </c>
      <c r="C8" s="17" t="s">
        <v>177</v>
      </c>
      <c r="D8" s="17" t="s">
        <v>103</v>
      </c>
      <c r="E8" s="17" t="s">
        <v>14</v>
      </c>
      <c r="F8" s="17"/>
    </row>
    <row r="9" spans="1:6" x14ac:dyDescent="0.25">
      <c r="A9" s="17" t="str">
        <f t="shared" si="0"/>
        <v>Dim_Address     StreetAddress     NVARCHAR(255)</v>
      </c>
      <c r="B9" s="17" t="s">
        <v>202</v>
      </c>
      <c r="C9" s="17" t="s">
        <v>178</v>
      </c>
      <c r="D9" s="17" t="s">
        <v>101</v>
      </c>
      <c r="E9" s="17" t="s">
        <v>14</v>
      </c>
      <c r="F9" s="17"/>
    </row>
    <row r="10" spans="1:6" x14ac:dyDescent="0.25">
      <c r="A10" s="17" t="str">
        <f t="shared" si="0"/>
        <v>Dim_Address     ZipCode     CHAR(10)</v>
      </c>
      <c r="B10" s="17" t="s">
        <v>202</v>
      </c>
      <c r="C10" s="17" t="s">
        <v>124</v>
      </c>
      <c r="D10" s="17" t="s">
        <v>104</v>
      </c>
      <c r="E10" s="17" t="s">
        <v>14</v>
      </c>
      <c r="F10" s="17"/>
    </row>
    <row r="11" spans="1:6" x14ac:dyDescent="0.25">
      <c r="A11" s="17" t="str">
        <f t="shared" si="0"/>
        <v>Dim_Address     Latitude     FLOAT</v>
      </c>
      <c r="B11" s="17" t="s">
        <v>202</v>
      </c>
      <c r="C11" s="17" t="s">
        <v>65</v>
      </c>
      <c r="D11" s="17" t="s">
        <v>98</v>
      </c>
      <c r="E11" s="17" t="s">
        <v>14</v>
      </c>
      <c r="F11" s="17"/>
    </row>
    <row r="12" spans="1:6" x14ac:dyDescent="0.25">
      <c r="A12" s="17" t="str">
        <f t="shared" si="0"/>
        <v>Dim_Address     Longitude     FLOAT</v>
      </c>
      <c r="B12" s="17" t="s">
        <v>202</v>
      </c>
      <c r="C12" s="17" t="s">
        <v>66</v>
      </c>
      <c r="D12" s="17" t="s">
        <v>98</v>
      </c>
      <c r="E12" s="17" t="s">
        <v>14</v>
      </c>
      <c r="F12" s="17"/>
    </row>
    <row r="13" spans="1:6" x14ac:dyDescent="0.25">
      <c r="A13" s="17" t="str">
        <f t="shared" si="0"/>
        <v>Dim_Address     BuildingIdentificationNumber     INT</v>
      </c>
      <c r="B13" s="17" t="s">
        <v>202</v>
      </c>
      <c r="C13" s="17" t="s">
        <v>197</v>
      </c>
      <c r="D13" s="17" t="s">
        <v>94</v>
      </c>
      <c r="E13" s="17" t="s">
        <v>14</v>
      </c>
      <c r="F13" s="17"/>
    </row>
    <row r="14" spans="1:6" x14ac:dyDescent="0.25">
      <c r="A14" s="17" t="str">
        <f t="shared" si="0"/>
        <v>Dim_Address     City     VARCHAR(255)</v>
      </c>
      <c r="B14" s="17" t="s">
        <v>202</v>
      </c>
      <c r="C14" s="17" t="s">
        <v>207</v>
      </c>
      <c r="D14" s="17" t="s">
        <v>99</v>
      </c>
      <c r="E14" s="17" t="s">
        <v>14</v>
      </c>
      <c r="F14" s="17"/>
    </row>
    <row r="15" spans="1:6" x14ac:dyDescent="0.25">
      <c r="A15" s="17" t="str">
        <f t="shared" si="0"/>
        <v>Dim_Address     State     VARCHAR(255)</v>
      </c>
      <c r="B15" s="17" t="s">
        <v>202</v>
      </c>
      <c r="C15" s="17" t="s">
        <v>222</v>
      </c>
      <c r="D15" s="17" t="s">
        <v>99</v>
      </c>
      <c r="E15" s="17" t="s">
        <v>14</v>
      </c>
      <c r="F15" s="17"/>
    </row>
    <row r="16" spans="1:6" x14ac:dyDescent="0.25">
      <c r="A16" s="17" t="str">
        <f t="shared" si="0"/>
        <v>Dim_Address     Country     VARCHAR(255)</v>
      </c>
      <c r="B16" s="17" t="s">
        <v>202</v>
      </c>
      <c r="C16" s="17" t="s">
        <v>223</v>
      </c>
      <c r="D16" s="17" t="s">
        <v>99</v>
      </c>
      <c r="E16" s="17" t="s">
        <v>14</v>
      </c>
      <c r="F16" s="17"/>
    </row>
    <row r="17" spans="1:6" x14ac:dyDescent="0.25">
      <c r="A17" s="17" t="str">
        <f t="shared" si="0"/>
        <v xml:space="preserve">          </v>
      </c>
      <c r="B17" s="17"/>
      <c r="C17" s="17"/>
      <c r="D17" s="17"/>
      <c r="E17" s="17" t="s">
        <v>14</v>
      </c>
      <c r="F17" s="17"/>
    </row>
    <row r="18" spans="1:6" x14ac:dyDescent="0.25">
      <c r="A18" s="17" t="str">
        <f t="shared" si="0"/>
        <v>Dim_Violation     ViolationCode     CHAR(10)</v>
      </c>
      <c r="B18" s="17" t="s">
        <v>203</v>
      </c>
      <c r="C18" s="17" t="s">
        <v>184</v>
      </c>
      <c r="D18" s="17" t="s">
        <v>104</v>
      </c>
      <c r="E18" s="17" t="s">
        <v>14</v>
      </c>
      <c r="F18" s="17"/>
    </row>
    <row r="19" spans="1:6" x14ac:dyDescent="0.25">
      <c r="A19" s="17" t="str">
        <f t="shared" si="0"/>
        <v>Dim_Violation     ViolationDescription     NVARCHAR(1000)</v>
      </c>
      <c r="B19" s="17" t="s">
        <v>203</v>
      </c>
      <c r="C19" s="17" t="s">
        <v>185</v>
      </c>
      <c r="D19" s="17" t="s">
        <v>106</v>
      </c>
      <c r="E19" s="17" t="s">
        <v>14</v>
      </c>
      <c r="F19" s="17"/>
    </row>
    <row r="20" spans="1:6" x14ac:dyDescent="0.25">
      <c r="A20" s="17" t="str">
        <f t="shared" si="0"/>
        <v>Dim_Violation     CriticalFlag     CHAR(14)</v>
      </c>
      <c r="B20" s="17" t="s">
        <v>203</v>
      </c>
      <c r="C20" s="17" t="s">
        <v>186</v>
      </c>
      <c r="D20" s="17" t="s">
        <v>107</v>
      </c>
      <c r="E20" s="17" t="s">
        <v>14</v>
      </c>
      <c r="F20" s="17"/>
    </row>
    <row r="21" spans="1:6" x14ac:dyDescent="0.25">
      <c r="A21" s="17" t="str">
        <f t="shared" si="0"/>
        <v xml:space="preserve">          </v>
      </c>
      <c r="B21" s="17"/>
      <c r="C21" s="17"/>
      <c r="D21" s="17"/>
      <c r="E21" s="17"/>
      <c r="F21" s="17"/>
    </row>
    <row r="22" spans="1:6" x14ac:dyDescent="0.25">
      <c r="A22" s="17" t="str">
        <f t="shared" si="0"/>
        <v>Dim_Inspection     InspectionDate     DATE</v>
      </c>
      <c r="B22" s="17" t="s">
        <v>204</v>
      </c>
      <c r="C22" s="17" t="s">
        <v>181</v>
      </c>
      <c r="D22" s="17" t="s">
        <v>96</v>
      </c>
      <c r="E22" s="17" t="s">
        <v>14</v>
      </c>
      <c r="F22" s="17"/>
    </row>
    <row r="23" spans="1:6" x14ac:dyDescent="0.25">
      <c r="A23" s="17" t="str">
        <f>CONCATENATE(B23, "     ", C23, "     ", D23)</f>
        <v>Dim_Inspection     InspectionType     VARCHAR(100)</v>
      </c>
      <c r="B23" s="17" t="s">
        <v>204</v>
      </c>
      <c r="C23" s="17" t="s">
        <v>193</v>
      </c>
      <c r="D23" s="17" t="s">
        <v>109</v>
      </c>
      <c r="E23" s="17" t="s">
        <v>14</v>
      </c>
      <c r="F23" s="17"/>
    </row>
    <row r="24" spans="1:6" x14ac:dyDescent="0.25">
      <c r="A24" s="17" t="str">
        <f t="shared" ref="A24:A28" si="1">CONCATENATE(B24, "     ", C24, "     ", D24)</f>
        <v>Dim_Inspection     InspectionScore     TINYINT</v>
      </c>
      <c r="B24" s="17" t="s">
        <v>204</v>
      </c>
      <c r="C24" s="17" t="s">
        <v>187</v>
      </c>
      <c r="D24" s="17" t="s">
        <v>97</v>
      </c>
      <c r="E24" s="17" t="s">
        <v>14</v>
      </c>
      <c r="F24" s="17"/>
    </row>
    <row r="25" spans="1:6" x14ac:dyDescent="0.25">
      <c r="A25" s="17" t="str">
        <f t="shared" si="1"/>
        <v>Dim_Inspection     InspectionGradeCode     CHAR(1)</v>
      </c>
      <c r="B25" s="17" t="s">
        <v>204</v>
      </c>
      <c r="C25" s="17" t="s">
        <v>188</v>
      </c>
      <c r="D25" s="17" t="s">
        <v>108</v>
      </c>
      <c r="E25" s="17" t="s">
        <v>14</v>
      </c>
      <c r="F25" s="17"/>
    </row>
    <row r="26" spans="1:6" x14ac:dyDescent="0.25">
      <c r="A26" s="17" t="str">
        <f t="shared" si="1"/>
        <v>Dim_Inspection     InspectionGradeDescription     VARCHAR(255)</v>
      </c>
      <c r="B26" s="17" t="s">
        <v>204</v>
      </c>
      <c r="C26" s="17" t="s">
        <v>206</v>
      </c>
      <c r="D26" s="17" t="s">
        <v>99</v>
      </c>
      <c r="E26" s="17" t="s">
        <v>14</v>
      </c>
      <c r="F26" s="17"/>
    </row>
    <row r="27" spans="1:6" x14ac:dyDescent="0.25">
      <c r="A27" s="17" t="str">
        <f t="shared" si="1"/>
        <v>Dim_Inspection     GradeDate     DATE</v>
      </c>
      <c r="B27" s="17" t="s">
        <v>204</v>
      </c>
      <c r="C27" s="17" t="s">
        <v>189</v>
      </c>
      <c r="D27" s="17" t="s">
        <v>96</v>
      </c>
      <c r="E27" s="17" t="s">
        <v>14</v>
      </c>
      <c r="F27" s="17"/>
    </row>
    <row r="28" spans="1:6" x14ac:dyDescent="0.25">
      <c r="A28" s="17" t="str">
        <f t="shared" si="1"/>
        <v>Dim_Inspection     InspectionActionDescription     VARCHAR(255)</v>
      </c>
      <c r="B28" s="17" t="s">
        <v>204</v>
      </c>
      <c r="C28" s="17" t="s">
        <v>183</v>
      </c>
      <c r="D28" s="17" t="s">
        <v>99</v>
      </c>
      <c r="E28" s="17" t="s">
        <v>14</v>
      </c>
      <c r="F28" s="17"/>
    </row>
    <row r="29" spans="1:6" x14ac:dyDescent="0.25">
      <c r="A29" s="17"/>
      <c r="B29" s="17"/>
      <c r="C29" s="17"/>
      <c r="D29" s="17"/>
      <c r="E29" s="17"/>
      <c r="F29" s="17"/>
    </row>
    <row r="30" spans="1:6" x14ac:dyDescent="0.25">
      <c r="A30" s="17" t="str">
        <f>CONCATENATE(B30, "     ", C30, "     ", D30)</f>
        <v>Dim_Date     FullDate     Date</v>
      </c>
      <c r="B30" s="17" t="s">
        <v>220</v>
      </c>
      <c r="C30" s="17" t="s">
        <v>211</v>
      </c>
      <c r="D30" s="17" t="s">
        <v>217</v>
      </c>
      <c r="E30" s="17" t="s">
        <v>14</v>
      </c>
      <c r="F30" s="17"/>
    </row>
    <row r="31" spans="1:6" x14ac:dyDescent="0.25">
      <c r="A31" s="17" t="str">
        <f t="shared" si="0"/>
        <v>Dim_Date     DayNumberOfWeek     INT</v>
      </c>
      <c r="B31" s="17" t="s">
        <v>220</v>
      </c>
      <c r="C31" s="17" t="s">
        <v>212</v>
      </c>
      <c r="D31" s="17" t="s">
        <v>94</v>
      </c>
      <c r="E31" s="17" t="s">
        <v>14</v>
      </c>
      <c r="F31" s="17"/>
    </row>
    <row r="32" spans="1:6" x14ac:dyDescent="0.25">
      <c r="A32" s="17" t="str">
        <f t="shared" si="0"/>
        <v>Dim_Date     DayNameOfWeek     NVARCHAR(10)</v>
      </c>
      <c r="B32" s="17" t="s">
        <v>220</v>
      </c>
      <c r="C32" s="17" t="s">
        <v>213</v>
      </c>
      <c r="D32" s="17" t="s">
        <v>218</v>
      </c>
      <c r="E32" s="17" t="s">
        <v>14</v>
      </c>
      <c r="F32" s="17"/>
    </row>
    <row r="33" spans="1:6" x14ac:dyDescent="0.25">
      <c r="A33" s="17" t="str">
        <f t="shared" si="0"/>
        <v>Dim_Date     MonthName     NVARCHAR(10)</v>
      </c>
      <c r="B33" s="17" t="s">
        <v>220</v>
      </c>
      <c r="C33" s="17" t="s">
        <v>214</v>
      </c>
      <c r="D33" s="17" t="s">
        <v>218</v>
      </c>
      <c r="E33" s="17" t="s">
        <v>14</v>
      </c>
      <c r="F33" s="17"/>
    </row>
    <row r="34" spans="1:6" x14ac:dyDescent="0.25">
      <c r="A34" s="17" t="str">
        <f>CONCATENATE(B34, "     ", C34, "     ", D34)</f>
        <v>Dim_Date     MonthNumberOfYear     INT</v>
      </c>
      <c r="B34" s="17" t="s">
        <v>220</v>
      </c>
      <c r="C34" s="17" t="s">
        <v>215</v>
      </c>
      <c r="D34" s="17" t="s">
        <v>94</v>
      </c>
      <c r="E34" s="17" t="s">
        <v>14</v>
      </c>
      <c r="F34" s="17"/>
    </row>
    <row r="35" spans="1:6" x14ac:dyDescent="0.25">
      <c r="A35" s="17" t="str">
        <f t="shared" si="0"/>
        <v>Dim_Date     CalendarYear     SMALLINT</v>
      </c>
      <c r="B35" s="17" t="s">
        <v>220</v>
      </c>
      <c r="C35" s="17" t="s">
        <v>216</v>
      </c>
      <c r="D35" s="17" t="s">
        <v>219</v>
      </c>
      <c r="E35" s="17" t="s">
        <v>14</v>
      </c>
      <c r="F35" s="17"/>
    </row>
    <row r="36" spans="1:6" x14ac:dyDescent="0.25">
      <c r="A36" s="17" t="str">
        <f t="shared" si="0"/>
        <v xml:space="preserve">          </v>
      </c>
      <c r="B36" s="17"/>
      <c r="C36" s="17"/>
      <c r="D36" s="17"/>
      <c r="E36" s="17"/>
      <c r="F36" s="17"/>
    </row>
    <row r="37" spans="1:6" x14ac:dyDescent="0.25">
      <c r="A37" s="17" t="str">
        <f t="shared" si="0"/>
        <v xml:space="preserve">          </v>
      </c>
      <c r="B37" s="17"/>
      <c r="C37" s="17"/>
      <c r="D37" s="17"/>
      <c r="E37" s="17"/>
      <c r="F37" s="17"/>
    </row>
    <row r="38" spans="1:6" x14ac:dyDescent="0.25">
      <c r="A38" s="17" t="str">
        <f t="shared" si="0"/>
        <v xml:space="preserve">          </v>
      </c>
      <c r="B38" s="17"/>
      <c r="C38" s="17"/>
      <c r="D38" s="17"/>
      <c r="E38" s="17"/>
      <c r="F38" s="17"/>
    </row>
    <row r="39" spans="1:6" x14ac:dyDescent="0.25">
      <c r="A39" s="17" t="str">
        <f t="shared" si="0"/>
        <v xml:space="preserve">          </v>
      </c>
      <c r="B39" s="17"/>
      <c r="C39" s="17"/>
      <c r="D39" s="17"/>
      <c r="E39" s="17"/>
      <c r="F39" s="17"/>
    </row>
    <row r="40" spans="1:6" x14ac:dyDescent="0.25">
      <c r="A40" s="17" t="str">
        <f t="shared" si="0"/>
        <v xml:space="preserve">          </v>
      </c>
      <c r="B40" s="17"/>
      <c r="C40" s="17"/>
      <c r="D40" s="17"/>
      <c r="E40" s="17"/>
      <c r="F40" s="17"/>
    </row>
  </sheetData>
  <autoFilter ref="A1:F40" xr:uid="{3BDBAC1D-450D-42D5-9B93-2C09F76F96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Tech</vt:lpstr>
      <vt:lpstr>Source_NYC_DataDictionary</vt:lpstr>
      <vt:lpstr>BusinessRequirements</vt:lpstr>
      <vt:lpstr>DimensionModelCatalog</vt:lpstr>
      <vt:lpstr>Staging</vt:lpstr>
      <vt:lpstr>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Sultania</dc:creator>
  <cp:lastModifiedBy>Piyush Sultania</cp:lastModifiedBy>
  <dcterms:created xsi:type="dcterms:W3CDTF">2022-10-01T13:45:32Z</dcterms:created>
  <dcterms:modified xsi:type="dcterms:W3CDTF">2022-10-20T23:29:39Z</dcterms:modified>
</cp:coreProperties>
</file>