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activeTab="1" xr2:uid="{1FC0FC70-8077-422C-BA69-ADF5459A3B97}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5" i="1"/>
  <c r="Y4" i="1"/>
  <c r="Y3" i="1"/>
  <c r="S6" i="1"/>
  <c r="S5" i="1"/>
  <c r="S4" i="1"/>
  <c r="S3" i="1"/>
  <c r="M6" i="1"/>
  <c r="M5" i="1"/>
  <c r="M4" i="1"/>
  <c r="M3" i="1"/>
  <c r="G4" i="1"/>
  <c r="G5" i="1"/>
  <c r="G6" i="1"/>
  <c r="G3" i="1"/>
</calcChain>
</file>

<file path=xl/sharedStrings.xml><?xml version="1.0" encoding="utf-8"?>
<sst xmlns="http://schemas.openxmlformats.org/spreadsheetml/2006/main" count="68" uniqueCount="16">
  <si>
    <t>outboundStreams</t>
  </si>
  <si>
    <t>maxMsgSize (B)</t>
  </si>
  <si>
    <t>Total Received Bytes</t>
  </si>
  <si>
    <t>Versuch Nr.</t>
  </si>
  <si>
    <t>Protokol</t>
  </si>
  <si>
    <t>SCTP</t>
  </si>
  <si>
    <t>TCP</t>
  </si>
  <si>
    <t>Versuch 1</t>
  </si>
  <si>
    <t>Versuch 2</t>
  </si>
  <si>
    <t>Versuch 3</t>
  </si>
  <si>
    <t>Versuch 4</t>
  </si>
  <si>
    <t>Versuch 5</t>
  </si>
  <si>
    <t>Mittelwert</t>
  </si>
  <si>
    <t>SCTP mit 1 Steam</t>
  </si>
  <si>
    <t>SCTP mit 2 Steam</t>
  </si>
  <si>
    <t>SCTP mit 3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</si>
</sst>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43" fontId="1" fillId="2" borderId="17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43" fontId="0" fillId="0" borderId="25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43" fontId="0" fillId="0" borderId="16" xfId="1" applyFont="1" applyBorder="1"/>
    <xf numFmtId="43" fontId="0" fillId="0" borderId="28" xfId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9" xfId="1" applyFont="1" applyBorder="1"/>
    <xf numFmtId="0" fontId="0" fillId="0" borderId="29" xfId="0" applyBorder="1" applyAlignment="1">
      <alignment horizontal="center"/>
    </xf>
    <xf numFmtId="0" fontId="0" fillId="0" borderId="29" xfId="0" applyBorder="1"/>
    <xf numFmtId="43" fontId="0" fillId="0" borderId="21" xfId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4" xfId="1" applyFont="1" applyBorder="1"/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/>
    <xf numFmtId="43" fontId="0" fillId="0" borderId="6" xfId="1" applyFont="1" applyBorder="1"/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/>
    <xf numFmtId="0" fontId="0" fillId="0" borderId="30" xfId="0" applyBorder="1"/>
    <xf numFmtId="0" fontId="0" fillId="0" borderId="27" xfId="0" applyBorder="1"/>
    <xf numFmtId="0" fontId="0" fillId="0" borderId="28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38" xfId="0" applyBorder="1"/>
    <xf numFmtId="0" fontId="1" fillId="0" borderId="39" xfId="0" applyFont="1" applyBorder="1"/>
    <xf numFmtId="0" fontId="0" fillId="0" borderId="40" xfId="0" applyBorder="1"/>
    <xf numFmtId="0" fontId="0" fillId="0" borderId="41" xfId="0" applyBorder="1"/>
    <xf numFmtId="0" fontId="1" fillId="0" borderId="2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2" xfId="0" applyFont="1" applyBorder="1"/>
    <xf numFmtId="0" fontId="1" fillId="0" borderId="33" xfId="0" applyFont="1" applyBorder="1"/>
    <xf numFmtId="0" fontId="0" fillId="0" borderId="43" xfId="0" applyBorder="1"/>
    <xf numFmtId="0" fontId="0" fillId="0" borderId="22" xfId="0" applyBorder="1"/>
    <xf numFmtId="0" fontId="1" fillId="0" borderId="23" xfId="0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Tabelle2!$C$21:$C$29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</c:numCache>
            </c:numRef>
          </c:xVal>
          <c:yVal>
            <c:numRef>
              <c:f>Tabelle2!$E$21:$E$29</c:f>
              <c:numCache>
                <c:formatCode>_(* #,##0.00_);_(* \(#,##0.00\);_(* "-"??_);_(@_)</c:formatCode>
                <c:ptCount val="9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330536580</c:v>
                </c:pt>
                <c:pt idx="4">
                  <c:v>330536580</c:v>
                </c:pt>
                <c:pt idx="5">
                  <c:v>330461124</c:v>
                </c:pt>
                <c:pt idx="6">
                  <c:v>330536580</c:v>
                </c:pt>
                <c:pt idx="7">
                  <c:v>330537366</c:v>
                </c:pt>
                <c:pt idx="8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unterschidlichen Packetgrößen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Tabelle2!$D$6:$D$9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Tabelle2!$E$6:$E$9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346744800</c:v>
                </c:pt>
                <c:pt idx="2">
                  <c:v>272377776</c:v>
                </c:pt>
                <c:pt idx="3">
                  <c:v>199882320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5-4738-9067-7FA2305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58128"/>
        <c:axId val="661855832"/>
      </c:scatterChart>
      <c:valAx>
        <c:axId val="66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5832"/>
        <c:crosses val="autoZero"/>
        <c:crossBetween val="midCat"/>
      </c:valAx>
      <c:valAx>
        <c:axId val="6618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Tabelle1!$B$1</c:f>
              <c:strCache>
                <c:ptCount val="1"/>
                <c:pt idx="0">
                  <c:v>TCP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5-4EEB-858B-5C3D0F1624C3}"/>
            </c:ext>
          </c:extLst>
        </c:ser>
        <c:ser>
          <c:idx val="0"/>
          <c:order val="1"/>
          <c:tx>
            <c:strRef>
              <c:f>Tabelle1!$H$1</c:f>
              <c:strCache>
                <c:ptCount val="1"/>
                <c:pt idx="0">
                  <c:v>SCTP mit 1 Steam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Tabelle1!$M$3:$M$6</c:f>
              <c:numCache>
                <c:formatCode>General</c:formatCode>
                <c:ptCount val="4"/>
                <c:pt idx="0">
                  <c:v>66087823.200000003</c:v>
                </c:pt>
                <c:pt idx="1">
                  <c:v>69348960</c:v>
                </c:pt>
                <c:pt idx="2">
                  <c:v>54475555.200000003</c:v>
                </c:pt>
                <c:pt idx="3">
                  <c:v>39976464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5-4EEB-858B-5C3D0F1624C3}"/>
            </c:ext>
          </c:extLst>
        </c:ser>
        <c:ser>
          <c:idx val="1"/>
          <c:order val="2"/>
          <c:tx>
            <c:strRef>
              <c:f>Tabelle1!$N$1</c:f>
              <c:strCache>
                <c:ptCount val="1"/>
                <c:pt idx="0">
                  <c:v>SCTP mit 2 Steam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Tabelle1!$S$3:$S$6</c:f>
              <c:numCache>
                <c:formatCode>General</c:formatCode>
                <c:ptCount val="4"/>
                <c:pt idx="0">
                  <c:v>66087823.200000003</c:v>
                </c:pt>
                <c:pt idx="1">
                  <c:v>69348960</c:v>
                </c:pt>
                <c:pt idx="2">
                  <c:v>54475555.200000003</c:v>
                </c:pt>
                <c:pt idx="3">
                  <c:v>39976464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5-4EEB-858B-5C3D0F1624C3}"/>
            </c:ext>
          </c:extLst>
        </c:ser>
        <c:ser>
          <c:idx val="3"/>
          <c:order val="3"/>
          <c:tx>
            <c:strRef>
              <c:f>Tabelle1!$T$1</c:f>
              <c:strCache>
                <c:ptCount val="1"/>
                <c:pt idx="0">
                  <c:v>SCTP mit 3 Steam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786</c:v>
                </c:pt>
                <c:pt idx="1">
                  <c:v>1440</c:v>
                </c:pt>
                <c:pt idx="2">
                  <c:v>1700</c:v>
                </c:pt>
                <c:pt idx="3">
                  <c:v>2500</c:v>
                </c:pt>
              </c:numCache>
            </c:numRef>
          </c:xVal>
          <c:yVal>
            <c:numRef>
              <c:f>Tabelle1!$Y$3:$Y$6</c:f>
              <c:numCache>
                <c:formatCode>General</c:formatCode>
                <c:ptCount val="4"/>
                <c:pt idx="0">
                  <c:v>66092224.799999997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5-4EEB-858B-5C3D0F16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488"/>
        <c:axId val="163003176"/>
      </c:scatterChart>
      <c:valAx>
        <c:axId val="16300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Message Size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3176"/>
        <c:crosses val="autoZero"/>
        <c:crossBetween val="midCat"/>
      </c:valAx>
      <c:valAx>
        <c:axId val="1630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Received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0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1</xdr:row>
      <xdr:rowOff>161925</xdr:rowOff>
    </xdr:from>
    <xdr:to>
      <xdr:col>16</xdr:col>
      <xdr:colOff>57149</xdr:colOff>
      <xdr:row>24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26</xdr:row>
      <xdr:rowOff>9525</xdr:rowOff>
    </xdr:from>
    <xdr:to>
      <xdr:col>16</xdr:col>
      <xdr:colOff>28575</xdr:colOff>
      <xdr:row>41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C809B91-5E20-4E5D-A635-FCD195F0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38099</xdr:rowOff>
    </xdr:from>
    <xdr:to>
      <xdr:col>16</xdr:col>
      <xdr:colOff>285751</xdr:colOff>
      <xdr:row>38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274389-2939-4A8B-9D99-9FCD8ECB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44"/>
  <sheetViews>
    <sheetView workbookViewId="0">
      <selection activeCell="E23" sqref="E23"/>
    </sheetView>
  </sheetViews>
  <sheetFormatPr baseColWidth="10" defaultRowHeight="15" x14ac:dyDescent="0.25"/>
  <cols>
    <col min="2" max="2" width="11.140625" style="11" customWidth="1"/>
    <col min="3" max="3" width="17" style="11" bestFit="1" customWidth="1"/>
    <col min="4" max="4" width="15" bestFit="1" customWidth="1"/>
    <col min="5" max="5" width="26.7109375" style="10" customWidth="1"/>
  </cols>
  <sheetData>
    <row r="1" spans="1:5" ht="15.75" thickBot="1" x14ac:dyDescent="0.3">
      <c r="A1" s="18" t="s">
        <v>3</v>
      </c>
      <c r="B1" s="18" t="s">
        <v>4</v>
      </c>
      <c r="C1" s="19" t="s">
        <v>0</v>
      </c>
      <c r="D1" s="20" t="s">
        <v>1</v>
      </c>
      <c r="E1" s="21" t="s">
        <v>2</v>
      </c>
    </row>
    <row r="2" spans="1:5" x14ac:dyDescent="0.25">
      <c r="A2" s="46">
        <v>1</v>
      </c>
      <c r="B2" s="14" t="s">
        <v>5</v>
      </c>
      <c r="C2" s="27">
        <v>1</v>
      </c>
      <c r="D2" s="28">
        <v>786</v>
      </c>
      <c r="E2" s="29">
        <v>330439116</v>
      </c>
    </row>
    <row r="3" spans="1:5" x14ac:dyDescent="0.25">
      <c r="A3" s="46">
        <v>2</v>
      </c>
      <c r="B3" s="42" t="s">
        <v>5</v>
      </c>
      <c r="C3" s="22">
        <v>1</v>
      </c>
      <c r="D3" s="23">
        <v>1440</v>
      </c>
      <c r="E3" s="30">
        <v>346744800</v>
      </c>
    </row>
    <row r="4" spans="1:5" x14ac:dyDescent="0.25">
      <c r="A4" s="46">
        <v>3</v>
      </c>
      <c r="B4" s="42" t="s">
        <v>5</v>
      </c>
      <c r="C4" s="22">
        <v>1</v>
      </c>
      <c r="D4" s="23">
        <v>1700</v>
      </c>
      <c r="E4" s="30">
        <v>272377776</v>
      </c>
    </row>
    <row r="5" spans="1:5" ht="15.75" thickBot="1" x14ac:dyDescent="0.3">
      <c r="A5" s="46">
        <v>4</v>
      </c>
      <c r="B5" s="43" t="s">
        <v>5</v>
      </c>
      <c r="C5" s="37">
        <v>1</v>
      </c>
      <c r="D5" s="38">
        <v>2500</v>
      </c>
      <c r="E5" s="44">
        <v>199882320</v>
      </c>
    </row>
    <row r="6" spans="1:5" x14ac:dyDescent="0.25">
      <c r="A6" s="46">
        <v>5</v>
      </c>
      <c r="B6" s="14" t="s">
        <v>5</v>
      </c>
      <c r="C6" s="27">
        <v>2</v>
      </c>
      <c r="D6" s="28">
        <v>786</v>
      </c>
      <c r="E6" s="29">
        <v>330439116</v>
      </c>
    </row>
    <row r="7" spans="1:5" x14ac:dyDescent="0.25">
      <c r="A7" s="46">
        <v>6</v>
      </c>
      <c r="B7" s="42" t="s">
        <v>5</v>
      </c>
      <c r="C7" s="22">
        <v>2</v>
      </c>
      <c r="D7" s="23">
        <v>1440</v>
      </c>
      <c r="E7" s="30">
        <v>346744800</v>
      </c>
    </row>
    <row r="8" spans="1:5" x14ac:dyDescent="0.25">
      <c r="A8" s="46">
        <v>7</v>
      </c>
      <c r="B8" s="42" t="s">
        <v>5</v>
      </c>
      <c r="C8" s="22">
        <v>2</v>
      </c>
      <c r="D8" s="23">
        <v>1700</v>
      </c>
      <c r="E8" s="30">
        <v>272377776</v>
      </c>
    </row>
    <row r="9" spans="1:5" ht="15.75" thickBot="1" x14ac:dyDescent="0.3">
      <c r="A9" s="46">
        <v>8</v>
      </c>
      <c r="B9" s="13" t="s">
        <v>5</v>
      </c>
      <c r="C9" s="31">
        <v>2</v>
      </c>
      <c r="D9" s="32">
        <v>2500</v>
      </c>
      <c r="E9" s="33">
        <v>199882320</v>
      </c>
    </row>
    <row r="10" spans="1:5" ht="15.75" thickBot="1" x14ac:dyDescent="0.3">
      <c r="A10" s="46">
        <v>9</v>
      </c>
      <c r="B10" s="16" t="s">
        <v>5</v>
      </c>
      <c r="C10" s="34">
        <v>3</v>
      </c>
      <c r="D10" s="35">
        <v>786</v>
      </c>
      <c r="E10" s="36">
        <v>330461124</v>
      </c>
    </row>
    <row r="11" spans="1:5" ht="15.75" thickBot="1" x14ac:dyDescent="0.3">
      <c r="A11" s="46">
        <v>10</v>
      </c>
      <c r="B11" s="17" t="s">
        <v>5</v>
      </c>
      <c r="C11" s="39">
        <v>4</v>
      </c>
      <c r="D11" s="40">
        <v>786</v>
      </c>
      <c r="E11" s="41">
        <v>330536580</v>
      </c>
    </row>
    <row r="12" spans="1:5" ht="15.75" thickBot="1" x14ac:dyDescent="0.3">
      <c r="A12" s="46">
        <v>11</v>
      </c>
      <c r="B12" s="12" t="s">
        <v>5</v>
      </c>
      <c r="C12" s="25">
        <v>5</v>
      </c>
      <c r="D12" s="26">
        <v>786</v>
      </c>
      <c r="E12" s="45">
        <v>330536580</v>
      </c>
    </row>
    <row r="13" spans="1:5" x14ac:dyDescent="0.25">
      <c r="A13" s="46">
        <v>12</v>
      </c>
      <c r="B13" s="14" t="s">
        <v>5</v>
      </c>
      <c r="C13" s="27">
        <v>6</v>
      </c>
      <c r="D13" s="28">
        <v>786</v>
      </c>
      <c r="E13" s="29">
        <v>330461124</v>
      </c>
    </row>
    <row r="14" spans="1:5" ht="15.75" thickBot="1" x14ac:dyDescent="0.3">
      <c r="A14" s="46">
        <v>13</v>
      </c>
      <c r="B14" s="13" t="s">
        <v>5</v>
      </c>
      <c r="C14" s="31">
        <v>6</v>
      </c>
      <c r="D14" s="32">
        <v>1440</v>
      </c>
      <c r="E14" s="33">
        <v>346744800</v>
      </c>
    </row>
    <row r="15" spans="1:5" ht="15.75" thickBot="1" x14ac:dyDescent="0.3">
      <c r="A15" s="46">
        <v>14</v>
      </c>
      <c r="B15" s="17" t="s">
        <v>5</v>
      </c>
      <c r="C15" s="39">
        <v>7</v>
      </c>
      <c r="D15" s="40">
        <v>786</v>
      </c>
      <c r="E15" s="41">
        <v>330536580</v>
      </c>
    </row>
    <row r="16" spans="1:5" x14ac:dyDescent="0.25">
      <c r="A16" s="46">
        <v>15</v>
      </c>
      <c r="B16" s="14" t="s">
        <v>5</v>
      </c>
      <c r="C16" s="27">
        <v>12</v>
      </c>
      <c r="D16" s="28">
        <v>786</v>
      </c>
      <c r="E16" s="29">
        <v>330537366</v>
      </c>
    </row>
    <row r="17" spans="1:5" ht="15.75" thickBot="1" x14ac:dyDescent="0.3">
      <c r="A17" s="47">
        <v>16</v>
      </c>
      <c r="B17" s="13" t="s">
        <v>5</v>
      </c>
      <c r="C17" s="31">
        <v>12</v>
      </c>
      <c r="D17" s="32">
        <v>2500</v>
      </c>
      <c r="E17" s="33">
        <v>199882320</v>
      </c>
    </row>
    <row r="18" spans="1:5" x14ac:dyDescent="0.25">
      <c r="B18"/>
      <c r="C18"/>
    </row>
    <row r="19" spans="1:5" x14ac:dyDescent="0.25">
      <c r="B19"/>
      <c r="C19"/>
    </row>
    <row r="20" spans="1:5" x14ac:dyDescent="0.25">
      <c r="B20"/>
      <c r="C20"/>
    </row>
    <row r="21" spans="1:5" x14ac:dyDescent="0.25">
      <c r="B21" s="22" t="s">
        <v>5</v>
      </c>
      <c r="C21" s="22">
        <v>1</v>
      </c>
      <c r="D21" s="23">
        <v>786</v>
      </c>
      <c r="E21" s="24">
        <v>330439116</v>
      </c>
    </row>
    <row r="22" spans="1:5" x14ac:dyDescent="0.25">
      <c r="B22" s="22" t="s">
        <v>5</v>
      </c>
      <c r="C22" s="22">
        <v>2</v>
      </c>
      <c r="D22" s="23">
        <v>786</v>
      </c>
      <c r="E22" s="24">
        <v>330439116</v>
      </c>
    </row>
    <row r="23" spans="1:5" x14ac:dyDescent="0.25">
      <c r="B23" s="22" t="s">
        <v>5</v>
      </c>
      <c r="C23" s="22">
        <v>3</v>
      </c>
      <c r="D23" s="23">
        <v>786</v>
      </c>
      <c r="E23" s="24">
        <v>330461124</v>
      </c>
    </row>
    <row r="24" spans="1:5" x14ac:dyDescent="0.25">
      <c r="B24" s="22" t="s">
        <v>5</v>
      </c>
      <c r="C24" s="22">
        <v>4</v>
      </c>
      <c r="D24" s="23">
        <v>786</v>
      </c>
      <c r="E24" s="24">
        <v>330536580</v>
      </c>
    </row>
    <row r="25" spans="1:5" x14ac:dyDescent="0.25">
      <c r="B25" s="22" t="s">
        <v>5</v>
      </c>
      <c r="C25" s="22">
        <v>5</v>
      </c>
      <c r="D25" s="23">
        <v>786</v>
      </c>
      <c r="E25" s="24">
        <v>330536580</v>
      </c>
    </row>
    <row r="26" spans="1:5" x14ac:dyDescent="0.25">
      <c r="B26" s="22" t="s">
        <v>5</v>
      </c>
      <c r="C26" s="22">
        <v>6</v>
      </c>
      <c r="D26" s="23">
        <v>786</v>
      </c>
      <c r="E26" s="24">
        <v>330461124</v>
      </c>
    </row>
    <row r="27" spans="1:5" x14ac:dyDescent="0.25">
      <c r="B27" s="22" t="s">
        <v>5</v>
      </c>
      <c r="C27" s="22">
        <v>7</v>
      </c>
      <c r="D27" s="23">
        <v>786</v>
      </c>
      <c r="E27" s="24">
        <v>330536580</v>
      </c>
    </row>
    <row r="28" spans="1:5" x14ac:dyDescent="0.25">
      <c r="B28" s="22" t="s">
        <v>5</v>
      </c>
      <c r="C28" s="22">
        <v>8</v>
      </c>
      <c r="D28" s="23">
        <v>786</v>
      </c>
      <c r="E28" s="24">
        <v>330537366</v>
      </c>
    </row>
    <row r="29" spans="1:5" x14ac:dyDescent="0.25">
      <c r="B29" s="22" t="s">
        <v>5</v>
      </c>
      <c r="C29" s="22">
        <v>12</v>
      </c>
      <c r="D29" s="23">
        <v>786</v>
      </c>
      <c r="E29" s="24">
        <v>330537366</v>
      </c>
    </row>
    <row r="32" spans="1:5" x14ac:dyDescent="0.25">
      <c r="B32" s="22" t="s">
        <v>5</v>
      </c>
      <c r="C32" s="22">
        <v>1</v>
      </c>
      <c r="D32" s="23">
        <v>1440</v>
      </c>
      <c r="E32" s="24">
        <v>346744800</v>
      </c>
    </row>
    <row r="33" spans="2:5" x14ac:dyDescent="0.25">
      <c r="B33" s="22" t="s">
        <v>5</v>
      </c>
      <c r="C33" s="22">
        <v>2</v>
      </c>
      <c r="D33" s="23">
        <v>1440</v>
      </c>
      <c r="E33" s="24">
        <v>346744800</v>
      </c>
    </row>
    <row r="34" spans="2:5" x14ac:dyDescent="0.25">
      <c r="B34" s="22" t="s">
        <v>5</v>
      </c>
      <c r="C34" s="22">
        <v>6</v>
      </c>
      <c r="D34" s="23">
        <v>1440</v>
      </c>
      <c r="E34" s="24">
        <v>346744800</v>
      </c>
    </row>
    <row r="35" spans="2:5" x14ac:dyDescent="0.25">
      <c r="B35" s="22" t="s">
        <v>5</v>
      </c>
      <c r="C35" s="22">
        <v>12</v>
      </c>
      <c r="D35" s="23">
        <v>1440</v>
      </c>
      <c r="E35" s="24">
        <v>346744800</v>
      </c>
    </row>
    <row r="38" spans="2:5" x14ac:dyDescent="0.25">
      <c r="B38" s="22" t="s">
        <v>5</v>
      </c>
      <c r="C38" s="22">
        <v>1</v>
      </c>
      <c r="D38" s="23">
        <v>1700</v>
      </c>
      <c r="E38" s="24">
        <v>272377776</v>
      </c>
    </row>
    <row r="39" spans="2:5" x14ac:dyDescent="0.25">
      <c r="B39" s="22" t="s">
        <v>5</v>
      </c>
      <c r="C39" s="22">
        <v>2</v>
      </c>
      <c r="D39" s="23">
        <v>1700</v>
      </c>
      <c r="E39" s="24">
        <v>272377776</v>
      </c>
    </row>
    <row r="42" spans="2:5" x14ac:dyDescent="0.25">
      <c r="B42" s="22" t="s">
        <v>5</v>
      </c>
      <c r="C42" s="22">
        <v>1</v>
      </c>
      <c r="D42" s="23">
        <v>2500</v>
      </c>
      <c r="E42" s="24">
        <v>199882320</v>
      </c>
    </row>
    <row r="43" spans="2:5" x14ac:dyDescent="0.25">
      <c r="B43" s="22" t="s">
        <v>5</v>
      </c>
      <c r="C43" s="22">
        <v>2</v>
      </c>
      <c r="D43" s="23">
        <v>2500</v>
      </c>
      <c r="E43" s="24">
        <v>199882320</v>
      </c>
    </row>
    <row r="44" spans="2:5" x14ac:dyDescent="0.25">
      <c r="B44" s="22" t="s">
        <v>5</v>
      </c>
      <c r="C44" s="22">
        <v>12</v>
      </c>
      <c r="D44" s="23">
        <v>2500</v>
      </c>
      <c r="E44" s="24">
        <v>199882320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Y13"/>
  <sheetViews>
    <sheetView tabSelected="1" topLeftCell="B1" workbookViewId="0">
      <selection activeCell="R29" sqref="R29"/>
    </sheetView>
  </sheetViews>
  <sheetFormatPr baseColWidth="10" defaultRowHeight="15" x14ac:dyDescent="0.25"/>
  <cols>
    <col min="1" max="1" width="19" customWidth="1"/>
    <col min="4" max="5" width="9.5703125" style="7" bestFit="1" customWidth="1"/>
    <col min="6" max="6" width="9.5703125" bestFit="1" customWidth="1"/>
    <col min="7" max="7" width="11.140625" customWidth="1"/>
  </cols>
  <sheetData>
    <row r="1" spans="1:25" ht="15.75" thickBot="1" x14ac:dyDescent="0.3">
      <c r="B1" s="64" t="s">
        <v>6</v>
      </c>
      <c r="C1" s="65"/>
      <c r="D1" s="65"/>
      <c r="E1" s="65"/>
      <c r="F1" s="65"/>
      <c r="G1" s="66"/>
      <c r="H1" s="64" t="s">
        <v>13</v>
      </c>
      <c r="I1" s="65"/>
      <c r="J1" s="65"/>
      <c r="K1" s="65"/>
      <c r="L1" s="65"/>
      <c r="M1" s="66"/>
      <c r="N1" s="64" t="s">
        <v>14</v>
      </c>
      <c r="O1" s="65"/>
      <c r="P1" s="65"/>
      <c r="Q1" s="65"/>
      <c r="R1" s="65"/>
      <c r="S1" s="66"/>
      <c r="T1" s="64" t="s">
        <v>15</v>
      </c>
      <c r="U1" s="65"/>
      <c r="V1" s="65"/>
      <c r="W1" s="65"/>
      <c r="X1" s="65"/>
      <c r="Y1" s="66"/>
    </row>
    <row r="2" spans="1:25" ht="15.75" thickBot="1" x14ac:dyDescent="0.3">
      <c r="A2" s="52" t="s">
        <v>1</v>
      </c>
      <c r="B2" s="57" t="s">
        <v>7</v>
      </c>
      <c r="C2" s="58" t="s">
        <v>8</v>
      </c>
      <c r="D2" s="58" t="s">
        <v>9</v>
      </c>
      <c r="E2" s="58" t="s">
        <v>10</v>
      </c>
      <c r="F2" s="61" t="s">
        <v>11</v>
      </c>
      <c r="G2" s="59" t="s">
        <v>12</v>
      </c>
      <c r="H2" s="71" t="s">
        <v>7</v>
      </c>
      <c r="I2" s="67" t="s">
        <v>8</v>
      </c>
      <c r="J2" s="67" t="s">
        <v>9</v>
      </c>
      <c r="K2" s="67" t="s">
        <v>10</v>
      </c>
      <c r="L2" s="68" t="s">
        <v>11</v>
      </c>
      <c r="M2" s="59" t="s">
        <v>12</v>
      </c>
      <c r="N2" s="57" t="s">
        <v>7</v>
      </c>
      <c r="O2" s="58" t="s">
        <v>8</v>
      </c>
      <c r="P2" s="58" t="s">
        <v>9</v>
      </c>
      <c r="Q2" s="58" t="s">
        <v>10</v>
      </c>
      <c r="R2" s="61" t="s">
        <v>11</v>
      </c>
      <c r="S2" s="59" t="s">
        <v>12</v>
      </c>
      <c r="T2" s="57" t="s">
        <v>7</v>
      </c>
      <c r="U2" s="58" t="s">
        <v>8</v>
      </c>
      <c r="V2" s="58" t="s">
        <v>9</v>
      </c>
      <c r="W2" s="58" t="s">
        <v>10</v>
      </c>
      <c r="X2" s="61" t="s">
        <v>11</v>
      </c>
      <c r="Y2" s="59" t="s">
        <v>12</v>
      </c>
    </row>
    <row r="3" spans="1:25" x14ac:dyDescent="0.25">
      <c r="A3" s="53">
        <v>786</v>
      </c>
      <c r="B3" s="5"/>
      <c r="C3" s="28"/>
      <c r="D3" s="28"/>
      <c r="E3" s="28"/>
      <c r="F3" s="48"/>
      <c r="G3" s="6">
        <f>SUM(B3:F3)/5</f>
        <v>0</v>
      </c>
      <c r="H3" s="5">
        <v>330439116</v>
      </c>
      <c r="I3" s="28">
        <v>0</v>
      </c>
      <c r="J3" s="28">
        <v>0</v>
      </c>
      <c r="K3" s="28">
        <v>0</v>
      </c>
      <c r="L3" s="6">
        <v>0</v>
      </c>
      <c r="M3" s="69">
        <f>SUM(H3:L3)/5</f>
        <v>66087823.200000003</v>
      </c>
      <c r="N3" s="5">
        <v>330439116</v>
      </c>
      <c r="O3" s="28"/>
      <c r="P3" s="28"/>
      <c r="Q3" s="28"/>
      <c r="R3" s="48"/>
      <c r="S3" s="6">
        <f>SUM(N3:R3)/5</f>
        <v>66087823.200000003</v>
      </c>
      <c r="T3" s="5">
        <v>330461124</v>
      </c>
      <c r="U3" s="28"/>
      <c r="V3" s="28"/>
      <c r="W3" s="28"/>
      <c r="X3" s="48"/>
      <c r="Y3" s="6">
        <f>SUM(T3:X3)/5</f>
        <v>66092224.799999997</v>
      </c>
    </row>
    <row r="4" spans="1:25" x14ac:dyDescent="0.25">
      <c r="A4" s="55">
        <v>1440</v>
      </c>
      <c r="B4" s="4"/>
      <c r="C4" s="38"/>
      <c r="D4" s="38"/>
      <c r="E4" s="38"/>
      <c r="F4" s="62"/>
      <c r="G4" s="1">
        <f t="shared" ref="G4:G6" si="0">SUM(B4:F4)/5</f>
        <v>0</v>
      </c>
      <c r="H4" s="4">
        <v>346744800</v>
      </c>
      <c r="I4" s="23">
        <v>0</v>
      </c>
      <c r="J4" s="23">
        <v>0</v>
      </c>
      <c r="K4" s="23">
        <v>0</v>
      </c>
      <c r="L4" s="51">
        <v>0</v>
      </c>
      <c r="M4" s="60">
        <f t="shared" ref="M4:M6" si="1">SUM(H4:L4)/5</f>
        <v>69348960</v>
      </c>
      <c r="N4" s="4">
        <v>346744800</v>
      </c>
      <c r="O4" s="38"/>
      <c r="P4" s="38"/>
      <c r="Q4" s="38"/>
      <c r="R4" s="62"/>
      <c r="S4" s="1">
        <f t="shared" ref="S4:S6" si="2">SUM(N4:R4)/5</f>
        <v>69348960</v>
      </c>
      <c r="T4" s="4"/>
      <c r="U4" s="38"/>
      <c r="V4" s="38"/>
      <c r="W4" s="38"/>
      <c r="X4" s="62"/>
      <c r="Y4" s="1">
        <f t="shared" ref="Y4:Y6" si="3">SUM(T4:X4)/5</f>
        <v>0</v>
      </c>
    </row>
    <row r="5" spans="1:25" x14ac:dyDescent="0.25">
      <c r="A5" s="56">
        <v>1700</v>
      </c>
      <c r="B5" s="50"/>
      <c r="C5" s="23"/>
      <c r="D5" s="23"/>
      <c r="E5" s="23"/>
      <c r="F5" s="49"/>
      <c r="G5" s="1">
        <f t="shared" si="0"/>
        <v>0</v>
      </c>
      <c r="H5" s="50">
        <v>272377776</v>
      </c>
      <c r="I5" s="23">
        <v>0</v>
      </c>
      <c r="J5" s="23">
        <v>0</v>
      </c>
      <c r="K5" s="23">
        <v>0</v>
      </c>
      <c r="L5" s="51">
        <v>0</v>
      </c>
      <c r="M5" s="60">
        <f t="shared" si="1"/>
        <v>54475555.200000003</v>
      </c>
      <c r="N5" s="50">
        <v>272377776</v>
      </c>
      <c r="O5" s="23"/>
      <c r="P5" s="23"/>
      <c r="Q5" s="23"/>
      <c r="R5" s="49"/>
      <c r="S5" s="1">
        <f t="shared" si="2"/>
        <v>54475555.200000003</v>
      </c>
      <c r="T5" s="50"/>
      <c r="U5" s="23"/>
      <c r="V5" s="23"/>
      <c r="W5" s="23"/>
      <c r="X5" s="49"/>
      <c r="Y5" s="1">
        <f t="shared" si="3"/>
        <v>0</v>
      </c>
    </row>
    <row r="6" spans="1:25" ht="15.75" thickBot="1" x14ac:dyDescent="0.3">
      <c r="A6" s="54">
        <v>2500</v>
      </c>
      <c r="B6" s="2"/>
      <c r="C6" s="32"/>
      <c r="D6" s="32"/>
      <c r="E6" s="32"/>
      <c r="F6" s="63"/>
      <c r="G6" s="15">
        <f t="shared" si="0"/>
        <v>0</v>
      </c>
      <c r="H6" s="2">
        <v>199882320</v>
      </c>
      <c r="I6" s="32">
        <v>0</v>
      </c>
      <c r="J6" s="32">
        <v>0</v>
      </c>
      <c r="K6" s="32">
        <v>0</v>
      </c>
      <c r="L6" s="3">
        <v>0</v>
      </c>
      <c r="M6" s="70">
        <f t="shared" si="1"/>
        <v>39976464</v>
      </c>
      <c r="N6" s="2">
        <v>199882320</v>
      </c>
      <c r="O6" s="32"/>
      <c r="P6" s="32"/>
      <c r="Q6" s="32"/>
      <c r="R6" s="63"/>
      <c r="S6" s="15">
        <f t="shared" si="2"/>
        <v>39976464</v>
      </c>
      <c r="T6" s="2"/>
      <c r="U6" s="32"/>
      <c r="V6" s="32"/>
      <c r="W6" s="32"/>
      <c r="X6" s="63"/>
      <c r="Y6" s="15">
        <f t="shared" si="3"/>
        <v>0</v>
      </c>
    </row>
    <row r="12" spans="1:25" x14ac:dyDescent="0.25">
      <c r="D12" s="8"/>
    </row>
    <row r="13" spans="1:25" x14ac:dyDescent="0.25">
      <c r="D13" s="9"/>
    </row>
  </sheetData>
  <mergeCells count="4">
    <mergeCell ref="N1:R1"/>
    <mergeCell ref="T1:X1"/>
    <mergeCell ref="B1:F1"/>
    <mergeCell ref="H1:L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2018-01-19T11:01:11Z</dcterms:modified>
</cp:coreProperties>
</file>