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0" documentId="8_{C8231A1E-639F-4E6A-834E-32E7D027E6A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I49" i="1"/>
  <c r="J48" i="1"/>
  <c r="I48" i="1"/>
  <c r="J47" i="1"/>
  <c r="I47" i="1"/>
  <c r="C49" i="1"/>
  <c r="C30" i="1"/>
  <c r="J30" i="1"/>
  <c r="B49" i="1"/>
  <c r="B30" i="1"/>
  <c r="I30" i="1"/>
  <c r="I17" i="1"/>
  <c r="J29" i="1"/>
  <c r="I29" i="1"/>
  <c r="J28" i="1"/>
  <c r="I28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64" i="1" s="1"/>
  <c r="C48" i="1"/>
  <c r="C47" i="1"/>
  <c r="B48" i="1"/>
  <c r="B47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45" i="1" s="1"/>
  <c r="C29" i="1"/>
  <c r="B29" i="1"/>
  <c r="B28" i="1"/>
  <c r="C28" i="1"/>
  <c r="J15" i="1"/>
  <c r="J17" i="1"/>
  <c r="J18" i="1"/>
  <c r="J19" i="1"/>
  <c r="J20" i="1"/>
  <c r="J21" i="1"/>
  <c r="J22" i="1"/>
  <c r="J23" i="1"/>
  <c r="J24" i="1"/>
  <c r="J16" i="1"/>
  <c r="I15" i="1"/>
  <c r="I16" i="1"/>
  <c r="I18" i="1"/>
  <c r="I19" i="1"/>
  <c r="I21" i="1"/>
  <c r="I22" i="1"/>
  <c r="I23" i="1"/>
  <c r="I24" i="1"/>
  <c r="I20" i="1"/>
  <c r="H16" i="1"/>
  <c r="H17" i="1"/>
  <c r="H18" i="1"/>
  <c r="H19" i="1"/>
  <c r="H20" i="1"/>
  <c r="H21" i="1"/>
  <c r="H22" i="1"/>
  <c r="H23" i="1"/>
  <c r="H24" i="1"/>
  <c r="H15" i="1"/>
  <c r="J26" i="1" s="1"/>
  <c r="F16" i="1"/>
  <c r="F17" i="1"/>
  <c r="F18" i="1"/>
  <c r="F19" i="1"/>
  <c r="F20" i="1"/>
  <c r="F21" i="1"/>
  <c r="F22" i="1"/>
  <c r="F23" i="1"/>
  <c r="F24" i="1"/>
  <c r="F15" i="1"/>
  <c r="E15" i="1"/>
  <c r="E16" i="1"/>
  <c r="E17" i="1"/>
  <c r="E18" i="1"/>
  <c r="E19" i="1"/>
  <c r="E20" i="1"/>
  <c r="E21" i="1"/>
  <c r="E22" i="1"/>
  <c r="E23" i="1"/>
  <c r="E24" i="1"/>
  <c r="D16" i="1"/>
  <c r="D17" i="1"/>
  <c r="D18" i="1"/>
  <c r="D19" i="1"/>
  <c r="D20" i="1"/>
  <c r="D21" i="1"/>
  <c r="D22" i="1"/>
  <c r="D23" i="1"/>
  <c r="D24" i="1"/>
  <c r="D15" i="1"/>
  <c r="G26" i="1" s="1"/>
  <c r="D35" i="1" l="1"/>
  <c r="D36" i="1"/>
  <c r="D37" i="1"/>
  <c r="D38" i="1"/>
  <c r="D39" i="1"/>
  <c r="D40" i="1"/>
  <c r="D41" i="1"/>
  <c r="D42" i="1"/>
  <c r="D43" i="1"/>
  <c r="D34" i="1"/>
  <c r="E35" i="1"/>
  <c r="E36" i="1"/>
  <c r="E37" i="1"/>
  <c r="E38" i="1"/>
  <c r="E39" i="1"/>
  <c r="E40" i="1"/>
  <c r="E41" i="1"/>
  <c r="E42" i="1"/>
  <c r="E43" i="1"/>
  <c r="E34" i="1"/>
  <c r="F34" i="1"/>
  <c r="F35" i="1"/>
  <c r="F36" i="1"/>
  <c r="F37" i="1"/>
  <c r="F38" i="1"/>
  <c r="F39" i="1"/>
  <c r="F40" i="1"/>
  <c r="F41" i="1"/>
  <c r="F42" i="1"/>
  <c r="F43" i="1"/>
  <c r="D54" i="1"/>
  <c r="D55" i="1"/>
  <c r="D56" i="1"/>
  <c r="D57" i="1"/>
  <c r="D58" i="1"/>
  <c r="D59" i="1"/>
  <c r="D60" i="1"/>
  <c r="D61" i="1"/>
  <c r="D62" i="1"/>
  <c r="D53" i="1"/>
  <c r="E53" i="1"/>
  <c r="E54" i="1"/>
  <c r="E55" i="1"/>
  <c r="E56" i="1"/>
  <c r="E57" i="1"/>
  <c r="E58" i="1"/>
  <c r="E59" i="1"/>
  <c r="E60" i="1"/>
  <c r="E61" i="1"/>
  <c r="E62" i="1"/>
  <c r="F54" i="1"/>
  <c r="F55" i="1"/>
  <c r="F56" i="1"/>
  <c r="F57" i="1"/>
  <c r="F58" i="1"/>
  <c r="F59" i="1"/>
  <c r="F60" i="1"/>
  <c r="F61" i="1"/>
  <c r="F62" i="1"/>
  <c r="F53" i="1"/>
  <c r="G64" i="1" l="1"/>
  <c r="G45" i="1"/>
</calcChain>
</file>

<file path=xl/sharedStrings.xml><?xml version="1.0" encoding="utf-8"?>
<sst xmlns="http://schemas.openxmlformats.org/spreadsheetml/2006/main" count="109" uniqueCount="35">
  <si>
    <t>Варіант 15</t>
  </si>
  <si>
    <t>№</t>
  </si>
  <si>
    <t>Об'єкт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</si>
  <si>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</si>
  <si>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</si>
  <si>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</si>
  <si>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</si>
  <si>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</si>
  <si>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</si>
  <si>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</si>
  <si>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</si>
  <si>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</si>
  <si>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</si>
  <si>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Xi</t>
  </si>
  <si>
    <t>Yi</t>
  </si>
  <si>
    <t>х</t>
  </si>
  <si>
    <t>у</t>
  </si>
  <si>
    <t>Центроїди</t>
  </si>
  <si>
    <t>Евклідова відстань</t>
  </si>
  <si>
    <t>Відстань Манхеттена</t>
  </si>
  <si>
    <t>Точка</t>
  </si>
  <si>
    <t>x</t>
  </si>
  <si>
    <t>y</t>
  </si>
  <si>
    <t>Відстань від m1</t>
  </si>
  <si>
    <t>Відстань від m2</t>
  </si>
  <si>
    <t>Відстань від m3</t>
  </si>
  <si>
    <t>Належність</t>
  </si>
  <si>
    <t>E(e) =</t>
  </si>
  <si>
    <t>E(m) =</t>
  </si>
  <si>
    <t>1 кластер</t>
  </si>
  <si>
    <t>2 кластер</t>
  </si>
  <si>
    <t>3 кластер</t>
  </si>
  <si>
    <t>AEH</t>
  </si>
  <si>
    <t>BCFI</t>
  </si>
  <si>
    <t>DGJ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</si>
</sst>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333333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2" fillId="4" borderId="1" xfId="0" applyFont="1" applyFill="1" applyBorder="1" applyAlignment="1">
      <alignment horizontal="center" indent="1"/>
    </xf>
    <xf numFmtId="0" fontId="0" fillId="4" borderId="1" xfId="0" applyFill="1" applyBorder="1"/>
    <xf numFmtId="0" fontId="0" fillId="7" borderId="1" xfId="0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7" borderId="1" xfId="0" applyNumberFormat="1" applyFill="1" applyBorder="1"/>
    <xf numFmtId="0" fontId="0" fillId="8" borderId="1" xfId="0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8" borderId="1" xfId="0" applyNumberFormat="1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2" fillId="3" borderId="1" xfId="0" applyFont="1" applyFill="1" applyBorder="1"/>
    <xf numFmtId="0" fontId="3" fillId="9" borderId="1" xfId="0" applyFont="1" applyFill="1" applyBorder="1" applyAlignment="1">
      <alignment wrapText="1"/>
    </xf>
    <xf numFmtId="0" fontId="3" fillId="11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D1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19</c:v>
                </c:pt>
                <c:pt idx="5">
                  <c:v>14</c:v>
                </c:pt>
                <c:pt idx="6">
                  <c:v>3</c:v>
                </c:pt>
                <c:pt idx="7">
                  <c:v>18</c:v>
                </c:pt>
                <c:pt idx="8">
                  <c:v>11</c:v>
                </c:pt>
                <c:pt idx="9">
                  <c:v>3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F-475A-B8B3-A7F65725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1559"/>
        <c:axId val="111517703"/>
      </c:scatterChart>
      <c:valAx>
        <c:axId val="111511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7703"/>
        <c:crosses val="autoZero"/>
        <c:crossBetween val="midCat"/>
        <c:majorUnit val="2"/>
      </c:valAx>
      <c:valAx>
        <c:axId val="111517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1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1 етап( Евклідова відстань)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19</c:v>
                </c:pt>
                <c:pt idx="5">
                  <c:v>14</c:v>
                </c:pt>
                <c:pt idx="6">
                  <c:v>3</c:v>
                </c:pt>
                <c:pt idx="7">
                  <c:v>18</c:v>
                </c:pt>
                <c:pt idx="8">
                  <c:v>11</c:v>
                </c:pt>
                <c:pt idx="9">
                  <c:v>3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3-4791-958E-E67273242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1559"/>
        <c:axId val="111517703"/>
      </c:scatterChart>
      <c:valAx>
        <c:axId val="111511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7703"/>
        <c:crosses val="autoZero"/>
        <c:crossBetween val="midCat"/>
        <c:majorUnit val="2"/>
      </c:valAx>
      <c:valAx>
        <c:axId val="111517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1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2 етап(Евклідова відстань)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19</c:v>
                </c:pt>
                <c:pt idx="5">
                  <c:v>14</c:v>
                </c:pt>
                <c:pt idx="6">
                  <c:v>3</c:v>
                </c:pt>
                <c:pt idx="7">
                  <c:v>18</c:v>
                </c:pt>
                <c:pt idx="8">
                  <c:v>11</c:v>
                </c:pt>
                <c:pt idx="9">
                  <c:v>3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36C-B450-4587B8F2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1559"/>
        <c:axId val="111517703"/>
      </c:scatterChart>
      <c:valAx>
        <c:axId val="111511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7703"/>
        <c:crosses val="autoZero"/>
        <c:crossBetween val="midCat"/>
        <c:majorUnit val="2"/>
      </c:valAx>
      <c:valAx>
        <c:axId val="111517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1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1 етап( Відстань Манхеттена)</a:t>
            </a:r>
          </a:p>
        </c:rich>
      </c:tx>
      <c:layout>
        <c:manualLayout>
          <c:xMode val="edge"/>
          <c:yMode val="edge"/>
          <c:x val="0.29522899098177519"/>
          <c:y val="3.7171630859374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19</c:v>
                </c:pt>
                <c:pt idx="5">
                  <c:v>14</c:v>
                </c:pt>
                <c:pt idx="6">
                  <c:v>3</c:v>
                </c:pt>
                <c:pt idx="7">
                  <c:v>18</c:v>
                </c:pt>
                <c:pt idx="8">
                  <c:v>11</c:v>
                </c:pt>
                <c:pt idx="9">
                  <c:v>3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A-4DF5-91D6-0D45681E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1559"/>
        <c:axId val="111517703"/>
      </c:scatterChart>
      <c:valAx>
        <c:axId val="111511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7703"/>
        <c:crosses val="autoZero"/>
        <c:crossBetween val="midCat"/>
        <c:majorUnit val="2"/>
      </c:valAx>
      <c:valAx>
        <c:axId val="111517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1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2 етап( Відстань Манхеттена)</a:t>
            </a:r>
          </a:p>
        </c:rich>
      </c:tx>
      <c:layout>
        <c:manualLayout>
          <c:xMode val="edge"/>
          <c:yMode val="edge"/>
          <c:x val="0.29522899098177519"/>
          <c:y val="3.7171630859374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Лист1!$B$4:$K$4</c:f>
              <c:numCache>
                <c:formatCode>General</c:formatCode>
                <c:ptCount val="1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19</c:v>
                </c:pt>
                <c:pt idx="5">
                  <c:v>14</c:v>
                </c:pt>
                <c:pt idx="6">
                  <c:v>3</c:v>
                </c:pt>
                <c:pt idx="7">
                  <c:v>18</c:v>
                </c:pt>
                <c:pt idx="8">
                  <c:v>11</c:v>
                </c:pt>
                <c:pt idx="9">
                  <c:v>3</c:v>
                </c:pt>
              </c:numCache>
            </c:numRef>
          </c:xVal>
          <c:yVal>
            <c:numRef>
              <c:f>Лист1!$B$5:$K$5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13</c:v>
                </c:pt>
                <c:pt idx="7">
                  <c:v>2</c:v>
                </c:pt>
                <c:pt idx="8">
                  <c:v>9</c:v>
                </c:pt>
                <c:pt idx="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D-4EF8-9FAF-42D64335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1559"/>
        <c:axId val="111517703"/>
      </c:scatterChart>
      <c:valAx>
        <c:axId val="111511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7703"/>
        <c:crosses val="autoZero"/>
        <c:crossBetween val="midCat"/>
        <c:majorUnit val="2"/>
      </c:valAx>
      <c:valAx>
        <c:axId val="111517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1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9.png"/><Relationship Id="rId42" Type="http://schemas.openxmlformats.org/officeDocument/2006/relationships/customXml" Target="../ink/ink19.xml"/><Relationship Id="rId47" Type="http://schemas.openxmlformats.org/officeDocument/2006/relationships/image" Target="../media/image21.png"/><Relationship Id="rId63" Type="http://schemas.openxmlformats.org/officeDocument/2006/relationships/image" Target="../media/image29.png"/><Relationship Id="rId68" Type="http://schemas.openxmlformats.org/officeDocument/2006/relationships/customXml" Target="../ink/ink32.xml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6" Type="http://schemas.openxmlformats.org/officeDocument/2006/relationships/customXml" Target="../ink/ink7.xml"/><Relationship Id="rId29" Type="http://schemas.openxmlformats.org/officeDocument/2006/relationships/image" Target="../media/image13.png"/><Relationship Id="rId11" Type="http://schemas.openxmlformats.org/officeDocument/2006/relationships/image" Target="../media/image4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17.png"/><Relationship Id="rId40" Type="http://schemas.openxmlformats.org/officeDocument/2006/relationships/chart" Target="../charts/chart4.xml"/><Relationship Id="rId45" Type="http://schemas.openxmlformats.org/officeDocument/2006/relationships/image" Target="../media/image20.png"/><Relationship Id="rId53" Type="http://schemas.openxmlformats.org/officeDocument/2006/relationships/image" Target="../media/image24.png"/><Relationship Id="rId58" Type="http://schemas.openxmlformats.org/officeDocument/2006/relationships/customXml" Target="../ink/ink27.xml"/><Relationship Id="rId66" Type="http://schemas.openxmlformats.org/officeDocument/2006/relationships/customXml" Target="../ink/ink31.xml"/><Relationship Id="rId5" Type="http://schemas.openxmlformats.org/officeDocument/2006/relationships/image" Target="../media/image2.png"/><Relationship Id="rId61" Type="http://schemas.openxmlformats.org/officeDocument/2006/relationships/image" Target="../media/image28.png"/><Relationship Id="rId19" Type="http://schemas.openxmlformats.org/officeDocument/2006/relationships/image" Target="../media/image8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2.png"/><Relationship Id="rId30" Type="http://schemas.openxmlformats.org/officeDocument/2006/relationships/customXml" Target="../ink/ink14.xml"/><Relationship Id="rId35" Type="http://schemas.openxmlformats.org/officeDocument/2006/relationships/image" Target="../media/image16.png"/><Relationship Id="rId43" Type="http://schemas.openxmlformats.org/officeDocument/2006/relationships/image" Target="../media/image19.png"/><Relationship Id="rId48" Type="http://schemas.openxmlformats.org/officeDocument/2006/relationships/customXml" Target="../ink/ink22.xml"/><Relationship Id="rId56" Type="http://schemas.openxmlformats.org/officeDocument/2006/relationships/customXml" Target="../ink/ink26.xml"/><Relationship Id="rId64" Type="http://schemas.openxmlformats.org/officeDocument/2006/relationships/customXml" Target="../ink/ink30.xml"/><Relationship Id="rId69" Type="http://schemas.openxmlformats.org/officeDocument/2006/relationships/image" Target="../media/image32.png"/><Relationship Id="rId8" Type="http://schemas.openxmlformats.org/officeDocument/2006/relationships/chart" Target="../charts/chart2.xml"/><Relationship Id="rId51" Type="http://schemas.openxmlformats.org/officeDocument/2006/relationships/image" Target="../media/image23.png"/><Relationship Id="rId3" Type="http://schemas.openxmlformats.org/officeDocument/2006/relationships/image" Target="../media/image1.png"/><Relationship Id="rId12" Type="http://schemas.openxmlformats.org/officeDocument/2006/relationships/customXml" Target="../ink/ink5.xml"/><Relationship Id="rId17" Type="http://schemas.openxmlformats.org/officeDocument/2006/relationships/image" Target="../media/image7.png"/><Relationship Id="rId25" Type="http://schemas.openxmlformats.org/officeDocument/2006/relationships/image" Target="../media/image11.png"/><Relationship Id="rId33" Type="http://schemas.openxmlformats.org/officeDocument/2006/relationships/image" Target="../media/image15.png"/><Relationship Id="rId38" Type="http://schemas.openxmlformats.org/officeDocument/2006/relationships/customXml" Target="../ink/ink18.xml"/><Relationship Id="rId46" Type="http://schemas.openxmlformats.org/officeDocument/2006/relationships/customXml" Target="../ink/ink21.xml"/><Relationship Id="rId59" Type="http://schemas.openxmlformats.org/officeDocument/2006/relationships/image" Target="../media/image27.png"/><Relationship Id="rId67" Type="http://schemas.openxmlformats.org/officeDocument/2006/relationships/image" Target="../media/image31.png"/><Relationship Id="rId20" Type="http://schemas.openxmlformats.org/officeDocument/2006/relationships/customXml" Target="../ink/ink9.xml"/><Relationship Id="rId41" Type="http://schemas.openxmlformats.org/officeDocument/2006/relationships/chart" Target="../charts/chart5.xml"/><Relationship Id="rId54" Type="http://schemas.openxmlformats.org/officeDocument/2006/relationships/customXml" Target="../ink/ink25.xml"/><Relationship Id="rId62" Type="http://schemas.openxmlformats.org/officeDocument/2006/relationships/customXml" Target="../ink/ink29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5" Type="http://schemas.openxmlformats.org/officeDocument/2006/relationships/image" Target="../media/image6.png"/><Relationship Id="rId23" Type="http://schemas.openxmlformats.org/officeDocument/2006/relationships/image" Target="../media/image10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2.png"/><Relationship Id="rId57" Type="http://schemas.openxmlformats.org/officeDocument/2006/relationships/image" Target="../media/image26.png"/><Relationship Id="rId10" Type="http://schemas.openxmlformats.org/officeDocument/2006/relationships/customXml" Target="../ink/ink4.xml"/><Relationship Id="rId31" Type="http://schemas.openxmlformats.org/officeDocument/2006/relationships/image" Target="../media/image14.png"/><Relationship Id="rId44" Type="http://schemas.openxmlformats.org/officeDocument/2006/relationships/customXml" Target="../ink/ink20.xml"/><Relationship Id="rId52" Type="http://schemas.openxmlformats.org/officeDocument/2006/relationships/customXml" Target="../ink/ink24.xml"/><Relationship Id="rId60" Type="http://schemas.openxmlformats.org/officeDocument/2006/relationships/customXml" Target="../ink/ink28.xml"/><Relationship Id="rId65" Type="http://schemas.openxmlformats.org/officeDocument/2006/relationships/image" Target="../media/image30.png"/><Relationship Id="rId4" Type="http://schemas.openxmlformats.org/officeDocument/2006/relationships/customXml" Target="../ink/ink2.xml"/><Relationship Id="rId9" Type="http://schemas.openxmlformats.org/officeDocument/2006/relationships/chart" Target="../charts/chart3.xml"/><Relationship Id="rId13" Type="http://schemas.openxmlformats.org/officeDocument/2006/relationships/image" Target="../media/image5.png"/><Relationship Id="rId18" Type="http://schemas.openxmlformats.org/officeDocument/2006/relationships/customXml" Target="../ink/ink8.xml"/><Relationship Id="rId39" Type="http://schemas.openxmlformats.org/officeDocument/2006/relationships/image" Target="../media/image18.png"/><Relationship Id="rId34" Type="http://schemas.openxmlformats.org/officeDocument/2006/relationships/customXml" Target="../ink/ink16.xml"/><Relationship Id="rId50" Type="http://schemas.openxmlformats.org/officeDocument/2006/relationships/customXml" Target="../ink/ink23.xml"/><Relationship Id="rId55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0</xdr:row>
      <xdr:rowOff>0</xdr:rowOff>
    </xdr:from>
    <xdr:to>
      <xdr:col>19</xdr:col>
      <xdr:colOff>104775</xdr:colOff>
      <xdr:row>12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C4DD6F-D7E7-36D4-EAEB-B607C682A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57150</xdr:colOff>
      <xdr:row>7</xdr:row>
      <xdr:rowOff>47625</xdr:rowOff>
    </xdr:from>
    <xdr:to>
      <xdr:col>18</xdr:col>
      <xdr:colOff>200025</xdr:colOff>
      <xdr:row>7</xdr:row>
      <xdr:rowOff>180975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">
              <a:extLst>
                <a:ext uri="{FF2B5EF4-FFF2-40B4-BE49-F238E27FC236}">
                  <a16:creationId xmlns:a16="http://schemas.microsoft.com/office/drawing/2014/main" id="{D095E42D-CBA9-45D6-A51C-2797BB03001A}"/>
                </a:ext>
                <a:ext uri="{147F2762-F138-4A5C-976F-8EAC2B608ADB}">
                  <a16:predDERef xmlns:a16="http://schemas.microsoft.com/office/drawing/2014/main" pred="{58C4DD6F-D7E7-36D4-EAEB-B607C682AAE8}"/>
                </a:ext>
              </a:extLst>
            </xdr14:cNvPr>
            <xdr14:cNvContentPartPr/>
          </xdr14:nvContentPartPr>
          <xdr14:nvPr macro=""/>
          <xdr14:xfrm>
            <a:off x="11029950" y="1381125"/>
            <a:ext cx="142875" cy="133350"/>
          </xdr14:xfrm>
        </xdr:contentPart>
      </mc:Choice>
      <mc:Fallback xmlns="">
        <xdr:pic>
          <xdr:nvPicPr>
            <xdr:cNvPr id="3" name="">
              <a:extLst>
                <a:ext uri="{FF2B5EF4-FFF2-40B4-BE49-F238E27FC236}">
                  <a16:creationId xmlns:a16="http://schemas.microsoft.com/office/drawing/2014/main" id="{D095E42D-CBA9-45D6-A51C-2797BB03001A}"/>
                </a:ext>
                <a:ext uri="{147F2762-F138-4A5C-976F-8EAC2B608ADB}">
                  <a16:predDERef xmlns:a16="http://schemas.microsoft.com/office/drawing/2014/main" pred="{58C4DD6F-D7E7-36D4-EAEB-B607C682AAE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012224" y="1363392"/>
              <a:ext cx="177973" cy="168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447675</xdr:colOff>
      <xdr:row>5</xdr:row>
      <xdr:rowOff>28575</xdr:rowOff>
    </xdr:from>
    <xdr:to>
      <xdr:col>16</xdr:col>
      <xdr:colOff>571500</xdr:colOff>
      <xdr:row>5</xdr:row>
      <xdr:rowOff>171450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">
              <a:extLst>
                <a:ext uri="{FF2B5EF4-FFF2-40B4-BE49-F238E27FC236}">
                  <a16:creationId xmlns:a16="http://schemas.microsoft.com/office/drawing/2014/main" id="{610EE8DA-6F79-4A0B-9803-B0126CB952DA}"/>
                </a:ext>
                <a:ext uri="{147F2762-F138-4A5C-976F-8EAC2B608ADB}">
                  <a16:predDERef xmlns:a16="http://schemas.microsoft.com/office/drawing/2014/main" pred="{D095E42D-CBA9-45D6-A51C-2797BB03001A}"/>
                </a:ext>
              </a:extLst>
            </xdr14:cNvPr>
            <xdr14:cNvContentPartPr/>
          </xdr14:nvContentPartPr>
          <xdr14:nvPr macro=""/>
          <xdr14:xfrm>
            <a:off x="13373100" y="981075"/>
            <a:ext cx="123825" cy="142875"/>
          </xdr14:xfrm>
        </xdr:contentPart>
      </mc:Choice>
      <mc:Fallback xmlns="">
        <xdr:pic>
          <xdr:nvPicPr>
            <xdr:cNvPr id="4" name="">
              <a:extLst>
                <a:ext uri="{FF2B5EF4-FFF2-40B4-BE49-F238E27FC236}">
                  <a16:creationId xmlns:a16="http://schemas.microsoft.com/office/drawing/2014/main" id="{610EE8DA-6F79-4A0B-9803-B0126CB952DA}"/>
                </a:ext>
                <a:ext uri="{147F2762-F138-4A5C-976F-8EAC2B608ADB}">
                  <a16:predDERef xmlns:a16="http://schemas.microsoft.com/office/drawing/2014/main" pred="{D095E42D-CBA9-45D6-A51C-2797BB0300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259888" y="962758"/>
              <a:ext cx="159357" cy="1791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142875</xdr:colOff>
      <xdr:row>1</xdr:row>
      <xdr:rowOff>104775</xdr:rowOff>
    </xdr:from>
    <xdr:to>
      <xdr:col>13</xdr:col>
      <xdr:colOff>238125</xdr:colOff>
      <xdr:row>2</xdr:row>
      <xdr:rowOff>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">
              <a:extLst>
                <a:ext uri="{FF2B5EF4-FFF2-40B4-BE49-F238E27FC236}">
                  <a16:creationId xmlns:a16="http://schemas.microsoft.com/office/drawing/2014/main" id="{0902E1E5-0BEE-4781-82CC-A640ED38D844}"/>
                </a:ext>
                <a:ext uri="{147F2762-F138-4A5C-976F-8EAC2B608ADB}">
                  <a16:predDERef xmlns:a16="http://schemas.microsoft.com/office/drawing/2014/main" pred="{610EE8DA-6F79-4A0B-9803-B0126CB952DA}"/>
                </a:ext>
              </a:extLst>
            </xdr14:cNvPr>
            <xdr14:cNvContentPartPr/>
          </xdr14:nvContentPartPr>
          <xdr14:nvPr macro=""/>
          <xdr14:xfrm>
            <a:off x="8067675" y="295275"/>
            <a:ext cx="95250" cy="95250"/>
          </xdr14:xfrm>
        </xdr:contentPart>
      </mc:Choice>
      <mc:Fallback xmlns="">
        <xdr:pic>
          <xdr:nvPicPr>
            <xdr:cNvPr id="5" name="">
              <a:extLst>
                <a:ext uri="{FF2B5EF4-FFF2-40B4-BE49-F238E27FC236}">
                  <a16:creationId xmlns:a16="http://schemas.microsoft.com/office/drawing/2014/main" id="{0902E1E5-0BEE-4781-82CC-A640ED38D844}"/>
                </a:ext>
                <a:ext uri="{147F2762-F138-4A5C-976F-8EAC2B608ADB}">
                  <a16:predDERef xmlns:a16="http://schemas.microsoft.com/office/drawing/2014/main" pred="{610EE8DA-6F79-4A0B-9803-B0126CB952D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049771" y="277167"/>
              <a:ext cx="130700" cy="13110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409575</xdr:colOff>
      <xdr:row>12</xdr:row>
      <xdr:rowOff>142875</xdr:rowOff>
    </xdr:from>
    <xdr:to>
      <xdr:col>19</xdr:col>
      <xdr:colOff>161925</xdr:colOff>
      <xdr:row>26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E68A33B-DD9E-4763-BA61-6761B4AEC19C}"/>
            </a:ext>
            <a:ext uri="{147F2762-F138-4A5C-976F-8EAC2B608ADB}">
              <a16:predDERef xmlns:a16="http://schemas.microsoft.com/office/drawing/2014/main" pred="{0902E1E5-0BEE-4781-82CC-A640ED38D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381000</xdr:colOff>
      <xdr:row>30</xdr:row>
      <xdr:rowOff>9525</xdr:rowOff>
    </xdr:from>
    <xdr:to>
      <xdr:col>19</xdr:col>
      <xdr:colOff>285750</xdr:colOff>
      <xdr:row>43</xdr:row>
      <xdr:rowOff>142875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CBA9D12-9B55-4903-BBD3-F55CE75BF6EF}"/>
            </a:ext>
            <a:ext uri="{147F2762-F138-4A5C-976F-8EAC2B608ADB}">
              <a16:predDERef xmlns:a16="http://schemas.microsoft.com/office/drawing/2014/main" pred="{2E68A33B-DD9E-4763-BA61-6761B4AEC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66675</xdr:colOff>
      <xdr:row>22</xdr:row>
      <xdr:rowOff>47625</xdr:rowOff>
    </xdr:from>
    <xdr:to>
      <xdr:col>18</xdr:col>
      <xdr:colOff>266700</xdr:colOff>
      <xdr:row>23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" name="">
              <a:extLst>
                <a:ext uri="{FF2B5EF4-FFF2-40B4-BE49-F238E27FC236}">
                  <a16:creationId xmlns:a16="http://schemas.microsoft.com/office/drawing/2014/main" id="{221E3E13-7BFD-4935-8609-02B6D5A90F41}"/>
                </a:ext>
                <a:ext uri="{147F2762-F138-4A5C-976F-8EAC2B608ADB}">
                  <a16:predDERef xmlns:a16="http://schemas.microsoft.com/office/drawing/2014/main" pred="{2CBA9D12-9B55-4903-BBD3-F55CE75BF6EF}"/>
                </a:ext>
              </a:extLst>
            </xdr14:cNvPr>
            <xdr14:cNvContentPartPr/>
          </xdr14:nvContentPartPr>
          <xdr14:nvPr macro=""/>
          <xdr14:xfrm>
            <a:off x="14211300" y="4238625"/>
            <a:ext cx="200025" cy="142875"/>
          </xdr14:xfrm>
        </xdr:contentPart>
      </mc:Choice>
      <mc:Fallback>
        <xdr:pic>
          <xdr:nvPicPr>
            <xdr:cNvPr id="8" name="">
              <a:extLst>
                <a:ext uri="{FF2B5EF4-FFF2-40B4-BE49-F238E27FC236}">
                  <a16:creationId xmlns:a16="http://schemas.microsoft.com/office/drawing/2014/main" id="{221E3E13-7BFD-4935-8609-02B6D5A90F41}"/>
                </a:ext>
                <a:ext uri="{147F2762-F138-4A5C-976F-8EAC2B608ADB}">
                  <a16:predDERef xmlns:a16="http://schemas.microsoft.com/office/drawing/2014/main" pred="{2CBA9D12-9B55-4903-BBD3-F55CE75BF6E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4189884" y="4218450"/>
              <a:ext cx="242429" cy="1836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200025</xdr:colOff>
      <xdr:row>20</xdr:row>
      <xdr:rowOff>171450</xdr:rowOff>
    </xdr:from>
    <xdr:to>
      <xdr:col>15</xdr:col>
      <xdr:colOff>352425</xdr:colOff>
      <xdr:row>21</xdr:row>
      <xdr:rowOff>114300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0" name="">
              <a:extLst>
                <a:ext uri="{FF2B5EF4-FFF2-40B4-BE49-F238E27FC236}">
                  <a16:creationId xmlns:a16="http://schemas.microsoft.com/office/drawing/2014/main" id="{5317E264-2CFB-43A6-B9DA-94F7E5460F83}"/>
                </a:ext>
                <a:ext uri="{147F2762-F138-4A5C-976F-8EAC2B608ADB}">
                  <a16:predDERef xmlns:a16="http://schemas.microsoft.com/office/drawing/2014/main" pred="{221E3E13-7BFD-4935-8609-02B6D5A90F41}"/>
                </a:ext>
              </a:extLst>
            </xdr14:cNvPr>
            <xdr14:cNvContentPartPr/>
          </xdr14:nvContentPartPr>
          <xdr14:nvPr macro=""/>
          <xdr14:xfrm>
            <a:off x="12430125" y="3981450"/>
            <a:ext cx="152400" cy="133350"/>
          </xdr14:xfrm>
        </xdr:contentPart>
      </mc:Choice>
      <mc:Fallback>
        <xdr:pic>
          <xdr:nvPicPr>
            <xdr:cNvPr id="10" name="">
              <a:extLst>
                <a:ext uri="{FF2B5EF4-FFF2-40B4-BE49-F238E27FC236}">
                  <a16:creationId xmlns:a16="http://schemas.microsoft.com/office/drawing/2014/main" id="{5317E264-2CFB-43A6-B9DA-94F7E5460F83}"/>
                </a:ext>
                <a:ext uri="{147F2762-F138-4A5C-976F-8EAC2B608ADB}">
                  <a16:predDERef xmlns:a16="http://schemas.microsoft.com/office/drawing/2014/main" pred="{221E3E13-7BFD-4935-8609-02B6D5A90F4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408850" y="3960679"/>
              <a:ext cx="195385" cy="1744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542925</xdr:colOff>
      <xdr:row>16</xdr:row>
      <xdr:rowOff>104775</xdr:rowOff>
    </xdr:from>
    <xdr:to>
      <xdr:col>13</xdr:col>
      <xdr:colOff>47625</xdr:colOff>
      <xdr:row>17</xdr:row>
      <xdr:rowOff>47625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1" name="">
              <a:extLst>
                <a:ext uri="{FF2B5EF4-FFF2-40B4-BE49-F238E27FC236}">
                  <a16:creationId xmlns:a16="http://schemas.microsoft.com/office/drawing/2014/main" id="{6A06505E-69D9-4424-A81A-5843D9AA7575}"/>
                </a:ext>
                <a:ext uri="{147F2762-F138-4A5C-976F-8EAC2B608ADB}">
                  <a16:predDERef xmlns:a16="http://schemas.microsoft.com/office/drawing/2014/main" pred="{5317E264-2CFB-43A6-B9DA-94F7E5460F83}"/>
                </a:ext>
              </a:extLst>
            </xdr14:cNvPr>
            <xdr14:cNvContentPartPr/>
          </xdr14:nvContentPartPr>
          <xdr14:nvPr macro=""/>
          <xdr14:xfrm>
            <a:off x="10829925" y="3152775"/>
            <a:ext cx="114300" cy="133350"/>
          </xdr14:xfrm>
        </xdr:contentPart>
      </mc:Choice>
      <mc:Fallback>
        <xdr:pic>
          <xdr:nvPicPr>
            <xdr:cNvPr id="11" name="">
              <a:extLst>
                <a:ext uri="{FF2B5EF4-FFF2-40B4-BE49-F238E27FC236}">
                  <a16:creationId xmlns:a16="http://schemas.microsoft.com/office/drawing/2014/main" id="{6A06505E-69D9-4424-A81A-5843D9AA7575}"/>
                </a:ext>
                <a:ext uri="{147F2762-F138-4A5C-976F-8EAC2B608ADB}">
                  <a16:predDERef xmlns:a16="http://schemas.microsoft.com/office/drawing/2014/main" pred="{5317E264-2CFB-43A6-B9DA-94F7E5460F8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809659" y="3132483"/>
              <a:ext cx="154427" cy="174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495300</xdr:colOff>
      <xdr:row>20</xdr:row>
      <xdr:rowOff>28575</xdr:rowOff>
    </xdr:from>
    <xdr:to>
      <xdr:col>18</xdr:col>
      <xdr:colOff>590550</xdr:colOff>
      <xdr:row>25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2" name="">
              <a:extLst>
                <a:ext uri="{FF2B5EF4-FFF2-40B4-BE49-F238E27FC236}">
                  <a16:creationId xmlns:a16="http://schemas.microsoft.com/office/drawing/2014/main" id="{02E4123B-BF61-47AA-A1D0-53EC1B48D95C}"/>
                </a:ext>
                <a:ext uri="{147F2762-F138-4A5C-976F-8EAC2B608ADB}">
                  <a16:predDERef xmlns:a16="http://schemas.microsoft.com/office/drawing/2014/main" pred="{6A06505E-69D9-4424-A81A-5843D9AA7575}"/>
                </a:ext>
              </a:extLst>
            </xdr14:cNvPr>
            <xdr14:cNvContentPartPr/>
          </xdr14:nvContentPartPr>
          <xdr14:nvPr macro=""/>
          <xdr14:xfrm>
            <a:off x="14030325" y="3838575"/>
            <a:ext cx="704850" cy="962025"/>
          </xdr14:xfrm>
        </xdr:contentPart>
      </mc:Choice>
      <mc:Fallback>
        <xdr:pic>
          <xdr:nvPicPr>
            <xdr:cNvPr id="12" name="">
              <a:extLst>
                <a:ext uri="{FF2B5EF4-FFF2-40B4-BE49-F238E27FC236}">
                  <a16:creationId xmlns:a16="http://schemas.microsoft.com/office/drawing/2014/main" id="{02E4123B-BF61-47AA-A1D0-53EC1B48D95C}"/>
                </a:ext>
                <a:ext uri="{147F2762-F138-4A5C-976F-8EAC2B608ADB}">
                  <a16:predDERef xmlns:a16="http://schemas.microsoft.com/office/drawing/2014/main" pred="{6A06505E-69D9-4424-A81A-5843D9AA757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4012686" y="3820940"/>
              <a:ext cx="740488" cy="997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228600</xdr:colOff>
      <xdr:row>17</xdr:row>
      <xdr:rowOff>152400</xdr:rowOff>
    </xdr:from>
    <xdr:to>
      <xdr:col>17</xdr:col>
      <xdr:colOff>9525</xdr:colOff>
      <xdr:row>24</xdr:row>
      <xdr:rowOff>57150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3" name="">
              <a:extLst>
                <a:ext uri="{FF2B5EF4-FFF2-40B4-BE49-F238E27FC236}">
                  <a16:creationId xmlns:a16="http://schemas.microsoft.com/office/drawing/2014/main" id="{3AA98FB0-C01F-43D5-B25C-29C28DAF7281}"/>
                </a:ext>
                <a:ext uri="{147F2762-F138-4A5C-976F-8EAC2B608ADB}">
                  <a16:predDERef xmlns:a16="http://schemas.microsoft.com/office/drawing/2014/main" pred="{02E4123B-BF61-47AA-A1D0-53EC1B48D95C}"/>
                </a:ext>
              </a:extLst>
            </xdr14:cNvPr>
            <xdr14:cNvContentPartPr/>
          </xdr14:nvContentPartPr>
          <xdr14:nvPr macro=""/>
          <xdr14:xfrm>
            <a:off x="11763375" y="3390900"/>
            <a:ext cx="1895475" cy="1238250"/>
          </xdr14:xfrm>
        </xdr:contentPart>
      </mc:Choice>
      <mc:Fallback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3AA98FB0-C01F-43D5-B25C-29C28DAF7281}"/>
                </a:ext>
                <a:ext uri="{147F2762-F138-4A5C-976F-8EAC2B608ADB}">
                  <a16:predDERef xmlns:a16="http://schemas.microsoft.com/office/drawing/2014/main" pred="{02E4123B-BF61-47AA-A1D0-53EC1B48D95C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745374" y="3372902"/>
              <a:ext cx="1931116" cy="12738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180975</xdr:colOff>
      <xdr:row>14</xdr:row>
      <xdr:rowOff>161925</xdr:rowOff>
    </xdr:from>
    <xdr:to>
      <xdr:col>13</xdr:col>
      <xdr:colOff>342900</xdr:colOff>
      <xdr:row>19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4" name="">
              <a:extLst>
                <a:ext uri="{FF2B5EF4-FFF2-40B4-BE49-F238E27FC236}">
                  <a16:creationId xmlns:a16="http://schemas.microsoft.com/office/drawing/2014/main" id="{64F70744-BF7F-4F64-B021-EE0DC4CE3EE4}"/>
                </a:ext>
                <a:ext uri="{147F2762-F138-4A5C-976F-8EAC2B608ADB}">
                  <a16:predDERef xmlns:a16="http://schemas.microsoft.com/office/drawing/2014/main" pred="{3AA98FB0-C01F-43D5-B25C-29C28DAF7281}"/>
                </a:ext>
              </a:extLst>
            </xdr14:cNvPr>
            <xdr14:cNvContentPartPr/>
          </xdr14:nvContentPartPr>
          <xdr14:nvPr macro=""/>
          <xdr14:xfrm>
            <a:off x="10467975" y="2828925"/>
            <a:ext cx="771525" cy="942975"/>
          </xdr14:xfrm>
        </xdr:contentPart>
      </mc:Choice>
      <mc:Fallback>
        <xdr:pic>
          <xdr:nvPicPr>
            <xdr:cNvPr id="14" name="">
              <a:extLst>
                <a:ext uri="{FF2B5EF4-FFF2-40B4-BE49-F238E27FC236}">
                  <a16:creationId xmlns:a16="http://schemas.microsoft.com/office/drawing/2014/main" id="{64F70744-BF7F-4F64-B021-EE0DC4CE3EE4}"/>
                </a:ext>
                <a:ext uri="{147F2762-F138-4A5C-976F-8EAC2B608ADB}">
                  <a16:predDERef xmlns:a16="http://schemas.microsoft.com/office/drawing/2014/main" pred="{3AA98FB0-C01F-43D5-B25C-29C28DAF728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449982" y="2811289"/>
              <a:ext cx="807150" cy="9786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152400</xdr:colOff>
      <xdr:row>39</xdr:row>
      <xdr:rowOff>28575</xdr:rowOff>
    </xdr:from>
    <xdr:to>
      <xdr:col>18</xdr:col>
      <xdr:colOff>314325</xdr:colOff>
      <xdr:row>40</xdr:row>
      <xdr:rowOff>9525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5" name="">
              <a:extLst>
                <a:ext uri="{FF2B5EF4-FFF2-40B4-BE49-F238E27FC236}">
                  <a16:creationId xmlns:a16="http://schemas.microsoft.com/office/drawing/2014/main" id="{B6EF6460-2705-49CA-B475-38645A62FED2}"/>
                </a:ext>
                <a:ext uri="{147F2762-F138-4A5C-976F-8EAC2B608ADB}">
                  <a16:predDERef xmlns:a16="http://schemas.microsoft.com/office/drawing/2014/main" pred="{64F70744-BF7F-4F64-B021-EE0DC4CE3EE4}"/>
                </a:ext>
              </a:extLst>
            </xdr14:cNvPr>
            <xdr14:cNvContentPartPr/>
          </xdr14:nvContentPartPr>
          <xdr14:nvPr macro=""/>
          <xdr14:xfrm>
            <a:off x="14297025" y="7458075"/>
            <a:ext cx="161925" cy="171450"/>
          </xdr14:xfrm>
        </xdr:contentPart>
      </mc:Choice>
      <mc:Fallback>
        <xdr:pic>
          <xdr:nvPicPr>
            <xdr:cNvPr id="15" name="">
              <a:extLst>
                <a:ext uri="{FF2B5EF4-FFF2-40B4-BE49-F238E27FC236}">
                  <a16:creationId xmlns:a16="http://schemas.microsoft.com/office/drawing/2014/main" id="{B6EF6460-2705-49CA-B475-38645A62FED2}"/>
                </a:ext>
                <a:ext uri="{147F2762-F138-4A5C-976F-8EAC2B608ADB}">
                  <a16:predDERef xmlns:a16="http://schemas.microsoft.com/office/drawing/2014/main" pred="{64F70744-BF7F-4F64-B021-EE0DC4CE3EE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4276309" y="7437634"/>
              <a:ext cx="203780" cy="212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228600</xdr:colOff>
      <xdr:row>37</xdr:row>
      <xdr:rowOff>85725</xdr:rowOff>
    </xdr:from>
    <xdr:to>
      <xdr:col>15</xdr:col>
      <xdr:colOff>342900</xdr:colOff>
      <xdr:row>38</xdr:row>
      <xdr:rowOff>47625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6" name="">
              <a:extLst>
                <a:ext uri="{FF2B5EF4-FFF2-40B4-BE49-F238E27FC236}">
                  <a16:creationId xmlns:a16="http://schemas.microsoft.com/office/drawing/2014/main" id="{A590B28A-6135-4347-81DC-78B900B8D99B}"/>
                </a:ext>
                <a:ext uri="{147F2762-F138-4A5C-976F-8EAC2B608ADB}">
                  <a16:predDERef xmlns:a16="http://schemas.microsoft.com/office/drawing/2014/main" pred="{B6EF6460-2705-49CA-B475-38645A62FED2}"/>
                </a:ext>
              </a:extLst>
            </xdr14:cNvPr>
            <xdr14:cNvContentPartPr/>
          </xdr14:nvContentPartPr>
          <xdr14:nvPr macro=""/>
          <xdr14:xfrm>
            <a:off x="12458700" y="7134225"/>
            <a:ext cx="114300" cy="152400"/>
          </xdr14:xfrm>
        </xdr:contentPart>
      </mc:Choice>
      <mc:Fallback>
        <xdr:pic>
          <xdr:nvPicPr>
            <xdr:cNvPr id="16" name="">
              <a:extLst>
                <a:ext uri="{FF2B5EF4-FFF2-40B4-BE49-F238E27FC236}">
                  <a16:creationId xmlns:a16="http://schemas.microsoft.com/office/drawing/2014/main" id="{A590B28A-6135-4347-81DC-78B900B8D99B}"/>
                </a:ext>
                <a:ext uri="{147F2762-F138-4A5C-976F-8EAC2B608ADB}">
                  <a16:predDERef xmlns:a16="http://schemas.microsoft.com/office/drawing/2014/main" pred="{B6EF6460-2705-49CA-B475-38645A62FED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437215" y="7112700"/>
              <a:ext cx="156840" cy="1950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485775</xdr:colOff>
      <xdr:row>33</xdr:row>
      <xdr:rowOff>152400</xdr:rowOff>
    </xdr:from>
    <xdr:to>
      <xdr:col>13</xdr:col>
      <xdr:colOff>9525</xdr:colOff>
      <xdr:row>34</xdr:row>
      <xdr:rowOff>142875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7" name="">
              <a:extLst>
                <a:ext uri="{FF2B5EF4-FFF2-40B4-BE49-F238E27FC236}">
                  <a16:creationId xmlns:a16="http://schemas.microsoft.com/office/drawing/2014/main" id="{665B1F0D-3DC4-459D-A5A5-E4E2EEA2278A}"/>
                </a:ext>
                <a:ext uri="{147F2762-F138-4A5C-976F-8EAC2B608ADB}">
                  <a16:predDERef xmlns:a16="http://schemas.microsoft.com/office/drawing/2014/main" pred="{A590B28A-6135-4347-81DC-78B900B8D99B}"/>
                </a:ext>
              </a:extLst>
            </xdr14:cNvPr>
            <xdr14:cNvContentPartPr/>
          </xdr14:nvContentPartPr>
          <xdr14:nvPr macro=""/>
          <xdr14:xfrm>
            <a:off x="10772775" y="6438900"/>
            <a:ext cx="133350" cy="180975"/>
          </xdr14:xfrm>
        </xdr:contentPart>
      </mc:Choice>
      <mc:Fallback>
        <xdr:pic>
          <xdr:nvPicPr>
            <xdr:cNvPr id="17" name="">
              <a:extLst>
                <a:ext uri="{FF2B5EF4-FFF2-40B4-BE49-F238E27FC236}">
                  <a16:creationId xmlns:a16="http://schemas.microsoft.com/office/drawing/2014/main" id="{665B1F0D-3DC4-459D-A5A5-E4E2EEA2278A}"/>
                </a:ext>
                <a:ext uri="{147F2762-F138-4A5C-976F-8EAC2B608ADB}">
                  <a16:predDERef xmlns:a16="http://schemas.microsoft.com/office/drawing/2014/main" pred="{A590B28A-6135-4347-81DC-78B900B8D99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752196" y="6417304"/>
              <a:ext cx="174096" cy="2237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57150</xdr:colOff>
      <xdr:row>32</xdr:row>
      <xdr:rowOff>28575</xdr:rowOff>
    </xdr:from>
    <xdr:to>
      <xdr:col>13</xdr:col>
      <xdr:colOff>419100</xdr:colOff>
      <xdr:row>37</xdr:row>
      <xdr:rowOff>85725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8" name="">
              <a:extLst>
                <a:ext uri="{FF2B5EF4-FFF2-40B4-BE49-F238E27FC236}">
                  <a16:creationId xmlns:a16="http://schemas.microsoft.com/office/drawing/2014/main" id="{13A07E73-11F8-49ED-A95D-725143E1B386}"/>
                </a:ext>
                <a:ext uri="{147F2762-F138-4A5C-976F-8EAC2B608ADB}">
                  <a16:predDERef xmlns:a16="http://schemas.microsoft.com/office/drawing/2014/main" pred="{665B1F0D-3DC4-459D-A5A5-E4E2EEA2278A}"/>
                </a:ext>
              </a:extLst>
            </xdr14:cNvPr>
            <xdr14:cNvContentPartPr/>
          </xdr14:nvContentPartPr>
          <xdr14:nvPr macro=""/>
          <xdr14:xfrm>
            <a:off x="10344150" y="6124575"/>
            <a:ext cx="971550" cy="1009650"/>
          </xdr14:xfrm>
        </xdr:contentPart>
      </mc:Choice>
      <mc:Fallback>
        <xdr:pic>
          <xdr:nvPicPr>
            <xdr:cNvPr id="18" name="">
              <a:extLst>
                <a:ext uri="{FF2B5EF4-FFF2-40B4-BE49-F238E27FC236}">
                  <a16:creationId xmlns:a16="http://schemas.microsoft.com/office/drawing/2014/main" id="{13A07E73-11F8-49ED-A95D-725143E1B386}"/>
                </a:ext>
                <a:ext uri="{147F2762-F138-4A5C-976F-8EAC2B608ADB}">
                  <a16:predDERef xmlns:a16="http://schemas.microsoft.com/office/drawing/2014/main" pred="{665B1F0D-3DC4-459D-A5A5-E4E2EEA2278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326505" y="6106578"/>
              <a:ext cx="1007200" cy="1045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114300</xdr:colOff>
      <xdr:row>21</xdr:row>
      <xdr:rowOff>123825</xdr:rowOff>
    </xdr:from>
    <xdr:to>
      <xdr:col>18</xdr:col>
      <xdr:colOff>180975</xdr:colOff>
      <xdr:row>22</xdr:row>
      <xdr:rowOff>47625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9" name="">
              <a:extLst>
                <a:ext uri="{FF2B5EF4-FFF2-40B4-BE49-F238E27FC236}">
                  <a16:creationId xmlns:a16="http://schemas.microsoft.com/office/drawing/2014/main" id="{542021DF-E6F7-493D-B110-280960C98F52}"/>
                </a:ext>
                <a:ext uri="{147F2762-F138-4A5C-976F-8EAC2B608ADB}">
                  <a16:predDERef xmlns:a16="http://schemas.microsoft.com/office/drawing/2014/main" pred="{13A07E73-11F8-49ED-A95D-725143E1B386}"/>
                </a:ext>
              </a:extLst>
            </xdr14:cNvPr>
            <xdr14:cNvContentPartPr/>
          </xdr14:nvContentPartPr>
          <xdr14:nvPr macro=""/>
          <xdr14:xfrm>
            <a:off x="14258925" y="4124325"/>
            <a:ext cx="66675" cy="114300"/>
          </xdr14:xfrm>
        </xdr:contentPart>
      </mc:Choice>
      <mc:Fallback>
        <xdr:pic>
          <xdr:nvPicPr>
            <xdr:cNvPr id="19" name="">
              <a:extLst>
                <a:ext uri="{FF2B5EF4-FFF2-40B4-BE49-F238E27FC236}">
                  <a16:creationId xmlns:a16="http://schemas.microsoft.com/office/drawing/2014/main" id="{542021DF-E6F7-493D-B110-280960C98F52}"/>
                </a:ext>
                <a:ext uri="{147F2762-F138-4A5C-976F-8EAC2B608ADB}">
                  <a16:predDERef xmlns:a16="http://schemas.microsoft.com/office/drawing/2014/main" pred="{13A07E73-11F8-49ED-A95D-725143E1B38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250322" y="4115367"/>
              <a:ext cx="84240" cy="1318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381000</xdr:colOff>
      <xdr:row>19</xdr:row>
      <xdr:rowOff>114300</xdr:rowOff>
    </xdr:from>
    <xdr:to>
      <xdr:col>16</xdr:col>
      <xdr:colOff>476250</xdr:colOff>
      <xdr:row>21</xdr:row>
      <xdr:rowOff>104775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0" name="">
              <a:extLst>
                <a:ext uri="{FF2B5EF4-FFF2-40B4-BE49-F238E27FC236}">
                  <a16:creationId xmlns:a16="http://schemas.microsoft.com/office/drawing/2014/main" id="{0110AB80-B171-440E-8FFD-5B117485BFFC}"/>
                </a:ext>
                <a:ext uri="{147F2762-F138-4A5C-976F-8EAC2B608ADB}">
                  <a16:predDERef xmlns:a16="http://schemas.microsoft.com/office/drawing/2014/main" pred="{542021DF-E6F7-493D-B110-280960C98F52}"/>
                </a:ext>
              </a:extLst>
            </xdr14:cNvPr>
            <xdr14:cNvContentPartPr/>
          </xdr14:nvContentPartPr>
          <xdr14:nvPr macro=""/>
          <xdr14:xfrm>
            <a:off x="12611100" y="3733800"/>
            <a:ext cx="790575" cy="371475"/>
          </xdr14:xfrm>
        </xdr:contentPart>
      </mc:Choice>
      <mc:Fallback>
        <xdr:pic>
          <xdr:nvPicPr>
            <xdr:cNvPr id="20" name="">
              <a:extLst>
                <a:ext uri="{FF2B5EF4-FFF2-40B4-BE49-F238E27FC236}">
                  <a16:creationId xmlns:a16="http://schemas.microsoft.com/office/drawing/2014/main" id="{0110AB80-B171-440E-8FFD-5B117485BFFC}"/>
                </a:ext>
                <a:ext uri="{147F2762-F138-4A5C-976F-8EAC2B608ADB}">
                  <a16:predDERef xmlns:a16="http://schemas.microsoft.com/office/drawing/2014/main" pred="{542021DF-E6F7-493D-B110-280960C98F5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602104" y="3724801"/>
              <a:ext cx="808207" cy="389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9525</xdr:colOff>
      <xdr:row>16</xdr:row>
      <xdr:rowOff>28575</xdr:rowOff>
    </xdr:from>
    <xdr:to>
      <xdr:col>13</xdr:col>
      <xdr:colOff>219075</xdr:colOff>
      <xdr:row>16</xdr:row>
      <xdr:rowOff>142875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21" name="">
              <a:extLst>
                <a:ext uri="{FF2B5EF4-FFF2-40B4-BE49-F238E27FC236}">
                  <a16:creationId xmlns:a16="http://schemas.microsoft.com/office/drawing/2014/main" id="{47D4C614-1DED-4B60-8E5D-E6AFC1311F93}"/>
                </a:ext>
                <a:ext uri="{147F2762-F138-4A5C-976F-8EAC2B608ADB}">
                  <a16:predDERef xmlns:a16="http://schemas.microsoft.com/office/drawing/2014/main" pred="{0110AB80-B171-440E-8FFD-5B117485BFFC}"/>
                </a:ext>
              </a:extLst>
            </xdr14:cNvPr>
            <xdr14:cNvContentPartPr/>
          </xdr14:nvContentPartPr>
          <xdr14:nvPr macro=""/>
          <xdr14:xfrm>
            <a:off x="10906125" y="3076575"/>
            <a:ext cx="209550" cy="114300"/>
          </xdr14:xfrm>
        </xdr:contentPart>
      </mc:Choice>
      <mc:Fallback>
        <xdr:pic>
          <xdr:nvPicPr>
            <xdr:cNvPr id="21" name="">
              <a:extLst>
                <a:ext uri="{FF2B5EF4-FFF2-40B4-BE49-F238E27FC236}">
                  <a16:creationId xmlns:a16="http://schemas.microsoft.com/office/drawing/2014/main" id="{47D4C614-1DED-4B60-8E5D-E6AFC1311F93}"/>
                </a:ext>
                <a:ext uri="{147F2762-F138-4A5C-976F-8EAC2B608ADB}">
                  <a16:predDERef xmlns:a16="http://schemas.microsoft.com/office/drawing/2014/main" pred="{0110AB80-B171-440E-8FFD-5B117485BFF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897499" y="3067561"/>
              <a:ext cx="227162" cy="1319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190500</xdr:colOff>
      <xdr:row>35</xdr:row>
      <xdr:rowOff>38100</xdr:rowOff>
    </xdr:from>
    <xdr:to>
      <xdr:col>16</xdr:col>
      <xdr:colOff>581025</xdr:colOff>
      <xdr:row>41</xdr:row>
      <xdr:rowOff>171450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2" name="">
              <a:extLst>
                <a:ext uri="{FF2B5EF4-FFF2-40B4-BE49-F238E27FC236}">
                  <a16:creationId xmlns:a16="http://schemas.microsoft.com/office/drawing/2014/main" id="{270FA446-A8A5-4F5A-A292-6BBD528E38BC}"/>
                </a:ext>
                <a:ext uri="{147F2762-F138-4A5C-976F-8EAC2B608ADB}">
                  <a16:predDERef xmlns:a16="http://schemas.microsoft.com/office/drawing/2014/main" pred="{47D4C614-1DED-4B60-8E5D-E6AFC1311F93}"/>
                </a:ext>
              </a:extLst>
            </xdr14:cNvPr>
            <xdr14:cNvContentPartPr/>
          </xdr14:nvContentPartPr>
          <xdr14:nvPr macro=""/>
          <xdr14:xfrm>
            <a:off x="11725275" y="6705600"/>
            <a:ext cx="1895475" cy="1276350"/>
          </xdr14:xfrm>
        </xdr:contentPart>
      </mc:Choice>
      <mc:Fallback>
        <xdr:pic>
          <xdr:nvPicPr>
            <xdr:cNvPr id="22" name="">
              <a:extLst>
                <a:ext uri="{FF2B5EF4-FFF2-40B4-BE49-F238E27FC236}">
                  <a16:creationId xmlns:a16="http://schemas.microsoft.com/office/drawing/2014/main" id="{270FA446-A8A5-4F5A-A292-6BBD528E38BC}"/>
                </a:ext>
                <a:ext uri="{147F2762-F138-4A5C-976F-8EAC2B608ADB}">
                  <a16:predDERef xmlns:a16="http://schemas.microsoft.com/office/drawing/2014/main" pred="{47D4C614-1DED-4B60-8E5D-E6AFC1311F93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1716636" y="6696601"/>
              <a:ext cx="1913112" cy="12939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57150</xdr:colOff>
      <xdr:row>37</xdr:row>
      <xdr:rowOff>152400</xdr:rowOff>
    </xdr:from>
    <xdr:to>
      <xdr:col>18</xdr:col>
      <xdr:colOff>590550</xdr:colOff>
      <xdr:row>42</xdr:row>
      <xdr:rowOff>38100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5" name="">
              <a:extLst>
                <a:ext uri="{FF2B5EF4-FFF2-40B4-BE49-F238E27FC236}">
                  <a16:creationId xmlns:a16="http://schemas.microsoft.com/office/drawing/2014/main" id="{328214B7-49EC-4019-8586-8C5AE04D573A}"/>
                </a:ext>
                <a:ext uri="{147F2762-F138-4A5C-976F-8EAC2B608ADB}">
                  <a16:predDERef xmlns:a16="http://schemas.microsoft.com/office/drawing/2014/main" pred="{270FA446-A8A5-4F5A-A292-6BBD528E38BC}"/>
                </a:ext>
              </a:extLst>
            </xdr14:cNvPr>
            <xdr14:cNvContentPartPr/>
          </xdr14:nvContentPartPr>
          <xdr14:nvPr macro=""/>
          <xdr14:xfrm>
            <a:off x="14201775" y="7200900"/>
            <a:ext cx="533400" cy="838200"/>
          </xdr14:xfrm>
        </xdr:contentPart>
      </mc:Choice>
      <mc:Fallback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328214B7-49EC-4019-8586-8C5AE04D573A}"/>
                </a:ext>
                <a:ext uri="{147F2762-F138-4A5C-976F-8EAC2B608ADB}">
                  <a16:predDERef xmlns:a16="http://schemas.microsoft.com/office/drawing/2014/main" pred="{270FA446-A8A5-4F5A-A292-6BBD528E38B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4192777" y="7191903"/>
              <a:ext cx="551036" cy="85583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104775</xdr:colOff>
      <xdr:row>12</xdr:row>
      <xdr:rowOff>161925</xdr:rowOff>
    </xdr:from>
    <xdr:to>
      <xdr:col>28</xdr:col>
      <xdr:colOff>57150</xdr:colOff>
      <xdr:row>26</xdr:row>
      <xdr:rowOff>114300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D878A687-BE78-415F-9305-A12551D44510}"/>
            </a:ext>
            <a:ext uri="{147F2762-F138-4A5C-976F-8EAC2B608ADB}">
              <a16:predDERef xmlns:a16="http://schemas.microsoft.com/office/drawing/2014/main" pred="{328214B7-49EC-4019-8586-8C5AE04D5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152400</xdr:colOff>
      <xdr:row>29</xdr:row>
      <xdr:rowOff>142875</xdr:rowOff>
    </xdr:from>
    <xdr:to>
      <xdr:col>28</xdr:col>
      <xdr:colOff>104775</xdr:colOff>
      <xdr:row>43</xdr:row>
      <xdr:rowOff>95250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6953B99D-3B4B-4629-B939-E591F69B3125}"/>
            </a:ext>
            <a:ext uri="{147F2762-F138-4A5C-976F-8EAC2B608ADB}">
              <a16:predDERef xmlns:a16="http://schemas.microsoft.com/office/drawing/2014/main" pred="{D878A687-BE78-415F-9305-A12551D44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26</xdr:col>
      <xdr:colOff>381000</xdr:colOff>
      <xdr:row>20</xdr:row>
      <xdr:rowOff>161925</xdr:rowOff>
    </xdr:from>
    <xdr:to>
      <xdr:col>27</xdr:col>
      <xdr:colOff>400050</xdr:colOff>
      <xdr:row>24</xdr:row>
      <xdr:rowOff>180975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8" name="">
              <a:extLst>
                <a:ext uri="{FF2B5EF4-FFF2-40B4-BE49-F238E27FC236}">
                  <a16:creationId xmlns:a16="http://schemas.microsoft.com/office/drawing/2014/main" id="{F777A512-F7CA-44EA-B721-09F7236EFF82}"/>
                </a:ext>
                <a:ext uri="{147F2762-F138-4A5C-976F-8EAC2B608ADB}">
                  <a16:predDERef xmlns:a16="http://schemas.microsoft.com/office/drawing/2014/main" pred="{6953B99D-3B4B-4629-B939-E591F69B3125}"/>
                </a:ext>
              </a:extLst>
            </xdr14:cNvPr>
            <xdr14:cNvContentPartPr/>
          </xdr14:nvContentPartPr>
          <xdr14:nvPr macro=""/>
          <xdr14:xfrm>
            <a:off x="19402425" y="3971925"/>
            <a:ext cx="628650" cy="781050"/>
          </xdr14:xfrm>
        </xdr:contentPart>
      </mc:Choice>
      <mc:Fallback>
        <xdr:pic>
          <xdr:nvPicPr>
            <xdr:cNvPr id="28" name="">
              <a:extLst>
                <a:ext uri="{FF2B5EF4-FFF2-40B4-BE49-F238E27FC236}">
                  <a16:creationId xmlns:a16="http://schemas.microsoft.com/office/drawing/2014/main" id="{F777A512-F7CA-44EA-B721-09F7236EFF82}"/>
                </a:ext>
                <a:ext uri="{147F2762-F138-4A5C-976F-8EAC2B608ADB}">
                  <a16:predDERef xmlns:a16="http://schemas.microsoft.com/office/drawing/2014/main" pred="{6953B99D-3B4B-4629-B939-E591F69B31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9393429" y="3962927"/>
              <a:ext cx="646282" cy="7986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428625</xdr:colOff>
      <xdr:row>37</xdr:row>
      <xdr:rowOff>66675</xdr:rowOff>
    </xdr:from>
    <xdr:to>
      <xdr:col>27</xdr:col>
      <xdr:colOff>419100</xdr:colOff>
      <xdr:row>42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9" name="">
              <a:extLst>
                <a:ext uri="{FF2B5EF4-FFF2-40B4-BE49-F238E27FC236}">
                  <a16:creationId xmlns:a16="http://schemas.microsoft.com/office/drawing/2014/main" id="{0883C15E-8554-4C2E-B3F7-41E98AE1D540}"/>
                </a:ext>
                <a:ext uri="{147F2762-F138-4A5C-976F-8EAC2B608ADB}">
                  <a16:predDERef xmlns:a16="http://schemas.microsoft.com/office/drawing/2014/main" pred="{F777A512-F7CA-44EA-B721-09F7236EFF82}"/>
                </a:ext>
              </a:extLst>
            </xdr14:cNvPr>
            <xdr14:cNvContentPartPr/>
          </xdr14:nvContentPartPr>
          <xdr14:nvPr macro=""/>
          <xdr14:xfrm>
            <a:off x="19450050" y="7115175"/>
            <a:ext cx="600075" cy="962025"/>
          </xdr14:xfrm>
        </xdr:contentPart>
      </mc:Choice>
      <mc:Fallback>
        <xdr:pic>
          <xdr:nvPicPr>
            <xdr:cNvPr id="29" name="">
              <a:extLst>
                <a:ext uri="{FF2B5EF4-FFF2-40B4-BE49-F238E27FC236}">
                  <a16:creationId xmlns:a16="http://schemas.microsoft.com/office/drawing/2014/main" id="{0883C15E-8554-4C2E-B3F7-41E98AE1D540}"/>
                </a:ext>
                <a:ext uri="{147F2762-F138-4A5C-976F-8EAC2B608ADB}">
                  <a16:predDERef xmlns:a16="http://schemas.microsoft.com/office/drawing/2014/main" pred="{F777A512-F7CA-44EA-B721-09F7236EFF82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9441051" y="7106537"/>
              <a:ext cx="617714" cy="979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333375</xdr:colOff>
      <xdr:row>18</xdr:row>
      <xdr:rowOff>85725</xdr:rowOff>
    </xdr:from>
    <xdr:to>
      <xdr:col>26</xdr:col>
      <xdr:colOff>85725</xdr:colOff>
      <xdr:row>41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32" name="">
              <a:extLst>
                <a:ext uri="{FF2B5EF4-FFF2-40B4-BE49-F238E27FC236}">
                  <a16:creationId xmlns:a16="http://schemas.microsoft.com/office/drawing/2014/main" id="{B6E5E7DE-3758-4AB0-B196-EB8CCE8DA97E}"/>
                </a:ext>
                <a:ext uri="{147F2762-F138-4A5C-976F-8EAC2B608ADB}">
                  <a16:predDERef xmlns:a16="http://schemas.microsoft.com/office/drawing/2014/main" pred="{0883C15E-8554-4C2E-B3F7-41E98AE1D540}"/>
                </a:ext>
              </a:extLst>
            </xdr14:cNvPr>
            <xdr14:cNvContentPartPr/>
          </xdr14:nvContentPartPr>
          <xdr14:nvPr macro=""/>
          <xdr14:xfrm>
            <a:off x="16916400" y="3514725"/>
            <a:ext cx="2190750" cy="4448175"/>
          </xdr14:xfrm>
        </xdr:contentPart>
      </mc:Choice>
      <mc:Fallback>
        <xdr:pic>
          <xdr:nvPicPr>
            <xdr:cNvPr id="32" name="">
              <a:extLst>
                <a:ext uri="{FF2B5EF4-FFF2-40B4-BE49-F238E27FC236}">
                  <a16:creationId xmlns:a16="http://schemas.microsoft.com/office/drawing/2014/main" id="{B6E5E7DE-3758-4AB0-B196-EB8CCE8DA97E}"/>
                </a:ext>
                <a:ext uri="{147F2762-F138-4A5C-976F-8EAC2B608ADB}">
                  <a16:predDERef xmlns:a16="http://schemas.microsoft.com/office/drawing/2014/main" pred="{0883C15E-8554-4C2E-B3F7-41E98AE1D540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907399" y="3506086"/>
              <a:ext cx="2208391" cy="4465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466725</xdr:colOff>
      <xdr:row>31</xdr:row>
      <xdr:rowOff>152400</xdr:rowOff>
    </xdr:from>
    <xdr:to>
      <xdr:col>22</xdr:col>
      <xdr:colOff>133350</xdr:colOff>
      <xdr:row>36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34" name="">
              <a:extLst>
                <a:ext uri="{FF2B5EF4-FFF2-40B4-BE49-F238E27FC236}">
                  <a16:creationId xmlns:a16="http://schemas.microsoft.com/office/drawing/2014/main" id="{E04DE64B-03BE-4ADF-A6AA-B82E1C36D38D}"/>
                </a:ext>
                <a:ext uri="{147F2762-F138-4A5C-976F-8EAC2B608ADB}">
                  <a16:predDERef xmlns:a16="http://schemas.microsoft.com/office/drawing/2014/main" pred="{85D423A4-A601-4CE2-91BB-B92A16C11CA1}"/>
                </a:ext>
              </a:extLst>
            </xdr14:cNvPr>
            <xdr14:cNvContentPartPr/>
          </xdr14:nvContentPartPr>
          <xdr14:nvPr macro=""/>
          <xdr14:xfrm>
            <a:off x="15830550" y="6057900"/>
            <a:ext cx="885825" cy="876300"/>
          </xdr14:xfrm>
        </xdr:contentPart>
      </mc:Choice>
      <mc:Fallback>
        <xdr:pic>
          <xdr:nvPicPr>
            <xdr:cNvPr id="34" name="">
              <a:extLst>
                <a:ext uri="{FF2B5EF4-FFF2-40B4-BE49-F238E27FC236}">
                  <a16:creationId xmlns:a16="http://schemas.microsoft.com/office/drawing/2014/main" id="{E04DE64B-03BE-4ADF-A6AA-B82E1C36D38D}"/>
                </a:ext>
                <a:ext uri="{147F2762-F138-4A5C-976F-8EAC2B608ADB}">
                  <a16:predDERef xmlns:a16="http://schemas.microsoft.com/office/drawing/2014/main" pred="{85D423A4-A601-4CE2-91BB-B92A16C11CA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5821551" y="6049263"/>
              <a:ext cx="903462" cy="893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400050</xdr:colOff>
      <xdr:row>15</xdr:row>
      <xdr:rowOff>57150</xdr:rowOff>
    </xdr:from>
    <xdr:to>
      <xdr:col>22</xdr:col>
      <xdr:colOff>95250</xdr:colOff>
      <xdr:row>19</xdr:row>
      <xdr:rowOff>133350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35" name="">
              <a:extLst>
                <a:ext uri="{FF2B5EF4-FFF2-40B4-BE49-F238E27FC236}">
                  <a16:creationId xmlns:a16="http://schemas.microsoft.com/office/drawing/2014/main" id="{762488D5-586A-47EF-98D4-576A52CF2BA1}"/>
                </a:ext>
                <a:ext uri="{147F2762-F138-4A5C-976F-8EAC2B608ADB}">
                  <a16:predDERef xmlns:a16="http://schemas.microsoft.com/office/drawing/2014/main" pred="{E04DE64B-03BE-4ADF-A6AA-B82E1C36D38D}"/>
                </a:ext>
              </a:extLst>
            </xdr14:cNvPr>
            <xdr14:cNvContentPartPr/>
          </xdr14:nvContentPartPr>
          <xdr14:nvPr macro=""/>
          <xdr14:xfrm>
            <a:off x="15763875" y="2914650"/>
            <a:ext cx="914400" cy="838200"/>
          </xdr14:xfrm>
        </xdr:contentPart>
      </mc:Choice>
      <mc:Fallback>
        <xdr:pic>
          <xdr:nvPicPr>
            <xdr:cNvPr id="35" name="">
              <a:extLst>
                <a:ext uri="{FF2B5EF4-FFF2-40B4-BE49-F238E27FC236}">
                  <a16:creationId xmlns:a16="http://schemas.microsoft.com/office/drawing/2014/main" id="{762488D5-586A-47EF-98D4-576A52CF2BA1}"/>
                </a:ext>
                <a:ext uri="{147F2762-F138-4A5C-976F-8EAC2B608ADB}">
                  <a16:predDERef xmlns:a16="http://schemas.microsoft.com/office/drawing/2014/main" pred="{E04DE64B-03BE-4ADF-A6AA-B82E1C36D38D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5755235" y="2905649"/>
              <a:ext cx="932040" cy="8558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590550</xdr:colOff>
      <xdr:row>22</xdr:row>
      <xdr:rowOff>76200</xdr:rowOff>
    </xdr:from>
    <xdr:to>
      <xdr:col>27</xdr:col>
      <xdr:colOff>95250</xdr:colOff>
      <xdr:row>23</xdr:row>
      <xdr:rowOff>57150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37" name="">
              <a:extLst>
                <a:ext uri="{FF2B5EF4-FFF2-40B4-BE49-F238E27FC236}">
                  <a16:creationId xmlns:a16="http://schemas.microsoft.com/office/drawing/2014/main" id="{58FD971D-5457-42CC-AA43-8AFFE5B9A3DD}"/>
                </a:ext>
                <a:ext uri="{147F2762-F138-4A5C-976F-8EAC2B608ADB}">
                  <a16:predDERef xmlns:a16="http://schemas.microsoft.com/office/drawing/2014/main" pred="{762488D5-586A-47EF-98D4-576A52CF2BA1}"/>
                </a:ext>
              </a:extLst>
            </xdr14:cNvPr>
            <xdr14:cNvContentPartPr/>
          </xdr14:nvContentPartPr>
          <xdr14:nvPr macro=""/>
          <xdr14:xfrm>
            <a:off x="19611975" y="4267200"/>
            <a:ext cx="114300" cy="171450"/>
          </xdr14:xfrm>
        </xdr:contentPart>
      </mc:Choice>
      <mc:Fallback>
        <xdr:pic>
          <xdr:nvPicPr>
            <xdr:cNvPr id="37" name="">
              <a:extLst>
                <a:ext uri="{FF2B5EF4-FFF2-40B4-BE49-F238E27FC236}">
                  <a16:creationId xmlns:a16="http://schemas.microsoft.com/office/drawing/2014/main" id="{58FD971D-5457-42CC-AA43-8AFFE5B9A3DD}"/>
                </a:ext>
                <a:ext uri="{147F2762-F138-4A5C-976F-8EAC2B608ADB}">
                  <a16:predDERef xmlns:a16="http://schemas.microsoft.com/office/drawing/2014/main" pred="{762488D5-586A-47EF-98D4-576A52CF2BA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9603349" y="4258574"/>
              <a:ext cx="131912" cy="1890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76200</xdr:colOff>
      <xdr:row>21</xdr:row>
      <xdr:rowOff>0</xdr:rowOff>
    </xdr:from>
    <xdr:to>
      <xdr:col>24</xdr:col>
      <xdr:colOff>190500</xdr:colOff>
      <xdr:row>21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39" name="">
              <a:extLst>
                <a:ext uri="{FF2B5EF4-FFF2-40B4-BE49-F238E27FC236}">
                  <a16:creationId xmlns:a16="http://schemas.microsoft.com/office/drawing/2014/main" id="{0AF7CB52-9ADA-4BD1-A231-FC2038C0BAB5}"/>
                </a:ext>
                <a:ext uri="{147F2762-F138-4A5C-976F-8EAC2B608ADB}">
                  <a16:predDERef xmlns:a16="http://schemas.microsoft.com/office/drawing/2014/main" pred="{58FD971D-5457-42CC-AA43-8AFFE5B9A3DD}"/>
                </a:ext>
              </a:extLst>
            </xdr14:cNvPr>
            <xdr14:cNvContentPartPr/>
          </xdr14:nvContentPartPr>
          <xdr14:nvPr macro=""/>
          <xdr14:xfrm>
            <a:off x="17878425" y="4000500"/>
            <a:ext cx="114300" cy="152400"/>
          </xdr14:xfrm>
        </xdr:contentPart>
      </mc:Choice>
      <mc:Fallback>
        <xdr:pic>
          <xdr:nvPicPr>
            <xdr:cNvPr id="39" name="">
              <a:extLst>
                <a:ext uri="{FF2B5EF4-FFF2-40B4-BE49-F238E27FC236}">
                  <a16:creationId xmlns:a16="http://schemas.microsoft.com/office/drawing/2014/main" id="{0AF7CB52-9ADA-4BD1-A231-FC2038C0BAB5}"/>
                </a:ext>
                <a:ext uri="{147F2762-F138-4A5C-976F-8EAC2B608ADB}">
                  <a16:predDERef xmlns:a16="http://schemas.microsoft.com/office/drawing/2014/main" pred="{58FD971D-5457-42CC-AA43-8AFFE5B9A3DD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7869826" y="3991874"/>
              <a:ext cx="131857" cy="170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238125</xdr:colOff>
      <xdr:row>16</xdr:row>
      <xdr:rowOff>161925</xdr:rowOff>
    </xdr:from>
    <xdr:to>
      <xdr:col>21</xdr:col>
      <xdr:colOff>352425</xdr:colOff>
      <xdr:row>17</xdr:row>
      <xdr:rowOff>123825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40" name="">
              <a:extLst>
                <a:ext uri="{FF2B5EF4-FFF2-40B4-BE49-F238E27FC236}">
                  <a16:creationId xmlns:a16="http://schemas.microsoft.com/office/drawing/2014/main" id="{A6212BA5-06A5-435A-8A53-13AE06835909}"/>
                </a:ext>
                <a:ext uri="{147F2762-F138-4A5C-976F-8EAC2B608ADB}">
                  <a16:predDERef xmlns:a16="http://schemas.microsoft.com/office/drawing/2014/main" pred="{0AF7CB52-9ADA-4BD1-A231-FC2038C0BAB5}"/>
                </a:ext>
              </a:extLst>
            </xdr14:cNvPr>
            <xdr14:cNvContentPartPr/>
          </xdr14:nvContentPartPr>
          <xdr14:nvPr macro=""/>
          <xdr14:xfrm>
            <a:off x="16211550" y="3209925"/>
            <a:ext cx="114300" cy="152400"/>
          </xdr14:xfrm>
        </xdr:contentPart>
      </mc:Choice>
      <mc:Fallback>
        <xdr:pic>
          <xdr:nvPicPr>
            <xdr:cNvPr id="40" name="">
              <a:extLst>
                <a:ext uri="{FF2B5EF4-FFF2-40B4-BE49-F238E27FC236}">
                  <a16:creationId xmlns:a16="http://schemas.microsoft.com/office/drawing/2014/main" id="{A6212BA5-06A5-435A-8A53-13AE06835909}"/>
                </a:ext>
                <a:ext uri="{147F2762-F138-4A5C-976F-8EAC2B608ADB}">
                  <a16:predDERef xmlns:a16="http://schemas.microsoft.com/office/drawing/2014/main" pred="{0AF7CB52-9ADA-4BD1-A231-FC2038C0BAB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6202564" y="3201299"/>
              <a:ext cx="131912" cy="170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276225</xdr:colOff>
      <xdr:row>33</xdr:row>
      <xdr:rowOff>123825</xdr:rowOff>
    </xdr:from>
    <xdr:to>
      <xdr:col>21</xdr:col>
      <xdr:colOff>409575</xdr:colOff>
      <xdr:row>34</xdr:row>
      <xdr:rowOff>85725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41" name="">
              <a:extLst>
                <a:ext uri="{FF2B5EF4-FFF2-40B4-BE49-F238E27FC236}">
                  <a16:creationId xmlns:a16="http://schemas.microsoft.com/office/drawing/2014/main" id="{53A49C22-777D-4566-9E07-EE8ED6FA832D}"/>
                </a:ext>
                <a:ext uri="{147F2762-F138-4A5C-976F-8EAC2B608ADB}">
                  <a16:predDERef xmlns:a16="http://schemas.microsoft.com/office/drawing/2014/main" pred="{A6212BA5-06A5-435A-8A53-13AE06835909}"/>
                </a:ext>
              </a:extLst>
            </xdr14:cNvPr>
            <xdr14:cNvContentPartPr/>
          </xdr14:nvContentPartPr>
          <xdr14:nvPr macro=""/>
          <xdr14:xfrm>
            <a:off x="16249650" y="6410325"/>
            <a:ext cx="133350" cy="152400"/>
          </xdr14:xfrm>
        </xdr:contentPart>
      </mc:Choice>
      <mc:Fallback>
        <xdr:pic>
          <xdr:nvPicPr>
            <xdr:cNvPr id="41" name="">
              <a:extLst>
                <a:ext uri="{FF2B5EF4-FFF2-40B4-BE49-F238E27FC236}">
                  <a16:creationId xmlns:a16="http://schemas.microsoft.com/office/drawing/2014/main" id="{53A49C22-777D-4566-9E07-EE8ED6FA832D}"/>
                </a:ext>
                <a:ext uri="{147F2762-F138-4A5C-976F-8EAC2B608ADB}">
                  <a16:predDERef xmlns:a16="http://schemas.microsoft.com/office/drawing/2014/main" pred="{A6212BA5-06A5-435A-8A53-13AE0683590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6240664" y="6401339"/>
              <a:ext cx="150962" cy="1700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104775</xdr:colOff>
      <xdr:row>37</xdr:row>
      <xdr:rowOff>180975</xdr:rowOff>
    </xdr:from>
    <xdr:to>
      <xdr:col>24</xdr:col>
      <xdr:colOff>209550</xdr:colOff>
      <xdr:row>38</xdr:row>
      <xdr:rowOff>123825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42" name="">
              <a:extLst>
                <a:ext uri="{FF2B5EF4-FFF2-40B4-BE49-F238E27FC236}">
                  <a16:creationId xmlns:a16="http://schemas.microsoft.com/office/drawing/2014/main" id="{C5B8E787-720B-4ECE-8B00-40DFE214A7B1}"/>
                </a:ext>
                <a:ext uri="{147F2762-F138-4A5C-976F-8EAC2B608ADB}">
                  <a16:predDERef xmlns:a16="http://schemas.microsoft.com/office/drawing/2014/main" pred="{53A49C22-777D-4566-9E07-EE8ED6FA832D}"/>
                </a:ext>
              </a:extLst>
            </xdr14:cNvPr>
            <xdr14:cNvContentPartPr/>
          </xdr14:nvContentPartPr>
          <xdr14:nvPr macro=""/>
          <xdr14:xfrm>
            <a:off x="17907000" y="7229475"/>
            <a:ext cx="104775" cy="133350"/>
          </xdr14:xfrm>
        </xdr:contentPart>
      </mc:Choice>
      <mc:Fallback>
        <xdr:pic>
          <xdr:nvPicPr>
            <xdr:cNvPr id="42" name="">
              <a:extLst>
                <a:ext uri="{FF2B5EF4-FFF2-40B4-BE49-F238E27FC236}">
                  <a16:creationId xmlns:a16="http://schemas.microsoft.com/office/drawing/2014/main" id="{C5B8E787-720B-4ECE-8B00-40DFE214A7B1}"/>
                </a:ext>
                <a:ext uri="{147F2762-F138-4A5C-976F-8EAC2B608ADB}">
                  <a16:predDERef xmlns:a16="http://schemas.microsoft.com/office/drawing/2014/main" pred="{53A49C22-777D-4566-9E07-EE8ED6FA832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7898030" y="7220849"/>
              <a:ext cx="122357" cy="1509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85725</xdr:colOff>
      <xdr:row>39</xdr:row>
      <xdr:rowOff>104775</xdr:rowOff>
    </xdr:from>
    <xdr:to>
      <xdr:col>27</xdr:col>
      <xdr:colOff>190500</xdr:colOff>
      <xdr:row>40</xdr:row>
      <xdr:rowOff>47625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43" name="">
              <a:extLst>
                <a:ext uri="{FF2B5EF4-FFF2-40B4-BE49-F238E27FC236}">
                  <a16:creationId xmlns:a16="http://schemas.microsoft.com/office/drawing/2014/main" id="{B6C3E00B-C2D6-4DD9-BDEE-142894115B68}"/>
                </a:ext>
                <a:ext uri="{147F2762-F138-4A5C-976F-8EAC2B608ADB}">
                  <a16:predDERef xmlns:a16="http://schemas.microsoft.com/office/drawing/2014/main" pred="{C5B8E787-720B-4ECE-8B00-40DFE214A7B1}"/>
                </a:ext>
              </a:extLst>
            </xdr14:cNvPr>
            <xdr14:cNvContentPartPr/>
          </xdr14:nvContentPartPr>
          <xdr14:nvPr macro=""/>
          <xdr14:xfrm>
            <a:off x="19716750" y="7534275"/>
            <a:ext cx="104775" cy="133350"/>
          </xdr14:xfrm>
        </xdr:contentPart>
      </mc:Choice>
      <mc:Fallback>
        <xdr:pic>
          <xdr:nvPicPr>
            <xdr:cNvPr id="43" name="">
              <a:extLst>
                <a:ext uri="{FF2B5EF4-FFF2-40B4-BE49-F238E27FC236}">
                  <a16:creationId xmlns:a16="http://schemas.microsoft.com/office/drawing/2014/main" id="{B6C3E00B-C2D6-4DD9-BDEE-142894115B68}"/>
                </a:ext>
                <a:ext uri="{147F2762-F138-4A5C-976F-8EAC2B608ADB}">
                  <a16:predDERef xmlns:a16="http://schemas.microsoft.com/office/drawing/2014/main" pred="{C5B8E787-720B-4ECE-8B00-40DFE214A7B1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9707780" y="7525289"/>
              <a:ext cx="122357" cy="1509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28575</xdr:colOff>
      <xdr:row>21</xdr:row>
      <xdr:rowOff>133350</xdr:rowOff>
    </xdr:from>
    <xdr:to>
      <xdr:col>27</xdr:col>
      <xdr:colOff>95250</xdr:colOff>
      <xdr:row>22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44" name="">
              <a:extLst>
                <a:ext uri="{FF2B5EF4-FFF2-40B4-BE49-F238E27FC236}">
                  <a16:creationId xmlns:a16="http://schemas.microsoft.com/office/drawing/2014/main" id="{5ADB8E67-8174-4A4D-B9E3-398B073727A8}"/>
                </a:ext>
                <a:ext uri="{147F2762-F138-4A5C-976F-8EAC2B608ADB}">
                  <a16:predDERef xmlns:a16="http://schemas.microsoft.com/office/drawing/2014/main" pred="{B6C3E00B-C2D6-4DD9-BDEE-142894115B68}"/>
                </a:ext>
              </a:extLst>
            </xdr14:cNvPr>
            <xdr14:cNvContentPartPr/>
          </xdr14:nvContentPartPr>
          <xdr14:nvPr macro=""/>
          <xdr14:xfrm>
            <a:off x="19659600" y="4133850"/>
            <a:ext cx="66675" cy="133350"/>
          </xdr14:xfrm>
        </xdr:contentPart>
      </mc:Choice>
      <mc:Fallback>
        <xdr:pic>
          <xdr:nvPicPr>
            <xdr:cNvPr id="44" name="">
              <a:extLst>
                <a:ext uri="{FF2B5EF4-FFF2-40B4-BE49-F238E27FC236}">
                  <a16:creationId xmlns:a16="http://schemas.microsoft.com/office/drawing/2014/main" id="{5ADB8E67-8174-4A4D-B9E3-398B073727A8}"/>
                </a:ext>
                <a:ext uri="{147F2762-F138-4A5C-976F-8EAC2B608ADB}">
                  <a16:predDERef xmlns:a16="http://schemas.microsoft.com/office/drawing/2014/main" pred="{B6C3E00B-C2D6-4DD9-BDEE-142894115B6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9650638" y="4124864"/>
              <a:ext cx="84240" cy="1509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219075</xdr:colOff>
      <xdr:row>19</xdr:row>
      <xdr:rowOff>180975</xdr:rowOff>
    </xdr:from>
    <xdr:to>
      <xdr:col>25</xdr:col>
      <xdr:colOff>342900</xdr:colOff>
      <xdr:row>21</xdr:row>
      <xdr:rowOff>76200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45" name="">
              <a:extLst>
                <a:ext uri="{FF2B5EF4-FFF2-40B4-BE49-F238E27FC236}">
                  <a16:creationId xmlns:a16="http://schemas.microsoft.com/office/drawing/2014/main" id="{BD2501CD-E2F1-476E-9726-4828FBA97CFF}"/>
                </a:ext>
                <a:ext uri="{147F2762-F138-4A5C-976F-8EAC2B608ADB}">
                  <a16:predDERef xmlns:a16="http://schemas.microsoft.com/office/drawing/2014/main" pred="{5ADB8E67-8174-4A4D-B9E3-398B073727A8}"/>
                </a:ext>
              </a:extLst>
            </xdr14:cNvPr>
            <xdr14:cNvContentPartPr/>
          </xdr14:nvContentPartPr>
          <xdr14:nvPr macro=""/>
          <xdr14:xfrm>
            <a:off x="18021300" y="3800475"/>
            <a:ext cx="733425" cy="276225"/>
          </xdr14:xfrm>
        </xdr:contentPart>
      </mc:Choice>
      <mc:Fallback>
        <xdr:pic>
          <xdr:nvPicPr>
            <xdr:cNvPr id="45" name="">
              <a:extLst>
                <a:ext uri="{FF2B5EF4-FFF2-40B4-BE49-F238E27FC236}">
                  <a16:creationId xmlns:a16="http://schemas.microsoft.com/office/drawing/2014/main" id="{BD2501CD-E2F1-476E-9726-4828FBA97CFF}"/>
                </a:ext>
                <a:ext uri="{147F2762-F138-4A5C-976F-8EAC2B608ADB}">
                  <a16:predDERef xmlns:a16="http://schemas.microsoft.com/office/drawing/2014/main" pred="{5ADB8E67-8174-4A4D-B9E3-398B073727A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8012663" y="3791483"/>
              <a:ext cx="751059" cy="2938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361950</xdr:colOff>
      <xdr:row>16</xdr:row>
      <xdr:rowOff>76200</xdr:rowOff>
    </xdr:from>
    <xdr:to>
      <xdr:col>21</xdr:col>
      <xdr:colOff>438150</xdr:colOff>
      <xdr:row>17</xdr:row>
      <xdr:rowOff>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46" name="">
              <a:extLst>
                <a:ext uri="{FF2B5EF4-FFF2-40B4-BE49-F238E27FC236}">
                  <a16:creationId xmlns:a16="http://schemas.microsoft.com/office/drawing/2014/main" id="{FCAEBA5E-05BB-487E-88C8-D725B033CC83}"/>
                </a:ext>
                <a:ext uri="{147F2762-F138-4A5C-976F-8EAC2B608ADB}">
                  <a16:predDERef xmlns:a16="http://schemas.microsoft.com/office/drawing/2014/main" pred="{BD2501CD-E2F1-476E-9726-4828FBA97CFF}"/>
                </a:ext>
              </a:extLst>
            </xdr14:cNvPr>
            <xdr14:cNvContentPartPr/>
          </xdr14:nvContentPartPr>
          <xdr14:nvPr macro=""/>
          <xdr14:xfrm>
            <a:off x="16335375" y="3124200"/>
            <a:ext cx="76200" cy="114300"/>
          </xdr14:xfrm>
        </xdr:contentPart>
      </mc:Choice>
      <mc:Fallback>
        <xdr:pic>
          <xdr:nvPicPr>
            <xdr:cNvPr id="46" name="">
              <a:extLst>
                <a:ext uri="{FF2B5EF4-FFF2-40B4-BE49-F238E27FC236}">
                  <a16:creationId xmlns:a16="http://schemas.microsoft.com/office/drawing/2014/main" id="{FCAEBA5E-05BB-487E-88C8-D725B033CC83}"/>
                </a:ext>
                <a:ext uri="{147F2762-F138-4A5C-976F-8EAC2B608ADB}">
                  <a16:predDERef xmlns:a16="http://schemas.microsoft.com/office/drawing/2014/main" pred="{BD2501CD-E2F1-476E-9726-4828FBA97CFF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6326431" y="3115214"/>
              <a:ext cx="93730" cy="13191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20:21:12.461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30742 3849 16383 0 0,'0'5'0'0'0,"0"7"0"0"0,0 6 0 0 0,0 5 0 0 0,0 4 0 0 0,0 2 0 0 0,0 1 0 0 0,5 1 0 0 0,1-1 0 0 0,6 6 0 0 0,4-4 0 0 0,6 2 0 0 0,3-4 0 0 0,3-7 0 0 0,-3-8 0 0 0</inkml:trace>
  <inkml:trace contextRef="#ctx0" brushRef="#br0" timeOffset="-2.14748E7">31036 3967 16383 0 0,'-5'0'0'0'0,"-7"5"0"0"0,-6 2 0 0 0,-10 4 0 0 0,0 6 0 0 0,-1 4 0 0 0,-5 0 0 0 0,-7-5 0 0 0,-1-5 0 0 0,-4-3 0 0 0,1-5 0 0 0,3 4 0 0 0,9-1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33917 14671 16383 0 0,'0'5'0'0'0,"0"6"0"0"0,0 12 0 0 0,5 7 0 0 0,1 8 0 0 0,1 3 0 0 0,8-1 0 0 0,2-2 0 0 0,-2-3 0 0 0,-4-1 0 0 0,-3-3 0 0 0,-4-1 0 0 0,4 0 0 0 0,-1-6 0 0 0</inkml:trace>
  <inkml:trace contextRef="#ctx0" brushRef="#br0" timeOffset="0.13">34152 14729 16383 0 0,'-5'5'0'0'0,"-7"2"0"0"0,-6-1 0 0 0,0 9 0 0 0,-2 2 0 0 0,-8 3 0 0 0,-3 8 0 0 0,-3 0 0 0 0,6-1 0 0 0,2 6 0 0 0,5-3 0 0 0</inkml:trace>
  <inkml:trace contextRef="#ctx0" brushRef="#br0" timeOffset="0.32">33770 15053 16383 0 0,'5'0'0'0'0,"1"-5"0"0"0,1-7 0 0 0,3-6 0 0 0,5-5 0 0 0,5-4 0 0 0,5-2 0 0 0,2-1 0 0 0,2-1 0 0 0,-4 6 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29448 13906 16383 0 0,'0'5'0'0'0,"5"7"0"0"0,7 6 0 0 0,6 0 0 0 0,0 2 0 0 0,2 3 0 0 0,3 7 0 0 0,2-2 0 0 0,-3 1 0 0 0,0 4 0 0 0,-5 1 0 0 0,1 6 0 0 0,2-4 0 0 0,-2-9 0 0 0</inkml:trace>
  <inkml:trace contextRef="#ctx0" brushRef="#br0" timeOffset="0.07">29713 13965 16383 0 0,'-5'0'0'0'0,"-7"5"0"0"0,-6 7 0 0 0,-5 6 0 0 0,-4 5 0 0 0,3 3 0 0 0,1-2 0 0 0,-2 0 0 0 0,0 0 0 0 0,3 2 0 0 0,6-4 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25568 11819 16383 0 0,'5'10'0'0'0,"1"8"0"0"0,6 7 0 0 0,4 3 0 0 0,1 2 0 0 0,-3 1 0 0 0,1-4 0 0 0,-2-3 0 0 0,-3-4 0 0 0</inkml:trace>
  <inkml:trace contextRef="#ctx0" brushRef="#br0" timeOffset="0.08">25773 11760 16383 0 0,'0'5'0'0'0,"-10"7"0"0"0,-8 6 0 0 0,-6 0 0 0 0,-4-3 0 0 0,2 6 0 0 0,2-1 0 0 0,-1-3 0 0 0,-1-5 0 0 0,-1 0 0 0 0,-1-1 0 0 0,-1 7 0 0 0,5 1 0 0 0</inkml:trace>
  <inkml:trace contextRef="#ctx0" brushRef="#br0" timeOffset="0.22">25479 11701 16383 0 0,'5'5'0'0'0,"2"7"0"0"0,4 11 0 0 0,1 7 0 0 0,8 8 0 0 0,1 3 0 0 0,-4-1 0 0 0,-4-2 0 0 0,1-8 0 0 0,-3-3 0 0 0,8 3 0 0 0,0 2 0 0 0,1-5 0 0 0,-1-2 0 0 0,-5-5 0 0 0</inkml:trace>
  <inkml:trace contextRef="#ctx0" brushRef="#br0" timeOffset="0.32">25450 12025 16383 0 0,'0'-5'0'0'0,"10"-7"0"0"0,3-11 0 0 0,5-7 0 0 0,-1 2 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</inkml:brush>
  </inkml:definitions>
  <inkml:trace contextRef="#ctx0" brushRef="#br0">24427 11151 16383 0 0,'-6'0'0'0'0,"-2"6"0"0"0,0 8 0 0 0,2 7 0 0 0,2 6 0 0 0,2 4 0 0 0,0 3 0 0 0,2 7 0 0 0,0 3 0 0 0,0 5 0 0 0,0 1 0 0 0,0 9 0 0 0,1 12 0 0 0,-1 0 0 0 0,0-7 0 0 0,0-7 0 0 0,0-3 0 0 0,0 14 0 0 0,6 6 0 0 0,8-3 0 0 0,1-8 0 0 0,4-2 0 0 0,-1-1 0 0 0,8 1 0 0 0,0-3 0 0 0,1 0 0 0 0,2-4 0 0 0,2-6 0 0 0,1-4 0 0 0,-4-5 0 0 0,-7-2 0 0 0,4-2 0 0 0,-2 4 0 0 0,2-3 0 0 0,1-3 0 0 0,-3-1 0 0 0,6 0 0 0 0,10-5 0 0 0,5-2 0 0 0,11 7 0 0 0,3-2 0 0 0,3-1 0 0 0,-2-4 0 0 0,-6 4 0 0 0,-1-2 0 0 0,4 0 0 0 0,-3 1 0 0 0,8-4 0 0 0,5 0 0 0 0,-3 2 0 0 0,-6-4 0 0 0,-7-6 0 0 0,-12 7 0 0 0,-1 4 0 0 0,0-1 0 0 0,-1 0 0 0 0,-1-4 0 0 0,-1-6 0 0 0,7 6 0 0 0,1-1 0 0 0,6 3 0 0 0,0-4 0 0 0,4-5 0 0 0,-1-5 0 0 0,2-4 0 0 0,-1-3 0 0 0,1-2 0 0 0,-1-2 0 0 0,-5 1 0 0 0,-4-1 0 0 0,-3-12 0 0 0,-3-3 0 0 0,-2 0 0 0 0,-1-2 0 0 0,6-4 0 0 0,7 1 0 0 0,2-1 0 0 0,-1-3 0 0 0,-4 3 0 0 0,-3-7 0 0 0,-8-9 0 0 0,-10-6 0 0 0,-9 1 0 0 0,-7-6 0 0 0,7-5 0 0 0,8-6 0 0 0,-1 2 0 0 0,-4-1 0 0 0,-4-2 0 0 0,1-3 0 0 0,-2 4 0 0 0,-2 6 0 0 0,-4 1 0 0 0,-2-2 0 0 0,-3-4 0 0 0,0 2 0 0 0,-1 5 0 0 0,-1 6 0 0 0,1 4 0 0 0,-1-1 0 0 0,1-7 0 0 0,-1 1 0 0 0,-5-10 0 0 0,-7-6 0 0 0,-9-4 0 0 0,1 4 0 0 0,-2 1 0 0 0,-4 6 0 0 0,3 1 0 0 0,1-1 0 0 0,-3 2 0 0 0,3 0 0 0 0,0 10 0 0 0,4 5 0 0 0,-1-6 0 0 0,-8-2 0 0 0,0 2 0 0 0,4 2 0 0 0,-4 4 0 0 0,2 3 0 0 0,-1 2 0 0 0,-7 7 0 0 0,-3 2 0 0 0,-2 1 0 0 0,0-2 0 0 0,0 4 0 0 0,2 0 0 0 0,1 5 0 0 0,1 5 0 0 0,0 5 0 0 0,0-8 0 0 0,-5-1 0 0 0,-8-3 0 0 0,-13-4 0 0 0,-15-3 0 0 0,-11-4 0 0 0,-14-1 0 0 0,4 5 0 0 0,12 6 0 0 0,15 8 0 0 0,14 6 0 0 0,10 4 0 0 0,7 3 0 0 0,5 2 0 0 0,-5 0 0 0 0,-6 1 0 0 0,-2-1 0 0 0,-5 0 0 0 0,1 11 0 0 0,-2 10 0 0 0,1 1 0 0 0,-2 8 0 0 0,2-1 0 0 0,11 6 0 0 0,5 3 0 0 0,-2 1 0 0 0,-1-1 0 0 0,7-2 0 0 0,-4 0 0 0 0,-1-7 0 0 0,0-2 0 0 0,6-1 0 0 0,2 1 0 0 0,7-9 0 0 0,6-9 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18378 9255 16383 0 0,'0'9'0'0'0,"0"6"0"0"0,0 10 0 0 0,0 4 0 0 0,0 6 0 0 0,0 1 0 0 0,0 2 0 0 0,0 0 0 0 0,8-7 0 0 0,8-9 0 0 0,0-4 0 0 0,-6-4 0 0 0,-9-6 0 0 0,-5-12 0 0 0,-2-9 0 0 0,-8-3 0 0 0,-7 1 0 0 0,-7 4 0 0 0,-4 3 0 0 0,4-1 0 0 0,10 1 0 0 0,14 2 0 0 0,6 6 0 0 0,8 7 0 0 0,6 7 0 0 0,5 1 0 0 0,3-2 0 0 0,2-12 0 0 0,0-6 0 0 0,-3-6 0 0 0,-2-10 0 0 0,-5-1 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15232 10137 16383 0 0,'-9'0'0'0'0,"-7"0"0"0"0,-5 5 0 0 0,-8 5 0 0 0,-3 5 0 0 0,-4 5 0 0 0,-2 3 0 0 0,3-2 0 0 0,-7 0 0 0 0,-4 0 0 0 0,1 1 0 0 0,4 1 0 0 0,0-3 0 0 0,3-5 0 0 0,4-1 0 0 0,-2-3 0 0 0,-3 1 0 0 0,-3 3 0 0 0,-4 4 0 0 0,-6-3 0 0 0,-4-3 0 0 0,0 5 0 0 0,-4 3 0 0 0,4-1 0 0 0,2-5 0 0 0,12 0 0 0 0,3 2 0 0 0,8 1 0 0 0,6-1 0 0 0,2-4 0 0 0,6 0 0 0 0,-4 3 0 0 0,2 2 0 0 0,-4-2 0 0 0,2 1 0 0 0,-1 2 0 0 0,-4 6 0 0 0,-3 0 0 0 0,0-6 0 0 0,0-1 0 0 0,6 1 0 0 0,1-3 0 0 0,1-5 0 0 0,-1-3 0 0 0,0-4 0 0 0,-2-2 0 0 0,0 3 0 0 0,-1 0 0 0 0,0 0 0 0 0,-5 7 0 0 0,-1 2 0 0 0,-5 3 0 0 0,0 3 0 0 0,2-3 0 0 0,-2-3 0 0 0,1-4 0 0 0,1-5 0 0 0,3-2 0 0 0,2-2 0 0 0,2 3 0 0 0,1 6 0 0 0,1 0 0 0 0,-5-1 0 0 0,4-6 0 0 0,6-9 0 0 0,6-7 0 0 0,10-5 0 0 0,5-5 0 0 0,3-2 0 0 0,5-2 0 0 0,6 0 0 0 0,4 5 0 0 0,3 5 0 0 0,-2 2 0 0 0,-4-1 0 0 0,-1-2 0 0 0,1 1 0 0 0,-1 9 0 0 0,-9 10 0 0 0,-8 4 0 0 0,-5 6 0 0 0,-5 5 0 0 0,-6 8 0 0 0,-3 5 0 0 0,2 1 0 0 0,0-5 0 0 0,-2-2 0 0 0,-1-1 0 0 0,3 0 0 0 0,0-4 0 0 0,0-1 0 0 0,-2 1 0 0 0,3 1 0 0 0,8-2 0 0 0,11-9 0 0 0,5-10 0 0 0,6-5 0 0 0,5-2 0 0 0,4 1 0 0 0,3 2 0 0 0,6 5 0 0 0,-2 8 0 0 0,-2 7 0 0 0,-1 0 0 0 0,0-2 0 0 0,0 1 0 0 0,0 2 0 0 0,0-1 0 0 0,-4-3 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8126 9667 16383 0 0,'-6'0'0'0'0,"-7"6"0"0"0,-14 2 0 0 0,-7 11 0 0 0,-10 3 0 0 0,-4-2 0 0 0,-4 1 0 0 0,0 9 0 0 0,4-1 0 0 0,4 1 0 0 0,3-5 0 0 0,4 6 0 0 0,1-3 0 0 0,2-1 0 0 0,6-9 0 0 0,9-16 0 0 0,6-12 0 0 0,7-12 0 0 0,9-7 0 0 0,10-5 0 0 0,3-3 0 0 0,5-1 0 0 0,4 1 0 0 0,4-1 0 0 0,2 2 0 0 0,-3 11 0 0 0,-7 23 0 0 0,-13 18 0 0 0,-13 11 0 0 0,-12 2 0 0 0,-3 2 0 0 0,-4 1 0 0 0,3 1 0 0 0,4 2 0 0 0,5 0 0 0 0,11-6 0 0 0,11-13 0 0 0,9-10 0 0 0,14-6 0 0 0,6-3 0 0 0,3-1 0 0 0,0 1 0 0 0,-2 0 0 0 0,-1 1 0 0 0,-2 1 0 0 0,-7 0 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14669 14164 16383 0 0,'0'-6'0'0'0,"5"-8"0"0"0,9-7 0 0 0,7 0 0 0 0,1-9 0 0 0,1 2 0 0 0,4-2 0 0 0,2 0 0 0 0,3-2 0 0 0,-4-1 0 0 0,-2 0 0 0 0,2 4 0 0 0,1 2 0 0 0,-4 0 0 0 0,6 4 0 0 0,3 0 0 0 0,7-2 0 0 0,3-2 0 0 0,0 3 0 0 0,-1 0 0 0 0,-3-2 0 0 0,-2-3 0 0 0,-8-1 0 0 0,-2 3 0 0 0,5-5 0 0 0,3 3 0 0 0,1 1 0 0 0,1 4 0 0 0,-1 7 0 0 0,0 6 0 0 0,-7-6 0 0 0,-3-2 0 0 0,6-2 0 0 0,4-4 0 0 0,1 3 0 0 0,0-2 0 0 0,-1-2 0 0 0,0 4 0 0 0,-2 5 0 0 0,13 5 0 0 0,2 0 0 0 0,0-5 0 0 0,2-6 0 0 0,-1 3 0 0 0,2-9 0 0 0,-2-4 0 0 0,3-4 0 0 0,3 0 0 0 0,4 0 0 0 0,-3-6 0 0 0,1 5 0 0 0,2-3 0 0 0,-3 5 0 0 0,-1 3 0 0 0,3 1 0 0 0,3 1 0 0 0,-10-1 0 0 0,-8 5 0 0 0,1 7 0 0 0,9 2 0 0 0,8-9 0 0 0,5 1 0 0 0,2-2 0 0 0,-5-1 0 0 0,-7 4 0 0 0,-2 0 0 0 0,-4-1 0 0 0,-6 3 0 0 0,-4 6 0 0 0,2 6 0 0 0,5-1 0 0 0,7-11 0 0 0,11-1 0 0 0,6-2 0 0 0,2-3 0 0 0,12-2 0 0 0,3-2 0 0 0,-1 5 0 0 0,-12 6 0 0 0,-11 9 0 0 0,-12 5 0 0 0,-3-2 0 0 0,-5 1 0 0 0,-3 3 0 0 0,1 1 0 0 0,1 2 0 0 0,-3 2 0 0 0,10 0 0 0 0,2 1 0 0 0,9 1 0 0 0,6-1 0 0 0,3 0 0 0 0,-5 1 0 0 0,-8-1 0 0 0,-9 0 0 0 0,-5 0 0 0 0,0 12 0 0 0,-2 4 0 0 0,-1-1 0 0 0,-3-3 0 0 0,-8 2 0 0 0,3 5 0 0 0,-5 5 0 0 0,-1-1 0 0 0,-5 0 0 0 0,5 3 0 0 0,-2 3 0 0 0,-6 3 0 0 0,0 1 0 0 0,-4 1 0 0 0,-4 0 0 0 0,-4 2 0 0 0,2 5 0 0 0,-1 2 0 0 0,-1-1 0 0 0,-3-1 0 0 0,-1-2 0 0 0,-2-1 0 0 0,-2-2 0 0 0,6-1 0 0 0,2 0 0 0 0,-1-1 0 0 0,-2 0 0 0 0,-1 1 0 0 0,-1 5 0 0 0,-2 2 0 0 0,-1 0 0 0 0,0 5 0 0 0,-6 0 0 0 0,-2-3 0 0 0,-6 4 0 0 0,-6 6 0 0 0,1-2 0 0 0,-3-2 0 0 0,2 1 0 0 0,-1-2 0 0 0,-3-9 0 0 0,-3 0 0 0 0,-3-6 0 0 0,4-4 0 0 0,0-6 0 0 0,-2 4 0 0 0,-1-3 0 0 0,-8 1 0 0 0,3 1 0 0 0,-5 3 0 0 0,4 1 0 0 0,2-4 0 0 0,1-1 0 0 0,0 1 0 0 0,6 2 0 0 0,0-4 0 0 0,-11-6 0 0 0,-13 5 0 0 0,-9-1 0 0 0,0 7 0 0 0,-8 4 0 0 0,-10 3 0 0 0,-4 6 0 0 0,0-3 0 0 0,8-10 0 0 0,-1 3 0 0 0,-6 1 0 0 0,-1-4 0 0 0,-4 3 0 0 0,6 3 0 0 0,5 0 0 0 0,9 1 0 0 0,4 0 0 0 0,0 5 0 0 0,-1 1 0 0 0,5 0 0 0 0,-1-2 0 0 0,-2-2 0 0 0,-8-2 0 0 0,-4-1 0 0 0,-2 0 0 0 0,-1-8 0 0 0,8-7 0 0 0,8 4 0 0 0,9-3 0 0 0,7-4 0 0 0,5-5 0 0 0,-3 0 0 0 0,0 5 0 0 0,0-2 0 0 0,-3 3 0 0 0,-13 5 0 0 0,-3-3 0 0 0,-2 1 0 0 0,3-2 0 0 0,-6 6 0 0 0,3-1 0 0 0,-1 1 0 0 0,5-3 0 0 0,6-7 0 0 0,1 7 0 0 0,-4 5 0 0 0,-3 3 0 0 0,-4-3 0 0 0,-9 6 0 0 0,-5-4 0 0 0,-6-1 0 0 0,-7 1 0 0 0,5 1 0 0 0,11 2 0 0 0,1 0 0 0 0,7-5 0 0 0,7-7 0 0 0,9-8 0 0 0,1-5 0 0 0,-4-5 0 0 0,2-2 0 0 0,-3-2 0 0 0,-4 0 0 0 0,-4-1 0 0 0,2-5 0 0 0,6-2 0 0 0,6 1 0 0 0,4 2 0 0 0,5 1 0 0 0,2 3 0 0 0,1 0 0 0 0,2 2 0 0 0,5-6 0 0 0,2-8 0 0 0,0 0 0 0 0,-8 0 0 0 0,2-7 0 0 0,7-8 0 0 0,7-3 0 0 0,7-9 0 0 0,5-10 0 0 0,4 0 0 0 0,-4 6 0 0 0,-1 1 0 0 0,-5 1 0 0 0,0 2 0 0 0,1 3 0 0 0,-3 1 0 0 0,1 1 0 0 0,3 1 0 0 0,3 1 0 0 0,2-6 0 0 0,3-3 0 0 0,1-4 0 0 0,1-1 0 0 0,6 1 0 0 0,8 4 0 0 0,2 3 0 0 0,-2 2 0 0 0,-3 2 0 0 0,-4 1 0 0 0,3 0 0 0 0,6 7 0 0 0,5-4 0 0 0,0-3 0 0 0,-3-6 0 0 0,-6-9 0 0 0,-4-2 0 0 0,-4 3 0 0 0,3 3 0 0 0,1 4 0 0 0,11 3 0 0 0,7-4 0 0 0,6 0 0 0 0,15 1 0 0 0,29-9 0 0 0,43-15 0 0 0,0 5 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21355 15552 16383 0 0,'-6'6'0'0'0,"-8"8"0"0"0,-1 7 0 0 0,-10 12 0 0 0,-6 0 0 0 0,-5-5 0 0 0,-1-7 0 0 0,0-8 0 0 0,0-6 0 0 0,0-4 0 0 0,2-2 0 0 0,0-2 0 0 0,0 0 0 0 0,0-7 0 0 0,1-1 0 0 0,0 1 0 0 0,0 1 0 0 0,0 3 0 0 0,-6-5 0 0 0,3-6 0 0 0,3-1 0 0 0,2-3 0 0 0,-1-5 0 0 0,0-4 0 0 0,-6-3 0 0 0,4-2 0 0 0,-4 5 0 0 0,4 0 0 0 0,3 0 0 0 0,7-1 0 0 0,-5-8 0 0 0,4-3 0 0 0,-1-1 0 0 0,6 1 0 0 0,5 1 0 0 0,6 1 0 0 0,4 2 0 0 0,4 0 0 0 0,2 1 0 0 0,0 1 0 0 0,1 0 0 0 0,1-1 0 0 0,-1-5 0 0 0,-1-2 0 0 0,1 0 0 0 0,-1-5 0 0 0,-12-5 0 0 0,-3-1 0 0 0,0 4 0 0 0,3 3 0 0 0,4 5 0 0 0,2 2 0 0 0,3 3 0 0 0,2 1 0 0 0,1 1 0 0 0,1 0 0 0 0,-1 1 0 0 0,1-1 0 0 0,0 0 0 0 0,5-7 0 0 0,2-1 0 0 0,-1 0 0 0 0,-1 2 0 0 0,-1 1 0 0 0,-3-4 0 0 0,0-1 0 0 0,-2 1 0 0 0,6-4 0 0 0,7 1 0 0 0,8 2 0 0 0,6 8 0 0 0,-2 4 0 0 0,1 3 0 0 0,1-1 0 0 0,3 0 0 0 0,2-2 0 0 0,0-1 0 0 0,2 6 0 0 0,1 6 0 0 0,-7 2 0 0 0,-1 4 0 0 0,1 4 0 0 0,0 4 0 0 0,3 4 0 0 0,6-10 0 0 0,4-3 0 0 0,0 2 0 0 0,-1 3 0 0 0,-1 3 0 0 0,-2 3 0 0 0,-1 3 0 0 0,-1 1 0 0 0,0 1 0 0 0,-1 1 0 0 0,0-1 0 0 0,0 1 0 0 0,0 5 0 0 0,6 3 0 0 0,-4 4 0 0 0,-2 7 0 0 0,5 5 0 0 0,1-1 0 0 0,0-4 0 0 0,-1-1 0 0 0,-1 3 0 0 0,-2 3 0 0 0,0 10 0 0 0,-1-1 0 0 0,-7-2 0 0 0,-7 1 0 0 0,-8 7 0 0 0,0 7 0 0 0,-3 2 0 0 0,-2-1 0 0 0,-3-3 0 0 0,-2-4 0 0 0,-2-2 0 0 0,-1-2 0 0 0,0-2 0 0 0,-1-1 0 0 0,1 0 0 0 0,-1 0 0 0 0,1 0 0 0 0,-1 1 0 0 0,1-1 0 0 0,0 0 0 0 0,0 1 0 0 0,0-1 0 0 0,0 1 0 0 0,0 0 0 0 0,0-1 0 0 0,0 1 0 0 0,0-1 0 0 0,0 1 0 0 0,0 0 0 0 0,-5-1 0 0 0,-3 1 0 0 0,-5-1 0 0 0,-7 1 0 0 0,1 6 0 0 0,3 1 0 0 0,-2 0 0 0 0,3-1 0 0 0,4-3 0 0 0,3 0 0 0 0,3-2 0 0 0,3-1 0 0 0,-4-6 0 0 0,-7 3 0 0 0,-2 9 0 0 0,-3 2 0 0 0,0 1 0 0 0,-1-2 0 0 0,-4 4 0 0 0,1-1 0 0 0,6-1 0 0 0,5-2 0 0 0,-2-9 0 0 0,-4-4 0 0 0,-5-7 0 0 0,1-7 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30850 3499 16383 0 0,'0'6'0'0'0,"-6"8"0"0"0,-2 7 0 0 0,1 6 0 0 0,1 4 0 0 0,1 3 0 0 0,-3 1 0 0 0,-2 7 0 0 0,-4 2 0 0 0,-6-1 0 0 0,1-2 0 0 0,-3 4 0 0 0,3 1 0 0 0,-8-3 0 0 0,-4-2 0 0 0,2 3 0 0 0,6 1 0 0 0,8-2 0 0 0,5 3 0 0 0,6 0 0 0 0,2 10 0 0 0,-4 1 0 0 0,0-3 0 0 0,-1 0 0 0 0,3-2 0 0 0,0-5 0 0 0,2-4 0 0 0,1-4 0 0 0,1-2 0 0 0,0-2 0 0 0,0-1 0 0 0,1-1 0 0 0,-1 1 0 0 0,0-1 0 0 0,0 1 0 0 0,0 0 0 0 0,0 0 0 0 0,0 1 0 0 0,0-1 0 0 0,0 1 0 0 0,6 5 0 0 0,2 2 0 0 0,0 0 0 0 0,-2-2 0 0 0,4-7 0 0 0,0-3 0 0 0,5 4 0 0 0,0 3 0 0 0,-3 0 0 0 0,-4 1 0 0 0,3-7 0 0 0,0 3 0 0 0,4-4 0 0 0,5-7 0 0 0,11-8 0 0 0,6 0 0 0 0,3-3 0 0 0,1-3 0 0 0,-2-4 0 0 0,0-2 0 0 0,-2-2 0 0 0,5-1 0 0 0,8 6 0 0 0,0 1 0 0 0,10 0 0 0 0,7 4 0 0 0,-2 1 0 0 0,-7-3 0 0 0,-7-1 0 0 0,-6-4 0 0 0,-5-1 0 0 0,-3-8 0 0 0,-2-8 0 0 0,-1-8 0 0 0,-1-7 0 0 0,1-4 0 0 0,-1-2 0 0 0,2-2 0 0 0,-1 6 0 0 0,1 2 0 0 0,-1-1 0 0 0,1 0 0 0 0,0-2 0 0 0,0-1 0 0 0,0-1 0 0 0,-6-1 0 0 0,-8 0 0 0 0,-2-6 0 0 0,3-3 0 0 0,-4 1 0 0 0,2-4 0 0 0,3 5 0 0 0,-2 4 0 0 0,-5-3 0 0 0,1-1 0 0 0,-2 0 0 0 0,-4 3 0 0 0,-4 0 0 0 0,-3 2 0 0 0,-2 1 0 0 0,-2 0 0 0 0,0 1 0 0 0,-1-1 0 0 0,0 1 0 0 0,7-6 0 0 0,7-2 0 0 0,2 1 0 0 0,-2-6 0 0 0,-2 1 0 0 0,-4 2 0 0 0,-3 2 0 0 0,-2 3 0 0 0,-2 2 0 0 0,-6 1 0 0 0,-8 1 0 0 0,-2 1 0 0 0,-4 0 0 0 0,1 0 0 0 0,4 0 0 0 0,-1 6 0 0 0,-4 2 0 0 0,1-1 0 0 0,4-7 0 0 0,-1 2 0 0 0,2 0 0 0 0,-3-5 0 0 0,-4 3 0 0 0,2 1 0 0 0,-9 7 0 0 0,-4 8 0 0 0,-4 6 0 0 0,-1 6 0 0 0,0 4 0 0 0,0 1 0 0 0,-6-3 0 0 0,6-9 0 0 0,-5 0 0 0 0,1 0 0 0 0,-6-2 0 0 0,-6 1 0 0 0,0 3 0 0 0,3 3 0 0 0,4 3 0 0 0,4 3 0 0 0,3 1 0 0 0,2 1 0 0 0,2 0 0 0 0,1 1 0 0 0,0 0 0 0 0,0-1 0 0 0,0 1 0 0 0,-1-1 0 0 0,1 0 0 0 0,-1 0 0 0 0,0 0 0 0 0,6 0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20:21:12.462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28537 2762 16383 0 0,'0'5'0'0'0,"5"11"0"0"0,7 9 0 0 0,6 4 0 0 0,5-2 0 0 0,3-6 0 0 0,8-6 0 0 0,3-2 0 0 0,-5 3 0 0 0,-3 9 0 0 0,-1-1 0 0 0,-1 7 0 0 0,-4 2 0 0 0,-2-4 0 0 0,-4-12 0 0 0,-5-9 0 0 0</inkml:trace>
  <inkml:trace contextRef="#ctx0" brushRef="#br0" timeOffset="-2.14748E7">28860 2732 16383 0 0,'-5'10'0'0'0,"-1"8"0"0"0,-6 7 0 0 0,-4 3 0 0 0,-1 2 0 0 0,-2 2 0 0 0,-2-6 0 0 0,1 4 0 0 0,0-4 0 0 0,3-2 0 0 0,0 1 0 0 0,-3 1 0 0 0,-2 1 0 0 0,-3-4 0 0 0,-3-1 0 0 0,5-4 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31173 10973 16383 0 0,'-6'0'0'0'0,"-2"12"0"0"0,-11 3 0 0 0,-2 6 0 0 0,-5-1 0 0 0,4 7 0 0 0,-7 6 0 0 0,-5 3 0 0 0,4 6 0 0 0,2 9 0 0 0,4 1 0 0 0,1-3 0 0 0,5 3 0 0 0,5-2 0 0 0,4-4 0 0 0,-1 2 0 0 0,0-1 0 0 0,3 4 0 0 0,-4 9 0 0 0,-6 13 0 0 0,0 6 0 0 0,-3 13 0 0 0,-4 2 0 0 0,2-9 0 0 0,5-1 0 0 0,5 3 0 0 0,-1 3 0 0 0,1-1 0 0 0,4-4 0 0 0,2-5 0 0 0,3-4 0 0 0,1-4 0 0 0,1 4 0 0 0,2 1 0 0 0,-1-7 0 0 0,1-10 0 0 0,-1-9 0 0 0,1-1 0 0 0,-1-4 0 0 0,0 3 0 0 0,6 4 0 0 0,8 5 0 0 0,7-2 0 0 0,6-4 0 0 0,10-5 0 0 0,5-11 0 0 0,1-11 0 0 0,-1-11 0 0 0,-1-6 0 0 0,-3-6 0 0 0,5-2 0 0 0,1-2 0 0 0,-2 0 0 0 0,-1-1 0 0 0,3 2 0 0 0,-5-6 0 0 0,-4-2 0 0 0,5 2 0 0 0,6-5 0 0 0,2-6 0 0 0,4 0 0 0 0,0-3 0 0 0,-4 3 0 0 0,2-2 0 0 0,-1-4 0 0 0,-4 3 0 0 0,-3 5 0 0 0,3-1 0 0 0,-1 3 0 0 0,-1-9 0 0 0,-3 0 0 0 0,-1-7 0 0 0,-3-5 0 0 0,0-3 0 0 0,-7 0 0 0 0,-9 1 0 0 0,-7 0 0 0 0,6-5 0 0 0,-1-2 0 0 0,3 2 0 0 0,-2 1 0 0 0,-4-3 0 0 0,6-13 0 0 0,6-7 0 0 0,-1 0 0 0 0,-6 0 0 0 0,-5 5 0 0 0,-6 1 0 0 0,1 4 0 0 0,0 6 0 0 0,-3 4 0 0 0,-2-1 0 0 0,-2-5 0 0 0,-1 0 0 0 0,-2 3 0 0 0,0 4 0 0 0,0 2 0 0 0,-1-2 0 0 0,1-1 0 0 0,0 2 0 0 0,-1 2 0 0 0,1 2 0 0 0,0 2 0 0 0,0 0 0 0 0,0 2 0 0 0,0 0 0 0 0,0 0 0 0 0,0-6 0 0 0,0-2 0 0 0,0 0 0 0 0,-6 2 0 0 0,-7 7 0 0 0,-9-2 0 0 0,-5-1 0 0 0,2-7 0 0 0,-7 5 0 0 0,1-3 0 0 0,2 5 0 0 0,4 3 0 0 0,-4-4 0 0 0,-4-3 0 0 0,-2 1 0 0 0,-1-6 0 0 0,-6 0 0 0 0,4 1 0 0 0,3 9 0 0 0,-5 9 0 0 0,-1 10 0 0 0,0 7 0 0 0,2 6 0 0 0,-11 3 0 0 0,-14 1 0 0 0,-8 1 0 0 0,-10 12 0 0 0,-8 3 0 0 0,5-1 0 0 0,12 2 0 0 0,11 5 0 0 0,17 3 0 0 0,10-2 0 0 0,11 1 0 0 0,10 1 0 0 0,7 3 0 0 0,4 2 0 0 0,4-4 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25929 5520 16383 0 0,'0'-6'0'0'0,"12"-1"0"0"0,10-7 0 0 0,6 0 0 0 0,5 3 0 0 0,15-10 0 0 0,16-6 0 0 0,9 1 0 0 0,10-1 0 0 0,2 5 0 0 0,11-7 0 0 0,12-3 0 0 0,11 3 0 0 0,-2-5 0 0 0,-10-3 0 0 0,0-1 0 0 0,6 1 0 0 0,-5-6 0 0 0,-9 5 0 0 0,-9 8 0 0 0,-3 4 0 0 0,2 1 0 0 0,-9 3 0 0 0,0 7 0 0 0,-2 5 0 0 0,3-1 0 0 0,0-5 0 0 0,4 1 0 0 0,-7 2 0 0 0,1-2 0 0 0,-7-5 0 0 0,-10 2 0 0 0,2-3 0 0 0,-4-3 0 0 0,-6-4 0 0 0,5-8 0 0 0,-2 1 0 0 0,2 2 0 0 0,-4-1 0 0 0,1 1 0 0 0,2-1 0 0 0,4 6 0 0 0,-4 2 0 0 0,-5 4 0 0 0,6-4 0 0 0,-2 1 0 0 0,2 0 0 0 0,-3 3 0 0 0,-6 6 0 0 0,0-6 0 0 0,-1 0 0 0 0,1-1 0 0 0,-1-3 0 0 0,9-4 0 0 0,-1-7 0 0 0,-3 2 0 0 0,1-5 0 0 0,3-1 0 0 0,-3 0 0 0 0,-11 2 0 0 0,-1 0 0 0 0,-2 3 0 0 0,4 0 0 0 0,0-5 0 0 0,-1-1 0 0 0,-4 0 0 0 0,-1 7 0 0 0,-2 5 0 0 0,-2-6 0 0 0,0-1 0 0 0,5-2 0 0 0,-4 1 0 0 0,-8 1 0 0 0,-9 1 0 0 0,-8 0 0 0 0,7 1 0 0 0,-1 0 0 0 0,-2 1 0 0 0,-5-1 0 0 0,-3 1 0 0 0,-3-6 0 0 0,-9-9 0 0 0,-2 0 0 0 0,-7-5 0 0 0,-6 1 0 0 0,-6-2 0 0 0,-5 3 0 0 0,4 3 0 0 0,6 5 0 0 0,0 4 0 0 0,-1 3 0 0 0,-4 8 0 0 0,-14 8 0 0 0,-12-3 0 0 0,-10-4 0 0 0,-5 2 0 0 0,2 1 0 0 0,1 4 0 0 0,6 6 0 0 0,6-7 0 0 0,6 1 0 0 0,5 4 0 0 0,4 4 0 0 0,3 6 0 0 0,0 2 0 0 0,-5 4 0 0 0,-8 6 0 0 0,-13 10 0 0 0,-9 1 0 0 0,-22-2 0 0 0,-6 3 0 0 0,0-2 0 0 0,6-3 0 0 0,0 8 0 0 0,5 1 0 0 0,4-4 0 0 0,11-4 0 0 0,11-5 0 0 0,5 3 0 0 0,5 5 0 0 0,-7 5 0 0 0,-16 12 0 0 0,-8 5 0 0 0,-8 3 0 0 0,-6 6 0 0 0,-5 0 0 0 0,-2-1 0 0 0,-3-3 0 0 0,6-2 0 0 0,14-9 0 0 0,14-10 0 0 0,9 4 0 0 0,3-4 0 0 0,-7 2 0 0 0,-3 1 0 0 0,4 4 0 0 0,-5 1 0 0 0,-1 3 0 0 0,-13 1 0 0 0,-16 0 0 0 0,-2 7 0 0 0,5-4 0 0 0,0 4 0 0 0,6-6 0 0 0,6-2 0 0 0,12-1 0 0 0,12-7 0 0 0,11-6 0 0 0,2-2 0 0 0,10 3 0 0 0,-2-2 0 0 0,-4-4 0 0 0,-8 1 0 0 0,0 10 0 0 0,-9 7 0 0 0,0 3 0 0 0,-1 3 0 0 0,4-1 0 0 0,5-5 0 0 0,7-3 0 0 0,5-7 0 0 0,9 0 0 0 0,5 1 0 0 0,0-3 0 0 0,-6 1 0 0 0,-10 3 0 0 0,-3 3 0 0 0,1 3 0 0 0,1-4 0 0 0,-3 6 0 0 0,-5 3 0 0 0,5 2 0 0 0,6 0 0 0 0,10-1 0 0 0,9 6 0 0 0,-2 2 0 0 0,-4 5 0 0 0,-2 0 0 0 0,-3 3 0 0 0,-7 5 0 0 0,-2 4 0 0 0,-1-2 0 0 0,2-5 0 0 0,2-6 0 0 0,7-6 0 0 0,4 3 0 0 0,0-1 0 0 0,5-3 0 0 0,7-1 0 0 0,5-2 0 0 0,6-2 0 0 0,2-1 0 0 0,3 0 0 0 0,1-1 0 0 0,0 0 0 0 0,0 6 0 0 0,6 2 0 0 0,8 6 0 0 0,6-6 0 0 0,7-9 0 0 0,3-11 0 0 0,9-9 0 0 0,3-1 0 0 0,1-2 0 0 0,-2-3 0 0 0,-2-3 0 0 0,-2-2 0 0 0,4-1 0 0 0,1-1 0 0 0,-1 0 0 0 0,-1-1 0 0 0,-3 1 0 0 0,-1-1 0 0 0,-1 1 0 0 0,-2 0 0 0 0,1 0 0 0 0,-1 0 0 0 0,0 0 0 0 0,0 0 0 0 0,6 0 0 0 0,8 0 0 0 0,2 0 0 0 0,10 0 0 0 0,6 0 0 0 0,4 0 0 0 0,8 0 0 0 0,-4 0 0 0 0,-3 0 0 0 0,-7 0 0 0 0,-9 0 0 0 0,-8 0 0 0 0,-6 0 0 0 0,2 0 0 0 0,-1 0 0 0 0,5 0 0 0 0,-1-6 0 0 0,-1-8 0 0 0,-9-1 0 0 0</inkml:trace>
  <inkml:trace contextRef="#ctx0" brushRef="#br0" timeOffset="0.34">25481 12819 16383 0 0,'6'-6'0'0'0,"7"-8"0"0"0,2-7 0 0 0,5-6 0 0 0,4-10 0 0 0,10-11 0 0 0,5-9 0 0 0,13-6 0 0 0,4-11 0 0 0,10-9 0 0 0,0-4 0 0 0,0 9 0 0 0,1 10 0 0 0,6 6 0 0 0,3 7 0 0 0,6-5 0 0 0,18 3 0 0 0,22-8 0 0 0,14 3 0 0 0,-6-2 0 0 0,-12 6 0 0 0,-8 6 0 0 0,-12 6 0 0 0,-17 11 0 0 0,-10 6 0 0 0,-11 1 0 0 0,-4-5 0 0 0,-6 2 0 0 0,0 6 0 0 0,4-4 0 0 0,4-3 0 0 0,4 4 0 0 0,9 1 0 0 0,5-1 0 0 0,-6-1 0 0 0,-2-3 0 0 0,-1 0 0 0 0,-1 4 0 0 0,1 1 0 0 0,0 0 0 0 0,-5 4 0 0 0,-7 6 0 0 0,-1 6 0 0 0,1 5 0 0 0,-2 3 0 0 0,-4 3 0 0 0,1 0 0 0 0,-3-4 0 0 0,4-3 0 0 0,-2 1 0 0 0,9 0 0 0 0,0 3 0 0 0,7 0 0 0 0,6 2 0 0 0,-5 0 0 0 0,-6 1 0 0 0,-9 1 0 0 0,-7-1 0 0 0,-4 0 0 0 0,2 0 0 0 0,0 0 0 0 0,4 1 0 0 0,1-1 0 0 0,9 0 0 0 0,2 0 0 0 0,2 0 0 0 0,3 0 0 0 0,-3 0 0 0 0,-7 0 0 0 0,-5 0 0 0 0,-12 5 0 0 0,-6 3 0 0 0,4 6 0 0 0,2 5 0 0 0,1 1 0 0 0,-1-4 0 0 0,0-4 0 0 0,0-5 0 0 0,11-3 0 0 0,4 4 0 0 0,-1 0 0 0 0,-4-1 0 0 0,3 10 0 0 0,-2 8 0 0 0,4-1 0 0 0,-2 9 0 0 0,-2-3 0 0 0,-5 0 0 0 0,-2 1 0 0 0,-9 1 0 0 0,-9 1 0 0 0,-9 0 0 0 0,-6 2 0 0 0,-5-1 0 0 0,-2 1 0 0 0,10 5 0 0 0,4 3 0 0 0,-1-1 0 0 0,-2 5 0 0 0,-3 0 0 0 0,2 3 0 0 0,6-6 0 0 0,1-5 0 0 0,-4-3 0 0 0,-3-2 0 0 0,-4 5 0 0 0,-2 8 0 0 0,-3 1 0 0 0,-1 5 0 0 0,0-1 0 0 0,-1-3 0 0 0,1-5 0 0 0,-1-3 0 0 0,1-3 0 0 0,-7-2 0 0 0,0-2 0 0 0,-1 0 0 0 0,-4 6 0 0 0,-6 2 0 0 0,-6 5 0 0 0,-4 7 0 0 0,-4 12 0 0 0,-8 0 0 0 0,-3 1 0 0 0,0-5 0 0 0,1-8 0 0 0,3-6 0 0 0,1 0 0 0 0,1-2 0 0 0,8-4 0 0 0,2-2 0 0 0,0-2 0 0 0,-7-3 0 0 0,-4 0 0 0 0,-12 0 0 0 0,-11-1 0 0 0,-11 5 0 0 0,0 9 0 0 0,-6 8 0 0 0,0-7 0 0 0,-5 2 0 0 0,-1-3 0 0 0,9-4 0 0 0,-1 3 0 0 0,7-7 0 0 0,4 2 0 0 0,0-1 0 0 0,-6-1 0 0 0,-2-2 0 0 0,-1 5 0 0 0,0 1 0 0 0,-10-2 0 0 0,-3 5 0 0 0,2-1 0 0 0,9-2 0 0 0,0-2 0 0 0,7-3 0 0 0,4-1 0 0 0,7-9 0 0 0,1-2 0 0 0,5-6 0 0 0,5-7 0 0 0,-7 7 0 0 0,-12-1 0 0 0,0 2 0 0 0,-7 4 0 0 0,-3 2 0 0 0,0 3 0 0 0,-4 2 0 0 0,-7 2 0 0 0,0 0 0 0 0,3 0 0 0 0,9-6 0 0 0,7-7 0 0 0,8-8 0 0 0,-2-1 0 0 0,2-2 0 0 0,6-3 0 0 0,7-3 0 0 0,5-2 0 0 0,4-2 0 0 0,-10-1 0 0 0,-13 0 0 0 0,-15-1 0 0 0,-6 1 0 0 0,0-1 0 0 0,1 1 0 0 0,9 0 0 0 0,11 0 0 0 0,10-1 0 0 0,8 1 0 0 0,5 0 0 0 0,-3 1 0 0 0,0-1 0 0 0,-5 0 0 0 0,-12 0 0 0 0,-8-6 0 0 0,-10-14 0 0 0,1-3 0 0 0,9 2 0 0 0,2-1 0 0 0,8 3 0 0 0,12-7 0 0 0,2 1 0 0 0,9-1 0 0 0,4-3 0 0 0,0-1 0 0 0,0 4 0 0 0,5 0 0 0 0,0 0 0 0 0,-1-3 0 0 0,3-8 0 0 0,6-3 0 0 0,0-1 0 0 0,-4 1 0 0 0,2 1 0 0 0,3 1 0 0 0,0 2 0 0 0,1 0 0 0 0,4 1 0 0 0,3 1 0 0 0,2 0 0 0 0,4-1 0 0 0,0 1 0 0 0,1 0 0 0 0,-5-1 0 0 0,-8 1 0 0 0,-2-1 0 0 0,2 0 0 0 0,3 1 0 0 0,4-1 0 0 0,2 1 0 0 0,2-1 0 0 0,1-5 0 0 0,1-3 0 0 0,1-5 0 0 0,5 0 0 0 0,9 1 0 0 0,0 4 0 0 0,-1 3 0 0 0,2 2 0 0 0,-1 2 0 0 0,-3 1 0 0 0,-4 1 0 0 0,8 0 0 0 0,2 0 0 0 0,4 6 0 0 0,3-5 0 0 0,4-1 0 0 0,3-2 0 0 0,-4 0 0 0 0,5-1 0 0 0,2-4 0 0 0,8-14 0 0 0,19-21 0 0 0,11-9 0 0 0,17-14 0 0 0,-7 10 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22791 8508 16383 0 0,'6'-6'0'0'0,"8"-2"0"0"0,7 1 0 0 0,6 1 0 0 0,11-4 0 0 0,4-1 0 0 0,1 2 0 0 0,-1 3 0 0 0,4 1 0 0 0,1 3 0 0 0,-3 1 0 0 0,-2 1 0 0 0,-3 0 0 0 0,4 0 0 0 0,7 1 0 0 0,6-1 0 0 0,-1 0 0 0 0,3 1 0 0 0,-3 5 0 0 0,-5 7 0 0 0,-11 9 0 0 0,-6-1 0 0 0,3-3 0 0 0,7 7 0 0 0,14 4 0 0 0,9-1 0 0 0,11-1 0 0 0,-1 2 0 0 0,-9 1 0 0 0,-15 2 0 0 0,-16 1 0 0 0,-3 7 0 0 0,-1 8 0 0 0,-6 2 0 0 0,-7 5 0 0 0,-8-2 0 0 0,8 2 0 0 0,-1-2 0 0 0,-3-4 0 0 0,-4-5 0 0 0,-4-4 0 0 0,-3-3 0 0 0,4 4 0 0 0,6 2 0 0 0,0-2 0 0 0,-1-1 0 0 0,-3 4 0 0 0,-4 0 0 0 0,-2 5 0 0 0,-3 0 0 0 0,6 3 0 0 0,6-1 0 0 0,2 3 0 0 0,-3-3 0 0 0,-2-3 0 0 0,-3 1 0 0 0,2-7 0 0 0,1-5 0 0 0,-2-3 0 0 0,-2 5 0 0 0,-2 1 0 0 0,-2 6 0 0 0,-2 1 0 0 0,1-2 0 0 0,-2-2 0 0 0,1 3 0 0 0,-1-1 0 0 0,1 5 0 0 0,-6-1 0 0 0,-2-3 0 0 0,-6-9 0 0 0,-5-11 0 0 0,-7 2 0 0 0,-10-4 0 0 0,2 0 0 0 0,-1-4 0 0 0,1-5 0 0 0,0-6 0 0 0,0 8 0 0 0,0 1 0 0 0,-7 3 0 0 0,-7 4 0 0 0,-2-2 0 0 0,2-5 0 0 0,3-6 0 0 0,-2-5 0 0 0,0-3 0 0 0,3-3 0 0 0,3-1 0 0 0,2-1 0 0 0,2 0 0 0 0,2 0 0 0 0,0 0 0 0 0,1 1 0 0 0,0-1 0 0 0,0 1 0 0 0,0-6 0 0 0,-1-2 0 0 0,1 1 0 0 0,-7-11 0 0 0,-1-2 0 0 0,0-3 0 0 0,1-4 0 0 0,-4 2 0 0 0,-6 0 0 0 0,6-1 0 0 0,4 3 0 0 0,4 6 0 0 0,1-1 0 0 0,-4-2 0 0 0,-1-5 0 0 0,0 3 0 0 0,-17-1 0 0 0,-3-8 0 0 0,2 0 0 0 0,5 1 0 0 0,6-2 0 0 0,5 0 0 0 0,-1-1 0 0 0,0-1 0 0 0,-4 0 0 0 0,1-7 0 0 0,1 5 0 0 0,4-5 0 0 0,3 0 0 0 0,1-6 0 0 0,9-5 0 0 0,8-2 0 0 0,2-7 0 0 0,4-1 0 0 0,5 5 0 0 0,4 1 0 0 0,3-3 0 0 0,2 3 0 0 0,-11 0 0 0 0,-3 3 0 0 0,1 4 0 0 0,3 6 0 0 0,3 3 0 0 0,3 3 0 0 0,9 2 0 0 0,2 1 0 0 0,2-6 0 0 0,-2-1 0 0 0,-1-7 0 0 0,5 0 0 0 0,-1-3 0 0 0,0-6 0 0 0,-3 1 0 0 0,10 11 0 0 0,2 6 0 0 0,-2 5 0 0 0,2 1 0 0 0,4 7 0 0 0,4-4 0 0 0,-2-3 0 0 0,0 5 0 0 0,-3 0 0 0 0,6 0 0 0 0,4 4 0 0 0,-2 0 0 0 0,4 5 0 0 0,4 5 0 0 0,1 5 0 0 0,-1 5 0 0 0,1 2 0 0 0,-2 1 0 0 0,0 2 0 0 0,-1-12 0 0 0,0-3 0 0 0,0 0 0 0 0,-1 2 0 0 0,1 4 0 0 0,-1 3 0 0 0,1 2 0 0 0,0 2 0 0 0,-7 1 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22091 1035 16383 0 0,'6'0'0'0'0,"8"0"0"0"0,7 0 0 0 0,6 0 0 0 0,5 0 0 0 0,2 0 0 0 0,1 0 0 0 0,1 0 0 0 0,1 0 0 0 0,-2 0 0 0 0,7 0 0 0 0,1 0 0 0 0,-1 0 0 0 0,-1 0 0 0 0,-2 0 0 0 0,-2-6 0 0 0,-1-1 0 0 0,0-1 0 0 0,-2 2 0 0 0,0 2 0 0 0,1 1 0 0 0,-1 2 0 0 0,6 0 0 0 0,3 1 0 0 0,4 0 0 0 0,8 1 0 0 0,5-1 0 0 0,-2 0 0 0 0,-4 1 0 0 0,6-1 0 0 0,5 0 0 0 0,2 0 0 0 0,9 0 0 0 0,-4 0 0 0 0,-1 0 0 0 0,-8 0 0 0 0,-9 0 0 0 0,0 0 0 0 0,-5 6 0 0 0,-5 7 0 0 0,-3 3 0 0 0,-3-3 0 0 0,-3-3 0 0 0,12 3 0 0 0,8-1 0 0 0,2-2 0 0 0,-4-4 0 0 0,-10 10 0 0 0,-2 8 0 0 0,-6 5 0 0 0,-5 10 0 0 0,0 10 0 0 0,0 9 0 0 0,0 0 0 0 0,-4-4 0 0 0,-6-5 0 0 0,-8-6 0 0 0,-5-3 0 0 0,-4-3 0 0 0,-2-2 0 0 0,-2-1 0 0 0,0 0 0 0 0,0-1 0 0 0,-1 1 0 0 0,2 0 0 0 0,-1 1 0 0 0,1-1 0 0 0,0 0 0 0 0,0 1 0 0 0,0 0 0 0 0,0-1 0 0 0,0 1 0 0 0,0 0 0 0 0,0 0 0 0 0,0-1 0 0 0,0 1 0 0 0,0 5 0 0 0,0 3 0 0 0,0 5 0 0 0,0 0 0 0 0,0-1 0 0 0,0-4 0 0 0,0-3 0 0 0,0-2 0 0 0,0-2 0 0 0,0-1 0 0 0,0 0 0 0 0,0-1 0 0 0,0 0 0 0 0,0 6 0 0 0,0 8 0 0 0,0 2 0 0 0,0 3 0 0 0,-6 0 0 0 0,-8-4 0 0 0,-1-4 0 0 0,-10-10 0 0 0,-7-5 0 0 0,-4-1 0 0 0,5-1 0 0 0,1-4 0 0 0,-6-1 0 0 0,-3-4 0 0 0,-6 1 0 0 0,5 2 0 0 0,2-2 0 0 0,3-4 0 0 0,0-6 0 0 0,2-3 0 0 0,-1-4 0 0 0,-6-2 0 0 0,-1-2 0 0 0,-7 1 0 0 0,0-1 0 0 0,-4 0 0 0 0,1 0 0 0 0,-9-5 0 0 0,0-8 0 0 0,5-2 0 0 0,0-3 0 0 0,2 1 0 0 0,0-9 0 0 0,2 2 0 0 0,5 4 0 0 0,-3 5 0 0 0,-16 1 0 0 0,-2-4 0 0 0,3 1 0 0 0,7 4 0 0 0,8-1 0 0 0,6-5 0 0 0,4 2 0 0 0,9-2 0 0 0,-2-4 0 0 0,-2-4 0 0 0,0-2 0 0 0,-7 3 0 0 0,-3-5 0 0 0,2 2 0 0 0,-5 2 0 0 0,6-2 0 0 0,9-1 0 0 0,11-1 0 0 0,3-7 0 0 0,4-3 0 0 0,-6 0 0 0 0,-1 1 0 0 0,3 2 0 0 0,6 2 0 0 0,-2 0 0 0 0,-5 2 0 0 0,2 0 0 0 0,3 1 0 0 0,-1-1 0 0 0,-5-5 0 0 0,-4-8 0 0 0,-5-2 0 0 0,-8 2 0 0 0,1 3 0 0 0,8 4 0 0 0,7 2 0 0 0,-3 3 0 0 0,2 0 0 0 0,4 2 0 0 0,6 0 0 0 0,5 0 0 0 0,3 0 0 0 0,3-1 0 0 0,1 1 0 0 0,1 0 0 0 0,0-1 0 0 0,0 1 0 0 0,0-1 0 0 0,-1 0 0 0 0,1 0 0 0 0,-1 1 0 0 0,0-1 0 0 0,0 0 0 0 0,0 1 0 0 0,0-1 0 0 0,0 1 0 0 0,0-1 0 0 0,0 0 0 0 0,5 6 0 0 0,3-3 0 0 0,6 3 0 0 0,5 6 0 0 0,13 2 0 0 0,5 4 0 0 0,4 5 0 0 0,-6 5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30366 6489 16383 0 0,'0'3'0'0'0,"0"6"0"0"0,0 5 0 0 0,4 4 0 0 0,5-2 0 0 0,1 1 0 0 0,-1 2 0 0 0,2 0 0 0 0,-1 2 0 0 0,-3 1 0 0 0,3 4 0 0 0,2 1 0 0 0,0 1 0 0 0,-3-1 0 0 0,2 2 0 0 0,2-3 0 0 0,0 1 0 0 0,1 0 0 0 0,-2-1 0 0 0,-3-1 0 0 0,1 0 0 0 0,-1-10 0 0 0,-2-10 0 0 0,-3-10 0 0 0,-1-8 0 0 0,-2-1 0 0 0</inkml:trace>
  <inkml:trace contextRef="#ctx0" brushRef="#br0" timeOffset="0.09">30597 6601 16383 0 0,'0'-4'0'0'0,"-4"3"0"0"0,-6 9 0 0 0,-4 7 0 0 0,-4 8 0 0 0,-3 1 0 0 0,2 0 0 0 0,1 4 0 0 0,-1-4 0 0 0,-1-1 0 0 0,-1 2 0 0 0,-1 6 0 0 0,-5 0 0 0 0,3 0 0 0 0,-3-3 0 0 0,4-1 0 0 0,5-10 0 0 0,6-7 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24031 5571 16383 0 0,'0'8'0'0'0,"4"6"0"0"0,5 9 0 0 0,5 5 0 0 0,1 1 0 0 0,1-1 0 0 0,-2 0 0 0 0,5-2 0 0 0,-1-1 0 0 0,-4 0 0 0 0,0-2 0 0 0,-2 0 0 0 0,-3 0 0 0 0,4 0 0 0 0,1 0 0 0 0,1-4 0 0 0,-1-1 0 0 0,-4-4 0 0 0</inkml:trace>
  <inkml:trace contextRef="#ctx0" brushRef="#br0" timeOffset="0.08">24313 5548 16383 0 0,'0'4'0'0'0,"-4"5"0"0"0,-5 5 0 0 0,-10 4 0 0 0,-4-1 0 0 0,0 5 0 0 0,1 2 0 0 0,0 1 0 0 0,0-3 0 0 0,3 1 0 0 0,2 2 0 0 0,2 0 0 0 0,5 0 0 0 0,0 0 0 0 0,-2-1 0 0 0,-4 0 0 0 0,1-1 0 0 0,0-4 0 0 0,-2-5 0 0 0,1-9 0 0 0,5-5 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22435 2667 16383 0 0,'0'4'0'0'0,"4"9"0"0"0,5 6 0 0 0,1 8 0 0 0,-2 4 0 0 0,-1 3 0 0 0,1 1 0 0 0,0-2 0 0 0,-2-2 0 0 0,2-4 0 0 0,3 7 0 0 0,4 5 0 0 0,-1-1 0 0 0,-2-6 0 0 0</inkml:trace>
  <inkml:trace contextRef="#ctx0" brushRef="#br0" timeOffset="0.09">22702 2667 16383 0 0,'0'4'0'0'0,"-4"5"0"0"0,-5 5 0 0 0,-4 4 0 0 0,-5 3 0 0 0,-2 2 0 0 0,-2 1 0 0 0,-1 0 0 0 0,0 0 0 0 0,0 0 0 0 0,0 0 0 0 0,0-4 0 0 0,4-2 0 0 0,6 0 0 0 0,0 5 0 0 0,3 3 0 0 0,4 0 0 0 0,-6 0 0 0 0,-4-4 0 0 0,1-2 0 0 0,2-5 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22558 14191 16383 0 0,'4'0'0'0'0,"6"0"0"0"0,0 4 0 0 0,-1 5 0 0 0,2 5 0 0 0,3 4 0 0 0,3 3 0 0 0,-1 2 0 0 0,0 1 0 0 0,-2 0 0 0 0,0 4 0 0 0,2 1 0 0 0,-2 3 0 0 0,-3 1 0 0 0,0-2 0 0 0,-1-2 0 0 0,-3-2 0 0 0,6-2 0 0 0,0 3 0 0 0,-2-4 0 0 0</inkml:trace>
  <inkml:trace contextRef="#ctx0" brushRef="#br0" timeOffset="0.09">22885 14306 16383 0 0,'-4'0'0'0'0,"-5"0"0"0"0,-5 4 0 0 0,-5 5 0 0 0,2 5 0 0 0,-5 1 0 0 0,-2 0 0 0 0,-1-1 0 0 0,-1-3 0 0 0,1 0 0 0 0,4 2 0 0 0,2 3 0 0 0,0-1 0 0 0,0 4 0 0 0,-2 0 0 0 0,0-1 0 0 0,-2-2 0 0 0,0 3 0 0 0,4-1 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21289 12780 16383 0 0,'0'3'0'0'0,"4"6"0"0"0,1 4 0 0 0,0 5 0 0 0,-1 1 0 0 0,2 3 0 0 0,1 0 0 0 0,-1 1 0 0 0,-2 0 0 0 0,6 3 0 0 0,5 2 0 0 0,4-1 0 0 0,2-1 0 0 0,2-5 0 0 0,-3-3 0 0 0,-2 0 0 0 0,0 1 0 0 0,1 0 0 0 0,-3-3 0 0 0</inkml:trace>
  <inkml:trace contextRef="#ctx0" brushRef="#br0" timeOffset="0.12">21532 12823 16383 0 0,'-4'0'0'0'0,"-4"0"0"0"0,-6 4 0 0 0,-3 5 0 0 0,-3 4 0 0 0,2 4 0 0 0,0 3 0 0 0,0-2 0 0 0,-1 0 0 0 0,2 0 0 0 0,1 1 0 0 0,-4 1 0 0 0,0 0 0 0 0,5 2 0 0 0,0-1 0 0 0,-4 5 0 0 0,1 1 0 0 0,3-4 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27846 13897 16383 0 0,'0'4'0'0'0,"4"4"0"0"0,1 6 0 0 0,4 3 0 0 0,5 3 0 0 0,-1 1 0 0 0,-2 2 0 0 0,1 0 0 0 0,-2-1 0 0 0,-2 1 0 0 0,-3 0 0 0 0,2-1 0 0 0,4-4 0 0 0,-1-1 0 0 0,-1 0 0 0 0,-2 1 0 0 0,1-2 0 0 0,-1-1 0 0 0,-1 1 0 0 0,-2 2 0 0 0,-1-3 0 0 0</inkml:trace>
  <inkml:trace contextRef="#ctx0" brushRef="#br0" timeOffset="0.1">28079 13941 16383 0 0,'0'3'0'0'0,"-4"2"0"0"0,-5 8 0 0 0,-5 4 0 0 0,-8 0 0 0 0,-5 1 0 0 0,-1 0 0 0 0,4 2 0 0 0,2-3 0 0 0,1-4 0 0 0,0-5 0 0 0,-1 1 0 0 0,0 2 0 0 0,0 2 0 0 0,3 4 0 0 0,5-1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4-06T20:21:12.46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22422 821 16383 0 0,'5'0'0'0'0,"2"5"0"0"0,4 7 0 0 0,6 11 0 0 0,4 2 0 0 0,0 1 0 0 0,0 2 0 0 0,-3 1 0 0 0,-4 0 0 0 0,4 0 0 0 0,1-4 0 0 0</inkml:trace>
  <inkml:trace contextRef="#ctx0" brushRef="#br0" timeOffset="-2.14748E7">22687 821 16383 0 0,'-5'0'0'0'0,"-12"5"0"0"0,-3 7 0 0 0,3 6 0 0 0,-2 5 0 0 0,-2 4 0 0 0,-3 2 0 0 0,-2-4 0 0 0,3-1 0 0 0,1 0 0 0 0,-1 2 0 0 0,-2 0 0 0 0,4-3 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31219 1608 16383 0 0,'0'4'0'0'0,"0"5"0"0"0,0 4 0 0 0,0 4 0 0 0,0 3 0 0 0,0 2 0 0 0,0 0 0 0 0,0 1 0 0 0,0 0 0 0 0,0 0 0 0 0,0-1 0 0 0,0 0 0 0 0,0 0 0 0 0,0 0 0 0 0,0 0 0 0 0,0 0 0 0 0,0 0 0 0 0,0 0 0 0 0,0-8 0 0 0,0-10 0 0 0,-4-12 0 0 0,-4-6 0 0 0,-2-4 0 0 0,-2-6 0 0 0,-2 1 0 0 0,4 8 0 0 0,7 7 0 0 0,5 8 0 0 0,5 8 0 0 0,9 6 0 0 0,2 5 0 0 0,1-2 0 0 0,1-2 0 0 0,-2-9 0 0 0,-6-8 0 0 0,1-5 0 0 0,0-4 0 0 0,2-4 0 0 0,2-3 0 0 0,-1 1 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27293 5371 16383 0 0,'-4'0'0'0'0,"-5"0"0"0"0,-5 0 0 0 0,-3 0 0 0 0,-7 0 0 0 0,-7 0 0 0 0,-14 4 0 0 0,-2 5 0 0 0,-2 1 0 0 0,-3-1 0 0 0,-1 5 0 0 0,-3 4 0 0 0,-3 3 0 0 0,1 6 0 0 0,2 1 0 0 0,3 1 0 0 0,0-2 0 0 0,0 3 0 0 0,3 0 0 0 0,-3-2 0 0 0,4 3 0 0 0,3-5 0 0 0,6 1 0 0 0,5-3 0 0 0,1 1 0 0 0,3-4 0 0 0,-1 3 0 0 0,-3 0 0 0 0,1 1 0 0 0,2-5 0 0 0,3-1 0 0 0,2-1 0 0 0,3-2 0 0 0,0-5 0 0 0,2-1 0 0 0,0-1 0 0 0,0 1 0 0 0,-4 3 0 0 0,-1-1 0 0 0,-4-2 0 0 0,0-3 0 0 0,1-3 0 0 0,2-2 0 0 0,1-1 0 0 0,3 3 0 0 0,0 0 0 0 0,2 1 0 0 0,-1-2 0 0 0,-2-1 0 0 0,-3 0 0 0 0,1-2 0 0 0,1 1 0 0 0,1-1 0 0 0,1-1 0 0 0,1 1 0 0 0,0 0 0 0 0,0 0 0 0 0,1 0 0 0 0,3-4 0 0 0,10-1 0 0 0,9-4 0 0 0,9-3 0 0 0,11-5 0 0 0,5 2 0 0 0,3 2 0 0 0,-8 5 0 0 0,-14 6 0 0 0,-13 4 0 0 0,-12 10 0 0 0,-7 2 0 0 0,-7 2 0 0 0,-5 3 0 0 0,0 2 0 0 0,10-3 0 0 0,14-4 0 0 0,13-5 0 0 0,10-4 0 0 0,12-2 0 0 0,6 1 0 0 0,2 1 0 0 0,0-1 0 0 0,-5 3 0 0 0,-7 0 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22364 2931 16383 0 0,'-4'0'0'0'0,"-1"4"0"0"0,0 5 0 0 0,-3 5 0 0 0,0 3 0 0 0,-7 4 0 0 0,-4 4 0 0 0,-3 3 0 0 0,2 0 0 0 0,0 3 0 0 0,5 0 0 0 0,-1-5 0 0 0,0-4 0 0 0,2-8 0 0 0,4-12 0 0 0,3-9 0 0 0,7-7 0 0 0,3-6 0 0 0,2-2 0 0 0,-1-2 0 0 0,-1 7 0 0 0,0 11 0 0 0,-2 9 0 0 0,-4 9 0 0 0,-2 5 0 0 0,0 5 0 0 0,1 1 0 0 0,-3 1 0 0 0,4-3 0 0 0,6-6 0 0 0,7-5 0 0 0,5-4 0 0 0,8-4 0 0 0,4-1 0 0 0,2-2 0 0 0,3 0 0 0 0,4 0 0 0 0,-4 0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33770 10026 16383 0 0,'0'5'0'0'0,"0"6"0"0"0,10 2 0 0 0,3 4 0 0 0,0 3 0 0 0,-3 4 0 0 0,2-2 0 0 0,-1-1 0 0 0,-2 2 0 0 0,-3 2 0 0 0,-2 2 0 0 0,8-4 0 0 0,2 4 0 0 0,3-2 0 0 0,0-6 0 0 0</inkml:trace>
  <inkml:trace contextRef="#ctx0" brushRef="#br0" timeOffset="0.09">34034 10026 16383 0 0,'-5'10'0'0'0,"-6"3"0"0"0,-7 5 0 0 0,-5-1 0 0 0,-9 6 0 0 0,-4 5 0 0 0,0 2 0 0 0,0-3 0 0 0,-3-2 0 0 0,-1 0 0 0 0,-2 5 0 0 0,-1 4 0 0 0,4-5 0 0 0,2-7 0 0 0,8-8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29772 9732 16383 0 0,'-5'0'0'0'0,"-7"0"0"0"0,-6-5 0 0 0,-5-7 0 0 0,1-6 0 0 0,5-10 0 0 0,5-5 0 0 0,4-8 0 0 0,-1-1 0 0 0,1 2 0 0 0,2 2 0 0 0,-4 2 0 0 0,1 8 0 0 0</inkml:trace>
  <inkml:trace contextRef="#ctx0" brushRef="#br0" timeOffset="0.1">29860 9526 16383 0 0,'-5'0'0'0'0,"-7"0"0"0"0,-1 5 0 0 0,-3 2 0 0 0,-10 4 0 0 0,1 6 0 0 0,-1-1 0 0 0,-7 3 0 0 0,-1-2 0 0 0,-1 0 0 0 0,1 4 0 0 0,1 2 0 0 0,1-3 0 0 0,6-4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25685 7233 16383 0 0,'0'5'0'0'0,"0"7"0"0"0,5 5 0 0 0,2 7 0 0 0,-1 2 0 0 0,4 3 0 0 0,6 6 0 0 0,4-2 0 0 0,-1-3 0 0 0,-3-1 0 0 0,-5 0 0 0 0,1-5 0 0 0,3-7 0 0 0,-1-7 0 0 0</inkml:trace>
  <inkml:trace contextRef="#ctx0" brushRef="#br0" timeOffset="0.12">25891 7262 16383 0 0,'0'5'0'0'0,"-5"2"0"0"0,-2 4 0 0 0,-4 1 0 0 0,-6 8 0 0 0,-4 1 0 0 0,0 1 0 0 0,-5-2 0 0 0,-4-5 0 0 0,4 4 0 0 0,-4 1 0 0 0,2 0 0 0 0,8 3 0 0 0,5 1 0 0 0,2-2 0 0 0,2-5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AB008B"/>
    </inkml:brush>
  </inkml:definitions>
  <inkml:trace contextRef="#ctx0" brushRef="#br0">33576 9291 16383 0 0,'0'6'0'0'0,"0"7"0"0"0,-12 8 0 0 0,-4 12 0 0 0,-5 12 0 0 0,-5 4 0 0 0,-3 6 0 0 0,-4 5 0 0 0,-1 4 0 0 0,4-3 0 0 0,8-6 0 0 0,-4-7 0 0 0,2-5 0 0 0,-1 1 0 0 0,-2 6 0 0 0,-2-1 0 0 0,-2-2 0 0 0,4-4 0 0 0,7-3 0 0 0,6-2 0 0 0,6-2 0 0 0,5-2 0 0 0,2 6 0 0 0,2 2 0 0 0,0 5 0 0 0,0 0 0 0 0,0-1 0 0 0,0-3 0 0 0,0-3 0 0 0,-1-3 0 0 0,0-1 0 0 0,0-1 0 0 0,0-1 0 0 0,0 0 0 0 0,0 0 0 0 0,0 0 0 0 0,0 0 0 0 0,0 0 0 0 0,0 0 0 0 0,0 6 0 0 0,0 8 0 0 0,0 2 0 0 0,0-2 0 0 0,0-3 0 0 0,0-4 0 0 0,0-3 0 0 0,0 11 0 0 0,6 1 0 0 0,8-1 0 0 0,1-3 0 0 0,-1-4 0 0 0,-4 3 0 0 0,3 6 0 0 0,-1-1 0 0 0,-3-2 0 0 0,10-4 0 0 0,0-4 0 0 0,4-8 0 0 0,4-9 0 0 0,3-10 0 0 0,2-6 0 0 0,2-4 0 0 0,7 8 0 0 0,8 9 0 0 0,1 7 0 0 0,-1 4 0 0 0,3 3 0 0 0,4-4 0 0 0,-2-8 0 0 0,2-13 0 0 0,-2-13 0 0 0,-5-7 0 0 0,-5-2 0 0 0,-4-3 0 0 0,-2-6 0 0 0,-9-5 0 0 0,-2-3 0 0 0,5-3 0 0 0,-2-1 0 0 0,5-2 0 0 0,3 7 0 0 0,1-5 0 0 0,-1-1 0 0 0,0-2 0 0 0,-8 1 0 0 0,-1 0 0 0 0,-2 6 0 0 0,2 2 0 0 0,-4 1 0 0 0,-7-8 0 0 0,0-3 0 0 0,-4-1 0 0 0,3-6 0 0 0,3 0 0 0 0,-1 0 0 0 0,2 3 0 0 0,-2-3 0 0 0,-6 0 0 0 0,-3 1 0 0 0,-5 4 0 0 0,-2-5 0 0 0,9-11 0 0 0,10-2 0 0 0,0-3 0 0 0,2 2 0 0 0,-2 1 0 0 0,0-2 0 0 0,3-3 0 0 0,3 4 0 0 0,-3 6 0 0 0,-7 6 0 0 0,1 5 0 0 0,2 4 0 0 0,4 3 0 0 0,-3 1 0 0 0,2 1 0 0 0,2-6 0 0 0,-4-2 0 0 0,-5 0 0 0 0,-5 1 0 0 0,-6 1 0 0 0,-2-3 0 0 0,-4-2 0 0 0,0 2 0 0 0,-1 1 0 0 0,-6-3 0 0 0,-8-1 0 0 0,-1 2 0 0 0,-4 3 0 0 0,-4-5 0 0 0,-5 7 0 0 0,-8 8 0 0 0,-4 11 0 0 0,-2 7 0 0 0,2 7 0 0 0,1 4 0 0 0,2 1 0 0 0,1 2 0 0 0,1 0 0 0 0,1 0 0 0 0,1-1 0 0 0,-7 0 0 0 0,-1-1 0 0 0,-12 1 0 0 0,-14-7 0 0 0,-7-2 0 0 0,-9 1 0 0 0,-8 1 0 0 0,-6-10 0 0 0,8-9 0 0 0,7 1 0 0 0,13 4 0 0 0,11 6 0 0 0,16 10 0 0 0,16 13 0 0 0,11 10 0 0 0,10 2 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27975 9726 16383 0 0,'0'-5'0'0'0,"6"-3"0"0"0,8-6 0 0 0,7-11 0 0 0,6-3 0 0 0,10-7 0 0 0,0-5 0 0 0,-2 0 0 0 0,5-6 0 0 0,8-1 0 0 0,2 2 0 0 0,3-3 0 0 0,6 0 0 0 0,-3 3 0 0 0,-4 3 0 0 0,-11 2 0 0 0,-1 9 0 0 0,-1 3 0 0 0,-1 1 0 0 0,10-1 0 0 0,15-2 0 0 0,14-1 0 0 0,17-2 0 0 0,23-1 0 0 0,15 0 0 0 0,-4-1 0 0 0,-17 6 0 0 0,-16 7 0 0 0,-19 3 0 0 0,-15-3 0 0 0,-13 4 0 0 0,-9 4 0 0 0,-4-2 0 0 0,2 3 0 0 0,14 3 0 0 0,21-9 0 0 0,16 0 0 0 0,11-4 0 0 0,0-9 0 0 0,1-5 0 0 0,13-3 0 0 0,5-5 0 0 0,-6-2 0 0 0,-16 7 0 0 0,-19 5 0 0 0,-10 3 0 0 0,-11 6 0 0 0,-3 1 0 0 0,1 0 0 0 0,3 4 0 0 0,-2 6 0 0 0,13 4 0 0 0,1 0 0 0 0,-5 0 0 0 0,3 3 0 0 0,9-9 0 0 0,9-2 0 0 0,1 3 0 0 0,-7 3 0 0 0,0 5 0 0 0,-2 3 0 0 0,16-4 0 0 0,4-5 0 0 0,-9-1 0 0 0,-8 2 0 0 0,-5 4 0 0 0,-4 3 0 0 0,-8 2 0 0 0,-9 2 0 0 0,-8 2 0 0 0,0 0 0 0 0,-1 1 0 0 0,2 0 0 0 0,0-1 0 0 0,-2 1 0 0 0,-4-1 0 0 0,-2 6 0 0 0,-2 8 0 0 0,-7 7 0 0 0,-9 6 0 0 0,-2 11 0 0 0,-4 4 0 0 0,-5 1 0 0 0,-4-1 0 0 0,-3-2 0 0 0,-2 5 0 0 0,-1 6 0 0 0,-1 0 0 0 0,0-3 0 0 0,0-3 0 0 0,0-3 0 0 0,1-4 0 0 0,0 4 0 0 0,-6 1 0 0 0,-2-1 0 0 0,0-2 0 0 0,2 4 0 0 0,-4 12 0 0 0,-6 9 0 0 0,-1 5 0 0 0,-3-4 0 0 0,-4-7 0 0 0,-4-8 0 0 0,-2 0 0 0 0,-4-3 0 0 0,0 1 0 0 0,-1-1 0 0 0,0 3 0 0 0,-1-1 0 0 0,1-3 0 0 0,6-4 0 0 0,2-4 0 0 0,-1-2 0 0 0,-6-1 0 0 0,-10-1 0 0 0,-9 5 0 0 0,-2 1 0 0 0,-2 1 0 0 0,1 4 0 0 0,6-5 0 0 0,-8 1 0 0 0,2-5 0 0 0,3-4 0 0 0,5-2 0 0 0,5-5 0 0 0,4-8 0 0 0,-3-1 0 0 0,-7 3 0 0 0,-6 4 0 0 0,6 3 0 0 0,0 4 0 0 0,2 1 0 0 0,-3-3 0 0 0,2-8 0 0 0,-10 5 0 0 0,-11-2 0 0 0,-13 1 0 0 0,-3 7 0 0 0,6-1 0 0 0,6 0 0 0 0,14 1 0 0 0,12-6 0 0 0,2-6 0 0 0,2-8 0 0 0,-2 7 0 0 0,0 0 0 0 0,-10 2 0 0 0,4 4 0 0 0,6-2 0 0 0,-14 0 0 0 0,3 9 0 0 0,0-2 0 0 0,-3 6 0 0 0,3-2 0 0 0,5-3 0 0 0,6 1 0 0 0,4-6 0 0 0,3-7 0 0 0,3-1 0 0 0,-6 3 0 0 0,-6 3 0 0 0,-8 3 0 0 0,-6 4 0 0 0,-10 2 0 0 0,-17 1 0 0 0,-4 1 0 0 0,0 6 0 0 0,5-3 0 0 0,5-9 0 0 0,11-9 0 0 0,18 4 0 0 0,11-3 0 0 0,8-4 0 0 0,3-5 0 0 0,-5-5 0 0 0,-8-3 0 0 0,-8 3 0 0 0,-1 6 0 0 0,2 2 0 0 0,4-3 0 0 0,5-2 0 0 0,3-4 0 0 0,2-3 0 0 0,2-1 0 0 0,1-2 0 0 0,0 0 0 0 0,-18-1 0 0 0,-5 1 0 0 0,0-1 0 0 0,5 1 0 0 0,5 0 0 0 0,4-1 0 0 0,5 1 0 0 0,1 0 0 0 0,3 0 0 0 0,0 0 0 0 0,0 0 0 0 0,1 0 0 0 0,-1-5 0 0 0,0-9 0 0 0,-1-7 0 0 0,1-7 0 0 0,0 3 0 0 0,5-2 0 0 0,-4-1 0 0 0,4-2 0 0 0,1-2 0 0 0,5-1 0 0 0,6-1 0 0 0,7-1 0 0 0,4 0 0 0 0,4 0 0 0 0,2 0 0 0 0,1 0 0 0 0,0 0 0 0 0,0 0 0 0 0,0 1 0 0 0,0-1 0 0 0,-1 0 0 0 0,1-5 0 0 0,-1-3 0 0 0,0 1 0 0 0,0 1 0 0 0,0 2 0 0 0,-12 2 0 0 0,-4 1 0 0 0,1 1 0 0 0,3 0 0 0 0,4-5 0 0 0,2-3 0 0 0,3-4 0 0 0,8-2 0 0 0,3 3 0 0 0,0 3 0 0 0,4 3 0 0 0,7-4 0 0 0,0 0 0 0 0,-4 1 0 0 0,2-3 0 0 0,-2 0 0 0 0,2-4 0 0 0,4 0 0 0 0,5 4 0 0 0,3 2 0 0 0,3 4 0 0 0,-4 3 0 0 0,-1 1 0 0 0,1-5 0 0 0,2-18 0 0 0,1-12 0 0 0,7-11 0 0 0,-2 8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</inkml:context>
    <inkml:brush xml:id="br0">
      <inkml:brushProperty name="width" value="0.1" units="cm"/>
      <inkml:brushProperty name="height" value="0.1" units="cm"/>
    </inkml:brush>
  </inkml:definitions>
  <inkml:trace contextRef="#ctx0" brushRef="#br0">26607 8916 16383 0 0,'-6'0'0'0'0,"-7"0"0"0"0,-9 0 0 0 0,-5 0 0 0 0,-4 0 0 0 0,-3 0 0 0 0,-7 0 0 0 0,-9 0 0 0 0,-1 0 0 0 0,2 0 0 0 0,-3 0 0 0 0,-3 0 0 0 0,0 0 0 0 0,-6-6 0 0 0,-6-7 0 0 0,3-3 0 0 0,1 3 0 0 0,5 2 0 0 0,12-1 0 0 0,9-12 0 0 0,4-1 0 0 0,8-2 0 0 0,2-3 0 0 0,0-2 0 0 0,-3 5 0 0 0,3 0 0 0 0,6 0 0 0 0,0-8 0 0 0,2-4 0 0 0,-7 0 0 0 0,0-1 0 0 0,-3 2 0 0 0,4-6 0 0 0,-7 6 0 0 0,1-3 0 0 0,0 6 0 0 0,-1 2 0 0 0,-3-4 0 0 0,-1 4 0 0 0,5 1 0 0 0,6 1 0 0 0,8-7 0 0 0,-1 4 0 0 0,3 2 0 0 0,-3-7 0 0 0,-5 5 0 0 0,1 2 0 0 0,-3-6 0 0 0,-3-2 0 0 0,-3-6 0 0 0,-4 5 0 0 0,4 3 0 0 0,1-3 0 0 0,-2-1 0 0 0,5 1 0 0 0,6 2 0 0 0,0 7 0 0 0,2 3 0 0 0,5 1 0 0 0,4-1 0 0 0,-4 5 0 0 0,-5-6 0 0 0,-1-9 0 0 0,3-4 0 0 0,-2-12 0 0 0,1-3 0 0 0,3 2 0 0 0,4 6 0 0 0,2 5 0 0 0,3 4 0 0 0,1-3 0 0 0,1 1 0 0 0,1 1 0 0 0,-1 2 0 0 0,13 3 0 0 0,9 0 0 0 0,7 8 0 0 0,10 2 0 0 0,-2 0 0 0 0,11-7 0 0 0,3-4 0 0 0,-1 5 0 0 0,-9 2 0 0 0,-1 0 0 0 0,0 6 0 0 0,-1 1 0 0 0,-2-2 0 0 0,-1 5 0 0 0,-1 5 0 0 0,0-1 0 0 0,-1 3 0 0 0,0 4 0 0 0,0 4 0 0 0,1 2 0 0 0,-1 2 0 0 0,0 2 0 0 0,1 0 0 0 0,-1 1 0 0 0,6 0 0 0 0,3-1 0 0 0,5 1 0 0 0,0-1 0 0 0,-2 0 0 0 0,-3 0 0 0 0,-3 0 0 0 0,-2 0 0 0 0,-2 0 0 0 0,-1 0 0 0 0,-1 0 0 0 0,0 0 0 0 0,0 0 0 0 0,0 0 0 0 0,0 6 0 0 0,0 2 0 0 0,0-1 0 0 0,1-1 0 0 0,11 4 0 0 0,10 7 0 0 0,1 0 0 0 0,-3-3 0 0 0,-11 2 0 0 0,-7-2 0 0 0,-3 9 0 0 0,-2 12 0 0 0,-6 6 0 0 0,-8 2 0 0 0,6 0 0 0 0,-1-3 0 0 0,-5-1 0 0 0,-5-1 0 0 0,-5-2 0 0 0,-3 5 0 0 0,-2 1 0 0 0,-2 6 0 0 0,-1 0 0 0 0,0-2 0 0 0,0-3 0 0 0,0-3 0 0 0,7-2 0 0 0,7 4 0 0 0,2 0 0 0 0,-2 0 0 0 0,-2-2 0 0 0,2-8 0 0 0,-2-3 0 0 0,-1-1 0 0 0,-4 1 0 0 0,-2 2 0 0 0,-1 0 0 0 0,-3 2 0 0 0,0 1 0 0 0,0 0 0 0 0,-1 1 0 0 0,1 0 0 0 0,-1 5 0 0 0,1 3 0 0 0,0-1 0 0 0,0-1 0 0 0,0-2 0 0 0,0 4 0 0 0,0 1 0 0 0,0-2 0 0 0,0-1 0 0 0,0-2 0 0 0,-6 3 0 0 0,-2 2 0 0 0,1-2 0 0 0,1-1 0 0 0,2-3 0 0 0,-5-7 0 0 0,0-3 0 0 0,1-1 0 0 0,2 2 0 0 0,2 1 0 0 0,1 1 0 0 0,2 2 0 0 0,-11 1 0 0 0,-3 0 0 0 0,0 1 0 0 0,4 0 0 0 0,3 0 0 0 0,3 0 0 0 0,2-1 0 0 0,-4 1 0 0 0,-12 0 0 0 0,-10 5 0 0 0,-5-3 0 0 0,4-3 0 0 0,0-7 0 0 0,5-8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topLeftCell="A33" workbookViewId="0">
      <selection activeCell="M51" sqref="M51:O52"/>
    </sheetView>
  </sheetViews>
  <sheetFormatPr defaultRowHeight="15"/>
  <cols>
    <col min="4" max="4" width="15.140625" bestFit="1" customWidth="1"/>
    <col min="5" max="5" width="17.85546875" bestFit="1" customWidth="1"/>
    <col min="6" max="6" width="15.140625" bestFit="1" customWidth="1"/>
    <col min="7" max="7" width="11.42578125" bestFit="1" customWidth="1"/>
    <col min="8" max="8" width="14.42578125" customWidth="1"/>
    <col min="9" max="9" width="17.85546875" bestFit="1" customWidth="1"/>
    <col min="10" max="10" width="15.140625" bestFit="1" customWidth="1"/>
    <col min="11" max="11" width="10.7109375" customWidth="1"/>
    <col min="14" max="14" width="11.28515625" customWidth="1"/>
    <col min="15" max="15" width="12.140625" customWidth="1"/>
    <col min="16" max="16" width="10.42578125" customWidth="1"/>
  </cols>
  <sheetData>
    <row r="1" spans="1:11">
      <c r="D1" s="31" t="s">
        <v>0</v>
      </c>
      <c r="E1" s="31"/>
      <c r="F1" s="31"/>
    </row>
    <row r="2" spans="1:11">
      <c r="A2" s="1" t="s">
        <v>1</v>
      </c>
      <c r="B2" s="4">
        <v>1</v>
      </c>
      <c r="C2" s="2">
        <v>2</v>
      </c>
      <c r="D2" s="3">
        <v>3</v>
      </c>
      <c r="E2" s="3">
        <v>4</v>
      </c>
      <c r="F2" s="3">
        <v>5</v>
      </c>
      <c r="G2" s="4">
        <v>6</v>
      </c>
      <c r="H2" s="2">
        <v>7</v>
      </c>
      <c r="I2" s="2">
        <v>8</v>
      </c>
      <c r="J2" s="2">
        <v>9</v>
      </c>
      <c r="K2" s="4">
        <v>10</v>
      </c>
    </row>
    <row r="3" spans="1:1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</row>
    <row r="4" spans="1:11">
      <c r="A4" s="5" t="s">
        <v>13</v>
      </c>
      <c r="B4" s="6">
        <v>18</v>
      </c>
      <c r="C4" s="6">
        <v>7</v>
      </c>
      <c r="D4" s="6">
        <v>7</v>
      </c>
      <c r="E4" s="6">
        <v>1</v>
      </c>
      <c r="F4" s="6">
        <v>19</v>
      </c>
      <c r="G4" s="6">
        <v>14</v>
      </c>
      <c r="H4" s="6">
        <v>3</v>
      </c>
      <c r="I4" s="6">
        <v>18</v>
      </c>
      <c r="J4" s="6">
        <v>11</v>
      </c>
      <c r="K4" s="6">
        <v>3</v>
      </c>
    </row>
    <row r="5" spans="1:11">
      <c r="A5" s="5" t="s">
        <v>14</v>
      </c>
      <c r="B5" s="6">
        <v>7</v>
      </c>
      <c r="C5" s="6">
        <v>4</v>
      </c>
      <c r="D5" s="6">
        <v>6</v>
      </c>
      <c r="E5" s="6">
        <v>18</v>
      </c>
      <c r="F5" s="6">
        <v>6</v>
      </c>
      <c r="G5" s="6">
        <v>11</v>
      </c>
      <c r="H5" s="6">
        <v>13</v>
      </c>
      <c r="I5" s="6">
        <v>2</v>
      </c>
      <c r="J5" s="6">
        <v>9</v>
      </c>
      <c r="K5" s="6">
        <v>18</v>
      </c>
    </row>
    <row r="7" spans="1:11">
      <c r="B7" s="7" t="s">
        <v>15</v>
      </c>
      <c r="C7" s="7" t="s">
        <v>16</v>
      </c>
    </row>
    <row r="8" spans="1:11">
      <c r="A8" s="8" t="s">
        <v>17</v>
      </c>
      <c r="B8" s="6">
        <v>18</v>
      </c>
      <c r="C8" s="6">
        <v>7</v>
      </c>
      <c r="D8">
        <v>1</v>
      </c>
    </row>
    <row r="9" spans="1:11">
      <c r="B9" s="6">
        <v>14</v>
      </c>
      <c r="C9" s="6">
        <v>11</v>
      </c>
      <c r="D9">
        <v>2</v>
      </c>
    </row>
    <row r="10" spans="1:11">
      <c r="B10" s="6">
        <v>3</v>
      </c>
      <c r="C10" s="6">
        <v>18</v>
      </c>
      <c r="D10">
        <v>3</v>
      </c>
    </row>
    <row r="13" spans="1:11">
      <c r="A13" s="25" t="s">
        <v>18</v>
      </c>
      <c r="B13" s="26"/>
      <c r="C13" s="26"/>
      <c r="D13" s="26"/>
      <c r="E13" s="26"/>
      <c r="F13" s="26"/>
      <c r="G13" s="27"/>
      <c r="H13" s="28" t="s">
        <v>19</v>
      </c>
      <c r="I13" s="29"/>
      <c r="J13" s="29"/>
      <c r="K13" s="30"/>
    </row>
    <row r="14" spans="1:11">
      <c r="A14" s="9" t="s">
        <v>20</v>
      </c>
      <c r="B14" s="9" t="s">
        <v>21</v>
      </c>
      <c r="C14" s="9" t="s">
        <v>22</v>
      </c>
      <c r="D14" s="9" t="s">
        <v>23</v>
      </c>
      <c r="E14" s="15" t="s">
        <v>24</v>
      </c>
      <c r="F14" s="16" t="s">
        <v>25</v>
      </c>
      <c r="G14" s="10" t="s">
        <v>26</v>
      </c>
      <c r="H14" s="9" t="s">
        <v>23</v>
      </c>
      <c r="I14" s="15" t="s">
        <v>24</v>
      </c>
      <c r="J14" s="10" t="s">
        <v>25</v>
      </c>
      <c r="K14" s="10" t="s">
        <v>26</v>
      </c>
    </row>
    <row r="15" spans="1:11">
      <c r="A15" s="11" t="s">
        <v>3</v>
      </c>
      <c r="B15" s="17">
        <v>18</v>
      </c>
      <c r="C15" s="17">
        <v>7</v>
      </c>
      <c r="D15" s="18">
        <f>SQRT((B15-$B$8)^2+(C15-$C$8)^2)</f>
        <v>0</v>
      </c>
      <c r="E15" s="18">
        <f>SQRT((B15-$B$9)^2+(C15-$C$9)^2)</f>
        <v>5.6568542494923806</v>
      </c>
      <c r="F15" s="19">
        <f>SQRT((B15-$B$10)^2+(C15-$C$10)^2)</f>
        <v>18.601075237738275</v>
      </c>
      <c r="G15" s="17">
        <v>1</v>
      </c>
      <c r="H15" s="13">
        <f>ABS(B15-$B$8)+ABS(C15-$C$8)</f>
        <v>0</v>
      </c>
      <c r="I15" s="13">
        <f t="shared" ref="I15:I19" si="0">ABS(B15-$B$9)+ABS(C15-$C$9)</f>
        <v>8</v>
      </c>
      <c r="J15" s="5">
        <f>ABS(B15-$B$10)+ABS(C15-$C$10)</f>
        <v>26</v>
      </c>
      <c r="K15" s="17">
        <v>1</v>
      </c>
    </row>
    <row r="16" spans="1:11">
      <c r="A16" s="11" t="s">
        <v>4</v>
      </c>
      <c r="B16" s="20">
        <v>7</v>
      </c>
      <c r="C16" s="20">
        <v>4</v>
      </c>
      <c r="D16" s="21">
        <f t="shared" ref="D16:D24" si="1">SQRT((B16-$B$8)^2+(C16-$C$8)^2)</f>
        <v>11.401754250991379</v>
      </c>
      <c r="E16" s="21">
        <f t="shared" ref="E16:E24" si="2">SQRT((B16-$B$9)^2+(C16-$C$9)^2)</f>
        <v>9.8994949366116654</v>
      </c>
      <c r="F16" s="22">
        <f t="shared" ref="F16:F24" si="3">SQRT((B16-$B$10)^2+(C16-$C$10)^2)</f>
        <v>14.560219778561036</v>
      </c>
      <c r="G16" s="20">
        <v>2</v>
      </c>
      <c r="H16" s="13">
        <f t="shared" ref="H16:H24" si="4">ABS(B16-$B$8)+ABS(C16-$C$8)</f>
        <v>14</v>
      </c>
      <c r="I16" s="13">
        <f t="shared" si="0"/>
        <v>14</v>
      </c>
      <c r="J16" s="5">
        <f>ABS(B16-$B$10)+ABS(C16-$C$10)</f>
        <v>18</v>
      </c>
      <c r="K16" s="14">
        <v>2</v>
      </c>
    </row>
    <row r="17" spans="1:15">
      <c r="A17" s="11" t="s">
        <v>5</v>
      </c>
      <c r="B17" s="20">
        <v>7</v>
      </c>
      <c r="C17" s="20">
        <v>6</v>
      </c>
      <c r="D17" s="21">
        <f t="shared" si="1"/>
        <v>11.045361017187261</v>
      </c>
      <c r="E17" s="21">
        <f t="shared" si="2"/>
        <v>8.6023252670426267</v>
      </c>
      <c r="F17" s="22">
        <f t="shared" si="3"/>
        <v>12.649110640673518</v>
      </c>
      <c r="G17" s="20">
        <v>2</v>
      </c>
      <c r="H17" s="13">
        <f t="shared" si="4"/>
        <v>12</v>
      </c>
      <c r="I17" s="13">
        <f>ABS(B17-$B$9)+ABS(C17-$C$9)</f>
        <v>12</v>
      </c>
      <c r="J17" s="5">
        <f t="shared" ref="J17:J24" si="5">ABS(B17-$B$10)+ABS(C17-$C$10)</f>
        <v>16</v>
      </c>
      <c r="K17" s="14">
        <v>2</v>
      </c>
    </row>
    <row r="18" spans="1:15">
      <c r="A18" s="11" t="s">
        <v>6</v>
      </c>
      <c r="B18" s="12">
        <v>1</v>
      </c>
      <c r="C18" s="12">
        <v>18</v>
      </c>
      <c r="D18" s="13">
        <f t="shared" si="1"/>
        <v>20.248456731316587</v>
      </c>
      <c r="E18" s="13">
        <f t="shared" si="2"/>
        <v>14.7648230602334</v>
      </c>
      <c r="F18" s="24">
        <f t="shared" si="3"/>
        <v>2</v>
      </c>
      <c r="G18" s="12">
        <v>3</v>
      </c>
      <c r="H18" s="13">
        <f t="shared" si="4"/>
        <v>28</v>
      </c>
      <c r="I18" s="13">
        <f t="shared" si="0"/>
        <v>20</v>
      </c>
      <c r="J18" s="5">
        <f t="shared" si="5"/>
        <v>2</v>
      </c>
      <c r="K18" s="33">
        <v>3</v>
      </c>
    </row>
    <row r="19" spans="1:15">
      <c r="A19" s="11" t="s">
        <v>7</v>
      </c>
      <c r="B19" s="17">
        <v>19</v>
      </c>
      <c r="C19" s="17">
        <v>6</v>
      </c>
      <c r="D19" s="18">
        <f t="shared" si="1"/>
        <v>1.4142135623730951</v>
      </c>
      <c r="E19" s="18">
        <f t="shared" si="2"/>
        <v>7.0710678118654755</v>
      </c>
      <c r="F19" s="19">
        <f t="shared" si="3"/>
        <v>20</v>
      </c>
      <c r="G19" s="17">
        <v>1</v>
      </c>
      <c r="H19" s="13">
        <f t="shared" si="4"/>
        <v>2</v>
      </c>
      <c r="I19" s="13">
        <f t="shared" si="0"/>
        <v>10</v>
      </c>
      <c r="J19" s="5">
        <f t="shared" si="5"/>
        <v>28</v>
      </c>
      <c r="K19" s="17">
        <v>1</v>
      </c>
    </row>
    <row r="20" spans="1:15">
      <c r="A20" s="11" t="s">
        <v>8</v>
      </c>
      <c r="B20" s="20">
        <v>14</v>
      </c>
      <c r="C20" s="20">
        <v>11</v>
      </c>
      <c r="D20" s="21">
        <f t="shared" si="1"/>
        <v>5.6568542494923806</v>
      </c>
      <c r="E20" s="21">
        <f t="shared" si="2"/>
        <v>0</v>
      </c>
      <c r="F20" s="22">
        <f t="shared" si="3"/>
        <v>13.038404810405298</v>
      </c>
      <c r="G20" s="20">
        <v>2</v>
      </c>
      <c r="H20" s="13">
        <f t="shared" si="4"/>
        <v>8</v>
      </c>
      <c r="I20" s="13">
        <f>ABS(B20-$B$9)+ABS(C20-$C$9)</f>
        <v>0</v>
      </c>
      <c r="J20" s="5">
        <f t="shared" si="5"/>
        <v>18</v>
      </c>
      <c r="K20" s="14">
        <v>2</v>
      </c>
    </row>
    <row r="21" spans="1:15">
      <c r="A21" s="11" t="s">
        <v>9</v>
      </c>
      <c r="B21" s="12">
        <v>3</v>
      </c>
      <c r="C21" s="12">
        <v>13</v>
      </c>
      <c r="D21" s="13">
        <f t="shared" si="1"/>
        <v>16.15549442140351</v>
      </c>
      <c r="E21" s="13">
        <f t="shared" si="2"/>
        <v>11.180339887498949</v>
      </c>
      <c r="F21" s="24">
        <f t="shared" si="3"/>
        <v>5</v>
      </c>
      <c r="G21" s="12">
        <v>3</v>
      </c>
      <c r="H21" s="13">
        <f t="shared" si="4"/>
        <v>21</v>
      </c>
      <c r="I21" s="13">
        <f t="shared" ref="I21:I24" si="6">ABS(B21-$B$9)+ABS(C21-$C$9)</f>
        <v>13</v>
      </c>
      <c r="J21" s="5">
        <f t="shared" si="5"/>
        <v>5</v>
      </c>
      <c r="K21" s="33">
        <v>3</v>
      </c>
    </row>
    <row r="22" spans="1:15">
      <c r="A22" s="11" t="s">
        <v>10</v>
      </c>
      <c r="B22" s="17">
        <v>18</v>
      </c>
      <c r="C22" s="17">
        <v>2</v>
      </c>
      <c r="D22" s="18">
        <f t="shared" si="1"/>
        <v>5</v>
      </c>
      <c r="E22" s="18">
        <f t="shared" si="2"/>
        <v>9.8488578017961039</v>
      </c>
      <c r="F22" s="19">
        <f t="shared" si="3"/>
        <v>21.931712199461309</v>
      </c>
      <c r="G22" s="17">
        <v>1</v>
      </c>
      <c r="H22" s="13">
        <f t="shared" si="4"/>
        <v>5</v>
      </c>
      <c r="I22" s="13">
        <f t="shared" si="6"/>
        <v>13</v>
      </c>
      <c r="J22" s="5">
        <f t="shared" si="5"/>
        <v>31</v>
      </c>
      <c r="K22" s="17">
        <v>1</v>
      </c>
    </row>
    <row r="23" spans="1:15">
      <c r="A23" s="11" t="s">
        <v>11</v>
      </c>
      <c r="B23" s="20">
        <v>11</v>
      </c>
      <c r="C23" s="20">
        <v>9</v>
      </c>
      <c r="D23" s="21">
        <f t="shared" si="1"/>
        <v>7.2801098892805181</v>
      </c>
      <c r="E23" s="21">
        <f t="shared" si="2"/>
        <v>3.6055512754639891</v>
      </c>
      <c r="F23" s="22">
        <f t="shared" si="3"/>
        <v>12.041594578792296</v>
      </c>
      <c r="G23" s="20">
        <v>2</v>
      </c>
      <c r="H23" s="13">
        <f t="shared" si="4"/>
        <v>9</v>
      </c>
      <c r="I23" s="13">
        <f t="shared" si="6"/>
        <v>5</v>
      </c>
      <c r="J23" s="5">
        <f t="shared" si="5"/>
        <v>17</v>
      </c>
      <c r="K23" s="14">
        <v>2</v>
      </c>
    </row>
    <row r="24" spans="1:15">
      <c r="A24" s="11" t="s">
        <v>12</v>
      </c>
      <c r="B24" s="12">
        <v>3</v>
      </c>
      <c r="C24" s="12">
        <v>18</v>
      </c>
      <c r="D24" s="13">
        <f t="shared" si="1"/>
        <v>18.601075237738275</v>
      </c>
      <c r="E24" s="13">
        <f t="shared" si="2"/>
        <v>13.038404810405298</v>
      </c>
      <c r="F24" s="24">
        <f t="shared" si="3"/>
        <v>0</v>
      </c>
      <c r="G24" s="12">
        <v>3</v>
      </c>
      <c r="H24" s="13">
        <f t="shared" si="4"/>
        <v>26</v>
      </c>
      <c r="I24" s="13">
        <f t="shared" si="6"/>
        <v>18</v>
      </c>
      <c r="J24" s="5">
        <f t="shared" si="5"/>
        <v>0</v>
      </c>
      <c r="K24" s="33">
        <v>3</v>
      </c>
    </row>
    <row r="26" spans="1:15">
      <c r="F26" s="34" t="s">
        <v>27</v>
      </c>
      <c r="G26" s="35">
        <f>D15^2+E16^2+E17^2+F18^2+D19^2+E20^2+F21^2+E23^2+D22^2+F24^2</f>
        <v>241</v>
      </c>
      <c r="I26" s="34" t="s">
        <v>28</v>
      </c>
      <c r="J26" s="35">
        <f>H15^2+I16^2+I17^2+J18^2+H19^2+I20^2+J21^2+I23^2+H22^2+J24^2</f>
        <v>423</v>
      </c>
      <c r="L26" s="32"/>
      <c r="M26" s="32"/>
      <c r="N26" s="32"/>
      <c r="O26" s="32"/>
    </row>
    <row r="27" spans="1:15">
      <c r="B27" s="7" t="s">
        <v>15</v>
      </c>
      <c r="C27" s="7" t="s">
        <v>16</v>
      </c>
      <c r="I27" s="7" t="s">
        <v>15</v>
      </c>
      <c r="J27" s="7" t="s">
        <v>16</v>
      </c>
      <c r="L27" s="32"/>
      <c r="M27" s="32"/>
      <c r="N27" s="32"/>
      <c r="O27" s="32"/>
    </row>
    <row r="28" spans="1:15">
      <c r="A28" s="8" t="s">
        <v>17</v>
      </c>
      <c r="B28" s="23">
        <f>AVERAGE(B15,B19,B22)</f>
        <v>18.333333333333332</v>
      </c>
      <c r="C28" s="23">
        <f>AVERAGE(C15,C19,C22)</f>
        <v>5</v>
      </c>
      <c r="D28">
        <v>1</v>
      </c>
      <c r="H28" s="8" t="s">
        <v>17</v>
      </c>
      <c r="I28" s="23">
        <f>AVERAGE(B15,B19,B22)</f>
        <v>18.333333333333332</v>
      </c>
      <c r="J28" s="23">
        <f>AVERAGE(C15,C19,C22)</f>
        <v>5</v>
      </c>
      <c r="L28" s="32"/>
      <c r="M28" s="32"/>
      <c r="N28" s="32"/>
      <c r="O28" s="32"/>
    </row>
    <row r="29" spans="1:15">
      <c r="B29" s="23">
        <f>AVERAGE(B16,B17,B20,B23)</f>
        <v>9.75</v>
      </c>
      <c r="C29" s="23">
        <f>AVERAGE(C16,C17,C20,C23)</f>
        <v>7.5</v>
      </c>
      <c r="D29">
        <v>2</v>
      </c>
      <c r="I29" s="23">
        <f>AVERAGE(B16,B17,B20,B23)</f>
        <v>9.75</v>
      </c>
      <c r="J29" s="23">
        <f>AVERAGE(C16,C17,C20,C23)</f>
        <v>7.5</v>
      </c>
    </row>
    <row r="30" spans="1:15">
      <c r="B30" s="23">
        <f>AVERAGE(B18,B24,B21)</f>
        <v>2.3333333333333335</v>
      </c>
      <c r="C30" s="23">
        <f>AVERAGE(C18,C24,C21)</f>
        <v>16.333333333333332</v>
      </c>
      <c r="D30">
        <v>3</v>
      </c>
      <c r="I30" s="23">
        <f>AVERAGE(B18,B21,B24)</f>
        <v>2.3333333333333335</v>
      </c>
      <c r="J30" s="23">
        <f>AVERAGE(C18,C21,C24)</f>
        <v>16.333333333333332</v>
      </c>
    </row>
    <row r="32" spans="1:15">
      <c r="A32" s="25" t="s">
        <v>18</v>
      </c>
      <c r="B32" s="26"/>
      <c r="C32" s="26"/>
      <c r="D32" s="26"/>
      <c r="E32" s="26"/>
      <c r="F32" s="26"/>
      <c r="G32" s="27"/>
      <c r="H32" s="28" t="s">
        <v>19</v>
      </c>
      <c r="I32" s="29"/>
      <c r="J32" s="29"/>
      <c r="K32" s="30"/>
    </row>
    <row r="33" spans="1:11">
      <c r="A33" s="9" t="s">
        <v>20</v>
      </c>
      <c r="B33" s="9" t="s">
        <v>21</v>
      </c>
      <c r="C33" s="9" t="s">
        <v>22</v>
      </c>
      <c r="D33" s="9" t="s">
        <v>23</v>
      </c>
      <c r="E33" s="15" t="s">
        <v>24</v>
      </c>
      <c r="F33" s="16" t="s">
        <v>25</v>
      </c>
      <c r="G33" s="10" t="s">
        <v>26</v>
      </c>
      <c r="H33" s="9" t="s">
        <v>23</v>
      </c>
      <c r="I33" s="15" t="s">
        <v>24</v>
      </c>
      <c r="J33" s="10" t="s">
        <v>25</v>
      </c>
      <c r="K33" s="10" t="s">
        <v>26</v>
      </c>
    </row>
    <row r="34" spans="1:11">
      <c r="A34" s="11" t="s">
        <v>3</v>
      </c>
      <c r="B34" s="17">
        <v>18</v>
      </c>
      <c r="C34" s="17">
        <v>7</v>
      </c>
      <c r="D34" s="18">
        <f>SQRT((B34-$B$28)^2+(C34-$C$28)^2)</f>
        <v>2.0275875100994063</v>
      </c>
      <c r="E34" s="18">
        <f>SQRT((B34-$B$29)^2+(C34-$C$29)^2)</f>
        <v>8.2651376274082704</v>
      </c>
      <c r="F34" s="19">
        <f>SQRT((B34-$B$30)^2+(C34-$C$30)^2)</f>
        <v>18.236105822119907</v>
      </c>
      <c r="G34" s="17">
        <v>1</v>
      </c>
      <c r="H34" s="13">
        <f>ABS(B34-$B$8)+ABS(C34-$C$8)</f>
        <v>0</v>
      </c>
      <c r="I34" s="13">
        <f t="shared" ref="I34:I38" si="7">ABS(B34-$B$9)+ABS(C34-$C$9)</f>
        <v>8</v>
      </c>
      <c r="J34" s="5">
        <f>ABS(B34-$B$10)+ABS(C34-$C$10)</f>
        <v>26</v>
      </c>
      <c r="K34" s="17">
        <v>1</v>
      </c>
    </row>
    <row r="35" spans="1:11">
      <c r="A35" s="11" t="s">
        <v>4</v>
      </c>
      <c r="B35" s="20">
        <v>7</v>
      </c>
      <c r="C35" s="20">
        <v>4</v>
      </c>
      <c r="D35" s="21">
        <f t="shared" ref="D35:D43" si="8">SQRT((B35-$B$28)^2+(C35-$C$28)^2)</f>
        <v>11.377365443917341</v>
      </c>
      <c r="E35" s="21">
        <f t="shared" ref="E35:E43" si="9">SQRT((B35-$B$29)^2+(C35-$C$29)^2)</f>
        <v>4.4511234536912143</v>
      </c>
      <c r="F35" s="22">
        <f t="shared" ref="F35:F43" si="10">SQRT((B35-$B$30)^2+(C35-$C$30)^2)</f>
        <v>13.186693629901654</v>
      </c>
      <c r="G35" s="20">
        <v>2</v>
      </c>
      <c r="H35" s="13">
        <f t="shared" ref="H35:H43" si="11">ABS(B35-$B$8)+ABS(C35-$C$8)</f>
        <v>14</v>
      </c>
      <c r="I35" s="13">
        <f t="shared" si="7"/>
        <v>14</v>
      </c>
      <c r="J35" s="5">
        <f>ABS(B35-$B$10)+ABS(C35-$C$10)</f>
        <v>18</v>
      </c>
      <c r="K35" s="14">
        <v>2</v>
      </c>
    </row>
    <row r="36" spans="1:11">
      <c r="A36" s="11" t="s">
        <v>5</v>
      </c>
      <c r="B36" s="20">
        <v>7</v>
      </c>
      <c r="C36" s="20">
        <v>6</v>
      </c>
      <c r="D36" s="21">
        <f t="shared" si="8"/>
        <v>11.377365443917341</v>
      </c>
      <c r="E36" s="21">
        <f t="shared" si="9"/>
        <v>3.1324910215354169</v>
      </c>
      <c r="F36" s="22">
        <f t="shared" si="10"/>
        <v>11.338234234463298</v>
      </c>
      <c r="G36" s="20">
        <v>2</v>
      </c>
      <c r="H36" s="13">
        <f t="shared" si="11"/>
        <v>12</v>
      </c>
      <c r="I36" s="13">
        <f>ABS(B36-$B$9)+ABS(C36-$C$9)</f>
        <v>12</v>
      </c>
      <c r="J36" s="5">
        <f t="shared" ref="J36:J43" si="12">ABS(B36-$B$10)+ABS(C36-$C$10)</f>
        <v>16</v>
      </c>
      <c r="K36" s="14">
        <v>2</v>
      </c>
    </row>
    <row r="37" spans="1:11">
      <c r="A37" s="11" t="s">
        <v>6</v>
      </c>
      <c r="B37" s="12">
        <v>1</v>
      </c>
      <c r="C37" s="12">
        <v>18</v>
      </c>
      <c r="D37" s="13">
        <f t="shared" si="8"/>
        <v>21.666666666666664</v>
      </c>
      <c r="E37" s="13">
        <f t="shared" si="9"/>
        <v>13.667936932836644</v>
      </c>
      <c r="F37" s="24">
        <f t="shared" si="10"/>
        <v>2.1343747458109505</v>
      </c>
      <c r="G37" s="12">
        <v>3</v>
      </c>
      <c r="H37" s="13">
        <f t="shared" si="11"/>
        <v>28</v>
      </c>
      <c r="I37" s="13">
        <f t="shared" ref="I37:I41" si="13">ABS(B37-$B$9)+ABS(C37-$C$9)</f>
        <v>20</v>
      </c>
      <c r="J37" s="5">
        <f t="shared" si="12"/>
        <v>2</v>
      </c>
      <c r="K37" s="33">
        <v>3</v>
      </c>
    </row>
    <row r="38" spans="1:11">
      <c r="A38" s="11" t="s">
        <v>7</v>
      </c>
      <c r="B38" s="17">
        <v>19</v>
      </c>
      <c r="C38" s="17">
        <v>6</v>
      </c>
      <c r="D38" s="18">
        <f t="shared" si="8"/>
        <v>1.2018504251546638</v>
      </c>
      <c r="E38" s="18">
        <f t="shared" si="9"/>
        <v>9.3708324069956568</v>
      </c>
      <c r="F38" s="19">
        <f t="shared" si="10"/>
        <v>19.610088106776971</v>
      </c>
      <c r="G38" s="17">
        <v>1</v>
      </c>
      <c r="H38" s="13">
        <f t="shared" si="11"/>
        <v>2</v>
      </c>
      <c r="I38" s="13">
        <f t="shared" si="13"/>
        <v>10</v>
      </c>
      <c r="J38" s="5">
        <f t="shared" si="12"/>
        <v>28</v>
      </c>
      <c r="K38" s="17">
        <v>1</v>
      </c>
    </row>
    <row r="39" spans="1:11">
      <c r="A39" s="11" t="s">
        <v>8</v>
      </c>
      <c r="B39" s="20">
        <v>14</v>
      </c>
      <c r="C39" s="20">
        <v>11</v>
      </c>
      <c r="D39" s="21">
        <f t="shared" si="8"/>
        <v>7.4012011037248389</v>
      </c>
      <c r="E39" s="21">
        <f t="shared" si="9"/>
        <v>5.5056788863863098</v>
      </c>
      <c r="F39" s="22">
        <f t="shared" si="10"/>
        <v>12.827920936595904</v>
      </c>
      <c r="G39" s="20">
        <v>2</v>
      </c>
      <c r="H39" s="13">
        <f t="shared" si="11"/>
        <v>8</v>
      </c>
      <c r="I39" s="13">
        <f>ABS(B39-$B$9)+ABS(C39-$C$9)</f>
        <v>0</v>
      </c>
      <c r="J39" s="5">
        <f t="shared" si="12"/>
        <v>18</v>
      </c>
      <c r="K39" s="14">
        <v>2</v>
      </c>
    </row>
    <row r="40" spans="1:11">
      <c r="A40" s="11" t="s">
        <v>9</v>
      </c>
      <c r="B40" s="12">
        <v>3</v>
      </c>
      <c r="C40" s="12">
        <v>13</v>
      </c>
      <c r="D40" s="13">
        <f t="shared" si="8"/>
        <v>17.29482902809713</v>
      </c>
      <c r="E40" s="13">
        <f t="shared" si="9"/>
        <v>8.7070373836339989</v>
      </c>
      <c r="F40" s="24">
        <f t="shared" si="10"/>
        <v>3.3993463423951886</v>
      </c>
      <c r="G40" s="12">
        <v>3</v>
      </c>
      <c r="H40" s="13">
        <f t="shared" si="11"/>
        <v>21</v>
      </c>
      <c r="I40" s="13">
        <f t="shared" ref="I40:I43" si="14">ABS(B40-$B$9)+ABS(C40-$C$9)</f>
        <v>13</v>
      </c>
      <c r="J40" s="5">
        <f t="shared" si="12"/>
        <v>5</v>
      </c>
      <c r="K40" s="33">
        <v>3</v>
      </c>
    </row>
    <row r="41" spans="1:11">
      <c r="A41" s="11" t="s">
        <v>10</v>
      </c>
      <c r="B41" s="17">
        <v>18</v>
      </c>
      <c r="C41" s="17">
        <v>2</v>
      </c>
      <c r="D41" s="18">
        <f t="shared" si="8"/>
        <v>3.018461712712472</v>
      </c>
      <c r="E41" s="18">
        <f t="shared" si="9"/>
        <v>9.91526600752597</v>
      </c>
      <c r="F41" s="19">
        <f t="shared" si="10"/>
        <v>21.234144411510645</v>
      </c>
      <c r="G41" s="17">
        <v>1</v>
      </c>
      <c r="H41" s="13">
        <f t="shared" si="11"/>
        <v>5</v>
      </c>
      <c r="I41" s="13">
        <f t="shared" si="14"/>
        <v>13</v>
      </c>
      <c r="J41" s="5">
        <f t="shared" si="12"/>
        <v>31</v>
      </c>
      <c r="K41" s="17">
        <v>1</v>
      </c>
    </row>
    <row r="42" spans="1:11">
      <c r="A42" s="11" t="s">
        <v>11</v>
      </c>
      <c r="B42" s="20">
        <v>11</v>
      </c>
      <c r="C42" s="20">
        <v>9</v>
      </c>
      <c r="D42" s="21">
        <f t="shared" si="8"/>
        <v>8.35330939076111</v>
      </c>
      <c r="E42" s="21">
        <f t="shared" si="9"/>
        <v>1.9525624189766635</v>
      </c>
      <c r="F42" s="22">
        <f t="shared" si="10"/>
        <v>11.352924243950932</v>
      </c>
      <c r="G42" s="20">
        <v>2</v>
      </c>
      <c r="H42" s="13">
        <f t="shared" si="11"/>
        <v>9</v>
      </c>
      <c r="I42" s="13">
        <f t="shared" si="14"/>
        <v>5</v>
      </c>
      <c r="J42" s="5">
        <f t="shared" si="12"/>
        <v>17</v>
      </c>
      <c r="K42" s="14">
        <v>2</v>
      </c>
    </row>
    <row r="43" spans="1:11">
      <c r="A43" s="11" t="s">
        <v>12</v>
      </c>
      <c r="B43" s="12">
        <v>3</v>
      </c>
      <c r="C43" s="12">
        <v>18</v>
      </c>
      <c r="D43" s="13">
        <f t="shared" si="8"/>
        <v>20.102515044419469</v>
      </c>
      <c r="E43" s="13">
        <f t="shared" si="9"/>
        <v>12.482487732819928</v>
      </c>
      <c r="F43" s="24">
        <f t="shared" si="10"/>
        <v>1.7950549357115024</v>
      </c>
      <c r="G43" s="12">
        <v>3</v>
      </c>
      <c r="H43" s="13">
        <f t="shared" si="11"/>
        <v>26</v>
      </c>
      <c r="I43" s="13">
        <f t="shared" si="14"/>
        <v>18</v>
      </c>
      <c r="J43" s="5">
        <f t="shared" si="12"/>
        <v>0</v>
      </c>
      <c r="K43" s="33">
        <v>3</v>
      </c>
    </row>
    <row r="45" spans="1:11">
      <c r="F45" s="34" t="s">
        <v>27</v>
      </c>
      <c r="G45" s="35">
        <f>D34^2+E35^2+E36^2+F37^2+D38^2+E39^2+F40^2+E42^2+D41^2+F43^2</f>
        <v>97.75</v>
      </c>
      <c r="I45" s="34" t="s">
        <v>28</v>
      </c>
      <c r="J45" s="35">
        <f>H34^2+I35^2+I36^2+J37^2+H38^2+I39^2+J40^2+I42^2+H41^2+J43^2</f>
        <v>423</v>
      </c>
    </row>
    <row r="46" spans="1:11">
      <c r="B46" s="7" t="s">
        <v>15</v>
      </c>
      <c r="C46" s="7" t="s">
        <v>16</v>
      </c>
    </row>
    <row r="47" spans="1:11">
      <c r="A47" s="8" t="s">
        <v>17</v>
      </c>
      <c r="B47" s="23">
        <f>AVERAGE(B34,B38,B41)</f>
        <v>18.333333333333332</v>
      </c>
      <c r="C47" s="23">
        <f>AVERAGE(C34,C38,C41)</f>
        <v>5</v>
      </c>
      <c r="H47" s="8" t="s">
        <v>17</v>
      </c>
      <c r="I47" s="23">
        <f>AVERAGE(B34,B38,B41)</f>
        <v>18.333333333333332</v>
      </c>
      <c r="J47" s="23">
        <f>AVERAGE(C34,C38,C41)</f>
        <v>5</v>
      </c>
    </row>
    <row r="48" spans="1:11">
      <c r="B48" s="23">
        <f>AVERAGE(B35,B36,B39,B42)</f>
        <v>9.75</v>
      </c>
      <c r="C48" s="23">
        <f>AVERAGE(C35,C36,C39,C42)</f>
        <v>7.5</v>
      </c>
      <c r="I48" s="23">
        <f>AVERAGE(B35,B36,B39,B42)</f>
        <v>9.75</v>
      </c>
      <c r="J48" s="23">
        <f>AVERAGE(C35,C36,C39,C42)</f>
        <v>7.5</v>
      </c>
    </row>
    <row r="49" spans="1:15">
      <c r="B49" s="23">
        <f>AVERAGE(B37,B43,B40)</f>
        <v>2.3333333333333335</v>
      </c>
      <c r="C49" s="23">
        <f>AVERAGE(C37,C43,C40)</f>
        <v>16.333333333333332</v>
      </c>
      <c r="I49" s="23">
        <f>AVERAGE(B37,B40,B43)</f>
        <v>2.3333333333333335</v>
      </c>
      <c r="J49" s="23">
        <f>AVERAGE(C37,C40,C43)</f>
        <v>16.333333333333332</v>
      </c>
    </row>
    <row r="51" spans="1:15" ht="28.5">
      <c r="A51" s="25" t="s">
        <v>18</v>
      </c>
      <c r="B51" s="26"/>
      <c r="C51" s="26"/>
      <c r="D51" s="26"/>
      <c r="E51" s="26"/>
      <c r="F51" s="26"/>
      <c r="G51" s="27"/>
      <c r="H51" s="28" t="s">
        <v>19</v>
      </c>
      <c r="I51" s="29"/>
      <c r="J51" s="29"/>
      <c r="K51" s="30"/>
      <c r="M51" s="36" t="s">
        <v>29</v>
      </c>
      <c r="N51" s="37" t="s">
        <v>30</v>
      </c>
      <c r="O51" s="38" t="s">
        <v>31</v>
      </c>
    </row>
    <row r="52" spans="1:15">
      <c r="A52" s="9" t="s">
        <v>20</v>
      </c>
      <c r="B52" s="9" t="s">
        <v>21</v>
      </c>
      <c r="C52" s="9" t="s">
        <v>22</v>
      </c>
      <c r="D52" s="9" t="s">
        <v>23</v>
      </c>
      <c r="E52" s="15" t="s">
        <v>24</v>
      </c>
      <c r="F52" s="16" t="s">
        <v>25</v>
      </c>
      <c r="G52" s="10" t="s">
        <v>26</v>
      </c>
      <c r="H52" s="9" t="s">
        <v>23</v>
      </c>
      <c r="I52" s="15" t="s">
        <v>24</v>
      </c>
      <c r="J52" s="10" t="s">
        <v>25</v>
      </c>
      <c r="K52" s="10" t="s">
        <v>26</v>
      </c>
      <c r="M52" s="39" t="s">
        <v>32</v>
      </c>
      <c r="N52" s="39" t="s">
        <v>33</v>
      </c>
      <c r="O52" s="39" t="s">
        <v>34</v>
      </c>
    </row>
    <row r="53" spans="1:15">
      <c r="A53" s="11" t="s">
        <v>3</v>
      </c>
      <c r="B53" s="17">
        <v>18</v>
      </c>
      <c r="C53" s="17">
        <v>7</v>
      </c>
      <c r="D53" s="18">
        <f>SQRT((B53-$B$47)^2+(C53-$C$47)^2)</f>
        <v>2.0275875100994063</v>
      </c>
      <c r="E53" s="18">
        <f>SQRT((B53-$B$48)^2+(C53-$C$48)^2)</f>
        <v>8.2651376274082704</v>
      </c>
      <c r="F53" s="19">
        <f>SQRT((B53-$B$49)^2+(C53-$C$49)^2)</f>
        <v>18.236105822119907</v>
      </c>
      <c r="G53" s="17">
        <v>1</v>
      </c>
      <c r="H53" s="13">
        <f>ABS(B53-$B$8)+ABS(C53-$C$8)</f>
        <v>0</v>
      </c>
      <c r="I53" s="13">
        <f t="shared" ref="I53:I57" si="15">ABS(B53-$B$9)+ABS(C53-$C$9)</f>
        <v>8</v>
      </c>
      <c r="J53" s="5">
        <f>ABS(B53-$B$10)+ABS(C53-$C$10)</f>
        <v>26</v>
      </c>
      <c r="K53" s="17">
        <v>1</v>
      </c>
    </row>
    <row r="54" spans="1:15">
      <c r="A54" s="11" t="s">
        <v>4</v>
      </c>
      <c r="B54" s="20">
        <v>7</v>
      </c>
      <c r="C54" s="20">
        <v>4</v>
      </c>
      <c r="D54" s="21">
        <f t="shared" ref="D54:D61" si="16">SQRT((B54-$B$47)^2+(C54-$C$47)^2)</f>
        <v>11.377365443917341</v>
      </c>
      <c r="E54" s="21">
        <f t="shared" ref="E54:E61" si="17">SQRT((B54-$B$48)^2+(C54-$C$48)^2)</f>
        <v>4.4511234536912143</v>
      </c>
      <c r="F54" s="22">
        <f t="shared" ref="F54:F61" si="18">SQRT((B54-$B$49)^2+(C54-$C$49)^2)</f>
        <v>13.186693629901654</v>
      </c>
      <c r="G54" s="20">
        <v>2</v>
      </c>
      <c r="H54" s="13">
        <f t="shared" ref="H54:H61" si="19">ABS(B54-$B$8)+ABS(C54-$C$8)</f>
        <v>14</v>
      </c>
      <c r="I54" s="13">
        <f t="shared" si="15"/>
        <v>14</v>
      </c>
      <c r="J54" s="5">
        <f>ABS(B54-$B$10)+ABS(C54-$C$10)</f>
        <v>18</v>
      </c>
      <c r="K54" s="14">
        <v>2</v>
      </c>
    </row>
    <row r="55" spans="1:15">
      <c r="A55" s="11" t="s">
        <v>5</v>
      </c>
      <c r="B55" s="20">
        <v>7</v>
      </c>
      <c r="C55" s="20">
        <v>6</v>
      </c>
      <c r="D55" s="21">
        <f t="shared" si="16"/>
        <v>11.377365443917341</v>
      </c>
      <c r="E55" s="21">
        <f t="shared" si="17"/>
        <v>3.1324910215354169</v>
      </c>
      <c r="F55" s="22">
        <f t="shared" si="18"/>
        <v>11.338234234463298</v>
      </c>
      <c r="G55" s="20">
        <v>2</v>
      </c>
      <c r="H55" s="13">
        <f t="shared" si="19"/>
        <v>12</v>
      </c>
      <c r="I55" s="13">
        <f>ABS(B55-$B$9)+ABS(C55-$C$9)</f>
        <v>12</v>
      </c>
      <c r="J55" s="5">
        <f t="shared" ref="J55:J61" si="20">ABS(B55-$B$10)+ABS(C55-$C$10)</f>
        <v>16</v>
      </c>
      <c r="K55" s="14">
        <v>2</v>
      </c>
    </row>
    <row r="56" spans="1:15">
      <c r="A56" s="11" t="s">
        <v>6</v>
      </c>
      <c r="B56" s="12">
        <v>1</v>
      </c>
      <c r="C56" s="12">
        <v>18</v>
      </c>
      <c r="D56" s="13">
        <f t="shared" si="16"/>
        <v>21.666666666666664</v>
      </c>
      <c r="E56" s="13">
        <f t="shared" si="17"/>
        <v>13.667936932836644</v>
      </c>
      <c r="F56" s="24">
        <f t="shared" si="18"/>
        <v>2.1343747458109505</v>
      </c>
      <c r="G56" s="12">
        <v>3</v>
      </c>
      <c r="H56" s="13">
        <f t="shared" si="19"/>
        <v>28</v>
      </c>
      <c r="I56" s="13">
        <f t="shared" ref="I56:I60" si="21">ABS(B56-$B$9)+ABS(C56-$C$9)</f>
        <v>20</v>
      </c>
      <c r="J56" s="5">
        <f t="shared" si="20"/>
        <v>2</v>
      </c>
      <c r="K56" s="33">
        <v>3</v>
      </c>
    </row>
    <row r="57" spans="1:15">
      <c r="A57" s="11" t="s">
        <v>7</v>
      </c>
      <c r="B57" s="17">
        <v>19</v>
      </c>
      <c r="C57" s="17">
        <v>6</v>
      </c>
      <c r="D57" s="18">
        <f t="shared" si="16"/>
        <v>1.2018504251546638</v>
      </c>
      <c r="E57" s="18">
        <f t="shared" si="17"/>
        <v>9.3708324069956568</v>
      </c>
      <c r="F57" s="19">
        <f t="shared" si="18"/>
        <v>19.610088106776971</v>
      </c>
      <c r="G57" s="17">
        <v>1</v>
      </c>
      <c r="H57" s="13">
        <f t="shared" si="19"/>
        <v>2</v>
      </c>
      <c r="I57" s="13">
        <f t="shared" si="21"/>
        <v>10</v>
      </c>
      <c r="J57" s="5">
        <f t="shared" si="20"/>
        <v>28</v>
      </c>
      <c r="K57" s="17">
        <v>1</v>
      </c>
    </row>
    <row r="58" spans="1:15">
      <c r="A58" s="11" t="s">
        <v>8</v>
      </c>
      <c r="B58" s="20">
        <v>14</v>
      </c>
      <c r="C58" s="20">
        <v>11</v>
      </c>
      <c r="D58" s="21">
        <f t="shared" si="16"/>
        <v>7.4012011037248389</v>
      </c>
      <c r="E58" s="21">
        <f t="shared" si="17"/>
        <v>5.5056788863863098</v>
      </c>
      <c r="F58" s="22">
        <f t="shared" si="18"/>
        <v>12.827920936595904</v>
      </c>
      <c r="G58" s="20">
        <v>2</v>
      </c>
      <c r="H58" s="13">
        <f t="shared" si="19"/>
        <v>8</v>
      </c>
      <c r="I58" s="13">
        <f>ABS(B58-$B$9)+ABS(C58-$C$9)</f>
        <v>0</v>
      </c>
      <c r="J58" s="5">
        <f t="shared" si="20"/>
        <v>18</v>
      </c>
      <c r="K58" s="14">
        <v>2</v>
      </c>
    </row>
    <row r="59" spans="1:15">
      <c r="A59" s="11" t="s">
        <v>9</v>
      </c>
      <c r="B59" s="12">
        <v>3</v>
      </c>
      <c r="C59" s="12">
        <v>13</v>
      </c>
      <c r="D59" s="13">
        <f t="shared" si="16"/>
        <v>17.29482902809713</v>
      </c>
      <c r="E59" s="13">
        <f t="shared" si="17"/>
        <v>8.7070373836339989</v>
      </c>
      <c r="F59" s="24">
        <f t="shared" si="18"/>
        <v>3.3993463423951886</v>
      </c>
      <c r="G59" s="12">
        <v>3</v>
      </c>
      <c r="H59" s="13">
        <f t="shared" si="19"/>
        <v>21</v>
      </c>
      <c r="I59" s="13">
        <f t="shared" ref="I59:I61" si="22">ABS(B59-$B$9)+ABS(C59-$C$9)</f>
        <v>13</v>
      </c>
      <c r="J59" s="5">
        <f t="shared" si="20"/>
        <v>5</v>
      </c>
      <c r="K59" s="33">
        <v>3</v>
      </c>
    </row>
    <row r="60" spans="1:15">
      <c r="A60" s="11" t="s">
        <v>10</v>
      </c>
      <c r="B60" s="17">
        <v>18</v>
      </c>
      <c r="C60" s="17">
        <v>2</v>
      </c>
      <c r="D60" s="18">
        <f t="shared" si="16"/>
        <v>3.018461712712472</v>
      </c>
      <c r="E60" s="18">
        <f t="shared" si="17"/>
        <v>9.91526600752597</v>
      </c>
      <c r="F60" s="19">
        <f t="shared" si="18"/>
        <v>21.234144411510645</v>
      </c>
      <c r="G60" s="17">
        <v>1</v>
      </c>
      <c r="H60" s="13">
        <f t="shared" si="19"/>
        <v>5</v>
      </c>
      <c r="I60" s="13">
        <f t="shared" si="22"/>
        <v>13</v>
      </c>
      <c r="J60" s="5">
        <f t="shared" si="20"/>
        <v>31</v>
      </c>
      <c r="K60" s="17">
        <v>1</v>
      </c>
    </row>
    <row r="61" spans="1:15">
      <c r="A61" s="11" t="s">
        <v>11</v>
      </c>
      <c r="B61" s="20">
        <v>11</v>
      </c>
      <c r="C61" s="20">
        <v>9</v>
      </c>
      <c r="D61" s="21">
        <f t="shared" si="16"/>
        <v>8.35330939076111</v>
      </c>
      <c r="E61" s="21">
        <f t="shared" si="17"/>
        <v>1.9525624189766635</v>
      </c>
      <c r="F61" s="22">
        <f t="shared" si="18"/>
        <v>11.352924243950932</v>
      </c>
      <c r="G61" s="20">
        <v>2</v>
      </c>
      <c r="H61" s="13">
        <f t="shared" si="19"/>
        <v>9</v>
      </c>
      <c r="I61" s="13">
        <f t="shared" si="22"/>
        <v>5</v>
      </c>
      <c r="J61" s="5">
        <f t="shared" si="20"/>
        <v>17</v>
      </c>
      <c r="K61" s="14">
        <v>2</v>
      </c>
    </row>
    <row r="62" spans="1:15">
      <c r="A62" s="11" t="s">
        <v>12</v>
      </c>
      <c r="B62" s="12">
        <v>3</v>
      </c>
      <c r="C62" s="12">
        <v>18</v>
      </c>
      <c r="D62" s="13">
        <f>SQRT((B62-$B$47)^2+(C62-$C$47)^2)</f>
        <v>20.102515044419469</v>
      </c>
      <c r="E62" s="13">
        <f>SQRT((B62-$B$48)^2+(C62-$C$48)^2)</f>
        <v>12.482487732819928</v>
      </c>
      <c r="F62" s="24">
        <f>SQRT((B62-$B$49)^2+(C62-$C$49)^2)</f>
        <v>1.7950549357115024</v>
      </c>
      <c r="G62" s="12">
        <v>3</v>
      </c>
      <c r="H62" s="13">
        <f>ABS(B62-$B$8)+ABS(C62-$C$8)</f>
        <v>26</v>
      </c>
      <c r="I62" s="13">
        <f>ABS(B62-$B$9)+ABS(C62-$C$9)</f>
        <v>18</v>
      </c>
      <c r="J62" s="5">
        <f>ABS(B62-$B$10)+ABS(C62-$C$10)</f>
        <v>0</v>
      </c>
      <c r="K62" s="33">
        <v>3</v>
      </c>
    </row>
    <row r="64" spans="1:15">
      <c r="F64" s="34" t="s">
        <v>27</v>
      </c>
      <c r="G64" s="35">
        <f>D53^2+E54^2+E55^2+F56^2+D57^2+E58^2+F59^2+E61^2+D60^2+F62^2</f>
        <v>97.75</v>
      </c>
      <c r="I64" s="34" t="s">
        <v>28</v>
      </c>
      <c r="J64" s="35">
        <f>H53^2+I54^2+I55^2+J56^2+H57^2+I58^2+J59^2+I61^2+H60^2+J62^2</f>
        <v>423</v>
      </c>
    </row>
  </sheetData>
  <mergeCells count="7">
    <mergeCell ref="A51:G51"/>
    <mergeCell ref="H51:K51"/>
    <mergeCell ref="D1:F1"/>
    <mergeCell ref="A13:G13"/>
    <mergeCell ref="H13:K13"/>
    <mergeCell ref="A32:G32"/>
    <mergeCell ref="H32:K3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AC83DD9DCB647439F4F64C98B8489FD" ma:contentTypeVersion="11" ma:contentTypeDescription="Створення нового документа." ma:contentTypeScope="" ma:versionID="79af0470fd8d15d4864e30ca59194ea8">
  <xsd:schema xmlns:xsd="http://www.w3.org/2001/XMLSchema" xmlns:xs="http://www.w3.org/2001/XMLSchema" xmlns:p="http://schemas.microsoft.com/office/2006/metadata/properties" xmlns:ns2="09cbf002-436e-4380-90b4-916e226d1323" xmlns:ns3="dd0c4a0a-6961-46ae-ac28-ca68952ae675" targetNamespace="http://schemas.microsoft.com/office/2006/metadata/properties" ma:root="true" ma:fieldsID="eea5e12a2277d5a819e18d552b1ea187" ns2:_="" ns3:_="">
    <xsd:import namespace="09cbf002-436e-4380-90b4-916e226d1323"/>
    <xsd:import namespace="dd0c4a0a-6961-46ae-ac28-ca68952ae67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bf002-436e-4380-90b4-916e226d132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e5ed4982-6aa5-4c40-bfe4-44b657fb2f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c4a0a-6961-46ae-ac28-ca68952ae67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8ecf7d4-215c-4667-a017-7fbb816b547a}" ma:internalName="TaxCatchAll" ma:showField="CatchAllData" ma:web="dd0c4a0a-6961-46ae-ac28-ca68952ae6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EF0789-9020-4C3B-998F-3148B3AF9B17}"/>
</file>

<file path=customXml/itemProps2.xml><?xml version="1.0" encoding="utf-8"?>
<ds:datastoreItem xmlns:ds="http://schemas.openxmlformats.org/officeDocument/2006/customXml" ds:itemID="{E8E05C5C-45FC-4132-AF39-0F102BA9B0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2024-04-06T18:31:32Z</dcterms:created>
  <dcterms:modified xsi:type="dcterms:W3CDTF">2024-04-06T21:26:28Z</dcterms:modified>
  <cp:category/>
  <cp:contentStatus/>
</cp:coreProperties>
</file>