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Hoja5" sheetId="6" r:id="rId1"/>
    <sheet name="Hoja2" sheetId="3" state="hidden" r:id="rId2"/>
    <sheet name="Hoja1" sheetId="2" state="hidden" r:id="rId3"/>
    <sheet name="Hoja4" sheetId="5" state="hidden" r:id="rId4"/>
    <sheet name="Hoja3" sheetId="4" state="hidden" r:id="rId5"/>
  </sheets>
  <calcPr calcId="152511"/>
  <pivotCaches>
    <pivotCache cacheId="152" r:id="rId6"/>
    <pivotCache cacheId="153" r:id="rId7"/>
  </pivotCaches>
</workbook>
</file>

<file path=xl/calcChain.xml><?xml version="1.0" encoding="utf-8"?>
<calcChain xmlns="http://schemas.openxmlformats.org/spreadsheetml/2006/main">
  <c r="E12" i="6" l="1"/>
  <c r="E13" i="6"/>
  <c r="E14" i="6"/>
  <c r="E15" i="6"/>
  <c r="E16" i="6"/>
  <c r="E11" i="6"/>
  <c r="D18" i="6"/>
  <c r="C18" i="6"/>
  <c r="C20" i="6" s="1"/>
  <c r="E18" i="6" l="1"/>
</calcChain>
</file>

<file path=xl/sharedStrings.xml><?xml version="1.0" encoding="utf-8"?>
<sst xmlns="http://schemas.openxmlformats.org/spreadsheetml/2006/main" count="295" uniqueCount="110">
  <si>
    <t>1.     ¿El Objetivo Propuesto se cumplió?</t>
  </si>
  <si>
    <t>ITEM</t>
  </si>
  <si>
    <t>ORGANIZACIÓN</t>
  </si>
  <si>
    <t>CALIFICACIÓN DE CADA PREGUNTA DE LA ENCUESTA DE SATISFACCIÓN DE CLIENTES</t>
  </si>
  <si>
    <t>TOTAL</t>
  </si>
  <si>
    <t>PROMEDIO</t>
  </si>
  <si>
    <t>FECHA DE ACTUALIZACIÓN</t>
  </si>
  <si>
    <t>GESTIÓN CASSIMA Y RSE</t>
  </si>
  <si>
    <t>PAG 1 DE 1</t>
  </si>
  <si>
    <t>Empresa</t>
  </si>
  <si>
    <t>Fecha de evaluación</t>
  </si>
  <si>
    <t>Observaciones</t>
  </si>
  <si>
    <t>Pedido</t>
  </si>
  <si>
    <t>Consultor Lider</t>
  </si>
  <si>
    <t>Consultor del proyecto</t>
  </si>
  <si>
    <t>Gas Natural S.A ESP</t>
  </si>
  <si>
    <t>Andres Niño</t>
  </si>
  <si>
    <t>Pedro Fernández</t>
  </si>
  <si>
    <t>Gloria Riaño</t>
  </si>
  <si>
    <t>Cesar Merchan</t>
  </si>
  <si>
    <t>Ninguna</t>
  </si>
  <si>
    <t>Nelson Ramirez</t>
  </si>
  <si>
    <t>Luis Pulido</t>
  </si>
  <si>
    <t>Servicios</t>
  </si>
  <si>
    <t>Servicios Ambientales especializados en elaboración de planes de emergencia y contingencia, planes de manejo ambiental, seguimiento a ICAS, Evaluación legal ambiental y elaboración de documentos ambientales.</t>
  </si>
  <si>
    <t>Olga Esperanza Guio</t>
  </si>
  <si>
    <t>Olga Sofia Sanchez</t>
  </si>
  <si>
    <t>Sandra Paola Guio</t>
  </si>
  <si>
    <t>Felix Alvarez</t>
  </si>
  <si>
    <t>Yohan Adrian Prieto</t>
  </si>
  <si>
    <t>Ruben Dario Bohorquez</t>
  </si>
  <si>
    <t>No se entregó el mapa de localización y tipología de especies vegetales para el alcance de las redes de Gas Natural</t>
  </si>
  <si>
    <t xml:space="preserve">- Falta entrega del producto e informe de cierre de la entrega de los PCA de las GNV´s
- Falta mayor criterio por parte de los consultores de Grupo SIG en la evaluaciónde riesgos de los PCA de las GNV´s
- Falta acta de cierre de la entrega de los 51 PCA y listas de chequeo ambiental  al área de medio ambiente y calidad de Gas Natural de las GNV´s </t>
  </si>
  <si>
    <t>Total general</t>
  </si>
  <si>
    <t>(en blanco)</t>
  </si>
  <si>
    <t>Total Gas Natural S.A ESP</t>
  </si>
  <si>
    <t xml:space="preserve">Emilsen Ochica </t>
  </si>
  <si>
    <t>Gas Natural SA ESP -     </t>
  </si>
  <si>
    <t xml:space="preserve">Pedido 5614006351 </t>
  </si>
  <si>
    <t xml:space="preserve">Diego Barrios </t>
  </si>
  <si>
    <t xml:space="preserve">Gas Oriente </t>
  </si>
  <si>
    <t xml:space="preserve"> Emilsen Ochica </t>
  </si>
  <si>
    <t xml:space="preserve">Pedido 5614006348  </t>
  </si>
  <si>
    <t xml:space="preserve">Pedido 5615005184 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</si>
  <si>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Calibri"/>
        <family val="2"/>
        <scheme val="minor"/>
      </rPr>
      <t xml:space="preserve">Pedido 5614002760 </t>
    </r>
  </si>
  <si>
    <t xml:space="preserve">Gas Natural Servicios </t>
  </si>
  <si>
    <t>Gas Natural</t>
  </si>
  <si>
    <t>SLB</t>
  </si>
  <si>
    <t>OS  CRD C218654, CRD  CE2257A</t>
  </si>
  <si>
    <t>Artificial Lifit</t>
  </si>
  <si>
    <t xml:space="preserve">Carlos Nuñez </t>
  </si>
  <si>
    <t>Testing</t>
  </si>
  <si>
    <t>OS CCOT09380A, CCOT09401A, CCOTE09402, CCOT11212A</t>
  </si>
  <si>
    <t>Gloria Ochoa</t>
  </si>
  <si>
    <t>Andres Niño
Natalia Varela</t>
  </si>
  <si>
    <t>SI</t>
  </si>
  <si>
    <t>SURA</t>
  </si>
  <si>
    <t>Tecnicontrol</t>
  </si>
  <si>
    <t>OS 852164, 901234, 946179, 962979 y 973838</t>
  </si>
  <si>
    <t>Maria Ruth Charri</t>
  </si>
  <si>
    <t>Natalia Varela</t>
  </si>
  <si>
    <t>NO</t>
  </si>
  <si>
    <t>OS 901587</t>
  </si>
  <si>
    <t>Bureau Veritas</t>
  </si>
  <si>
    <t>Henry Vesga</t>
  </si>
  <si>
    <t xml:space="preserve">OS 901505, 945526, 973285 </t>
  </si>
  <si>
    <t>ACI</t>
  </si>
  <si>
    <t>Aura Contreras</t>
  </si>
  <si>
    <t>Antea Group</t>
  </si>
  <si>
    <t>OS 901268, 973329</t>
  </si>
  <si>
    <t>Javier Perea</t>
  </si>
  <si>
    <t>Panthers</t>
  </si>
  <si>
    <t>OS 978084, 993330, 1005681</t>
  </si>
  <si>
    <t>Cesar Duarte</t>
  </si>
  <si>
    <t xml:space="preserve">Andres Niño </t>
  </si>
  <si>
    <t>Independence</t>
  </si>
  <si>
    <t xml:space="preserve">OS 952151 y 962043  </t>
  </si>
  <si>
    <t>Maria Elena Arango</t>
  </si>
  <si>
    <t>OS 366525</t>
  </si>
  <si>
    <t>Jorge Gonzalez</t>
  </si>
  <si>
    <t>Pionner</t>
  </si>
  <si>
    <t>MAPRE</t>
  </si>
  <si>
    <t xml:space="preserve">Consultoria HSE: 26583, 29637, 29741, 29813, 31214, 32704, 34876, 35673, 40975, 42641 </t>
  </si>
  <si>
    <t xml:space="preserve">Andres Luna </t>
  </si>
  <si>
    <t>CROG Quimicos 36029</t>
  </si>
  <si>
    <t>Radioactivos 30882</t>
  </si>
  <si>
    <t>Alejandro Gonzalez</t>
  </si>
  <si>
    <t>OBS</t>
  </si>
  <si>
    <t xml:space="preserve">OS 37086, 42719 </t>
  </si>
  <si>
    <t>Andres Zorro</t>
  </si>
  <si>
    <t>SETIP</t>
  </si>
  <si>
    <t>OS 39045, 37563, 38360, 41623, 41628</t>
  </si>
  <si>
    <t>Sandra Cespedes</t>
  </si>
  <si>
    <t>ORDEN</t>
  </si>
  <si>
    <t>EMPRESA QUE GENERA EL SERVICIO</t>
  </si>
  <si>
    <t>EMPRESA QUE RECIBE EL SERVICIO</t>
  </si>
  <si>
    <t>PERSONA QUE EVALUA</t>
  </si>
  <si>
    <t>CONSULTOR DESIGNADO</t>
  </si>
  <si>
    <t>¿EVALUADO?</t>
  </si>
  <si>
    <t xml:space="preserve"> Pedido 5614002760 </t>
  </si>
  <si>
    <t>Versión 0</t>
  </si>
  <si>
    <t>2.  ¿Está satisfecho con el proceso realizado?</t>
  </si>
  <si>
    <t>3. ¿El equipo profesional asignado al proyecto es competente?</t>
  </si>
  <si>
    <t>4. ¿Las solicitudes, aclaraciones e inquitudes son atendidas de forma adecuada y portuna?</t>
  </si>
  <si>
    <t>5. ¿Recomendaría a System Integral Group SAS, a otras organizaciones?</t>
  </si>
  <si>
    <t>6. ¿Utilizaría nuevamente los servicios de System integral Group SA?</t>
  </si>
  <si>
    <t>MATRIZ DE SEGUIMIENTO DE ENCUESTA DE SATISFACCIÓN DE CLIENTES  
SERVICIOS AGROINDUSTRIAL</t>
  </si>
  <si>
    <t>Aprobado por 
Coordinador CASSIMA</t>
  </si>
  <si>
    <t>Fecha: 24/03/2016</t>
  </si>
  <si>
    <t>GCS-MT-16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</si>
</sst>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theme="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3497D"/>
        <bgColor indexed="64"/>
      </patternFill>
    </fill>
    <fill>
      <patternFill patternType="solid">
        <fgColor rgb="FFD9E3FF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9" fontId="0" fillId="3" borderId="9" xfId="1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7" fillId="0" borderId="0" xfId="0" applyFont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4" fontId="1" fillId="4" borderId="11" xfId="0" applyNumberFormat="1" applyFont="1" applyFill="1" applyBorder="1" applyAlignment="1">
      <alignment horizontal="center"/>
    </xf>
    <xf numFmtId="9" fontId="6" fillId="3" borderId="1" xfId="0" applyNumberFormat="1" applyFont="1" applyFill="1" applyBorder="1" applyAlignment="1">
      <alignment horizontal="center" vertical="center" textRotation="90" wrapText="1"/>
    </xf>
    <xf numFmtId="9" fontId="6" fillId="3" borderId="1" xfId="1" applyFont="1" applyFill="1" applyBorder="1" applyAlignment="1">
      <alignment horizontal="center" vertical="center" textRotation="90" wrapText="1"/>
    </xf>
    <xf numFmtId="14" fontId="10" fillId="0" borderId="1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</dxfs>
  <tableStyles count="0" defaultTableStyle="TableStyleMedium2" defaultPivotStyle="PivotStyleMedium9"/>
  <colors>
    <mruColors>
      <color rgb="FF23497D"/>
      <color rgb="FFD9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560917</xdr:colOff>
      <xdr:row>8</xdr:row>
      <xdr:rowOff>21167</xdr:rowOff>
    </xdr:from>
    <xdr:to>
      <xdr:col>2</xdr:col>
      <xdr:colOff>0</xdr:colOff>
      <xdr:row>9</xdr:row>
      <xdr:rowOff>169333</xdr:rowOff>
    </xdr:to>
    <xdr:cxnSp macro="">
      <xdr:nvCxnSpPr>
        <xdr:cNvPr id="2" name="Conector recto 1"/>
        <xdr:cNvCxnSpPr/>
      </xdr:nvCxnSpPr>
      <xdr:spPr>
        <a:xfrm>
          <a:off x="560917" y="2602442"/>
          <a:ext cx="3868208" cy="8720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247651</xdr:colOff>
      <xdr:row>0</xdr:row>
      <xdr:rowOff>270548</xdr:rowOff>
    </xdr:from>
    <xdr:to>
      <xdr:col>0</xdr:col>
      <xdr:colOff>1057275</xdr:colOff>
      <xdr:row>2</xdr:row>
      <xdr:rowOff>15418</xdr:rowOff>
    </xdr:to>
    <xdr:pic>
      <xdr:nvPicPr>
        <xdr:cNvPr id="3" name="Picture 2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21650"/>
        <a:stretch>
          <a:fillRect/>
        </a:stretch>
      </xdr:blipFill>
      <xdr:spPr bwMode="auto">
        <a:xfrm>
          <a:off x="247651" y="270548"/>
          <a:ext cx="809624" cy="744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loria%20Ria&#241;o\2015\CASSIMA\2.%20Hacer\Satisfaccion%20del%20cliente\2015\GCS-MT-14%20Matriz%20de%20seguimiento%20encuesta%20satisfaccion%20V0%202015012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loria%20Ria&#241;o\2015\CASSIMA\2.%20Hacer\Satisfaccion%20del%20cliente\2015\GCS-MT-14%20Matriz%20de%20seguimiento%20encuesta%20satisfaccion%20V0%2020150127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389.477954629627" createdVersion="5" refreshedVersion="5" minRefreshableVersion="3" recordCount="11">
  <cacheSource type="worksheet">
    <worksheetSource ref="A1:G12" sheet="Hoja1" r:id="rId2"/>
  </cacheSource>
  <cacheFields count="7">
    <cacheField name="Fecha de evaluación" numFmtId="0">
      <sharedItems containsNonDate="0" containsString="0" containsBlank="1"/>
    </cacheField>
    <cacheField name="Empresa" numFmtId="0">
      <sharedItems count="1">
        <s v="Gas Natural S.A ESP"/>
      </sharedItems>
    </cacheField>
    <cacheField name="Pedido" numFmtId="0">
      <sharedItems containsSemiMixedTypes="0" containsString="0" containsNumber="1" containsInteger="1" minValue="5614006348" maxValue="5615005184" count="2">
        <n v="5615005184"/>
        <n v="5614006348"/>
      </sharedItems>
    </cacheField>
    <cacheField name="Servicios" numFmtId="0">
      <sharedItems containsBlank="1" count="2">
        <m/>
        <s v="Servicios Ambientales especializados en elaboración de planes de emergencia y contingencia, planes de manejo ambiental, seguimiento a ICAS, Evaluación legal ambiental y elaboración de documentos ambientales."/>
      </sharedItems>
    </cacheField>
    <cacheField name="Consultor Lider" numFmtId="0">
      <sharedItems count="3">
        <s v="Andres Niño"/>
        <s v="Pedro Fernández"/>
        <s v="Yohan Adrian Prieto"/>
      </sharedItems>
    </cacheField>
    <cacheField name="Consultor del proyecto" numFmtId="0">
      <sharedItems count="9">
        <s v="Gloria Riaño"/>
        <s v="Cesar Merchan"/>
        <s v="Nelson Ramirez"/>
        <s v="Olga Esperanza Guio"/>
        <s v="Olga Sofia Sanchez"/>
        <s v="Sandra Paola Guio"/>
        <s v="Felix Alvarez"/>
        <s v="Ruben Dario Bohorquez"/>
        <s v="Luis Pulido"/>
      </sharedItems>
    </cacheField>
    <cacheField name="Observaciones" numFmtId="0">
      <sharedItems count="3" longText="1">
        <s v="Ninguna"/>
        <s v="- Falta entrega del producto e informe de cierre de la entrega de los PCA de las GNV´s_x000a_- Falta mayor criterio por parte de los consultores de Grupo SIG en la evaluaciónde riesgos de los PCA de las GNV´s_x000a_- Falta acta de cierre de la entrega de los 51 PCA y listas de chequeo ambiental  al área de medio ambiente y calidad de Gas Natural de las GNV´s "/>
        <s v="No se entregó el mapa de localización y tipología de especies vegetales para el alcance de las redes de Gas Nat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2389.630340509262" createdVersion="5" refreshedVersion="5" minRefreshableVersion="3" recordCount="18">
  <cacheSource type="worksheet">
    <worksheetSource ref="A1:F19" sheet="Hoja3" r:id="rId2"/>
  </cacheSource>
  <cacheFields count="6">
    <cacheField name="EMPRESA QUE GENERA EL SERVICIO" numFmtId="0">
      <sharedItems/>
    </cacheField>
    <cacheField name="ORDEN" numFmtId="0">
      <sharedItems count="18">
        <s v="Pedido 5614006348  "/>
        <s v="Pedido 5614006351 "/>
        <s v="Pedido 5615005184 "/>
        <s v=" Pedido 5614002760 "/>
        <s v="OS  CRD C218654, CRD  CE2257A"/>
        <s v="OS CCOT09380A, CCOT09401A, CCOTE09402, CCOT11212A"/>
        <s v="OS 852164, 901234, 946179, 962979 y 973838"/>
        <s v="OS 901587"/>
        <s v="OS 901505, 945526, 973285 "/>
        <s v="OS 901268, 973329"/>
        <s v="OS 978084, 993330, 1005681"/>
        <s v="OS 952151 y 962043  "/>
        <s v="OS 366525"/>
        <s v="Consultoria HSE: 26583, 29637, 29741, 29813, 31214, 32704, 34876, 35673, 40975, 42641 "/>
        <s v="CROG Quimicos 36029"/>
        <s v="Radioactivos 30882"/>
        <s v="OS 37086, 42719 "/>
        <s v="OS 39045, 37563, 38360, 41623, 41628"/>
      </sharedItems>
    </cacheField>
    <cacheField name="EMPRESA QUE RECIBE EL SERVICIO" numFmtId="0">
      <sharedItems count="15">
        <s v="Gas Natural SA ESP -     "/>
        <s v="Gas Natural Servicios "/>
        <s v="Gas Oriente "/>
        <s v="Artificial Lifit"/>
        <s v="Testing"/>
        <s v="Tecnicontrol"/>
        <s v="Bureau Veritas"/>
        <s v="ACI"/>
        <s v="Antea Group"/>
        <s v="Panthers"/>
        <s v="Independence"/>
        <s v="Pionner"/>
        <s v="SLB"/>
        <s v="OBS"/>
        <s v="SETIP"/>
      </sharedItems>
    </cacheField>
    <cacheField name="PERSONA QUE EVALUA" numFmtId="0">
      <sharedItems/>
    </cacheField>
    <cacheField name="CONSULTOR DESIGNADO" numFmtId="0">
      <sharedItems/>
    </cacheField>
    <cacheField name="¿EVALUADO?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m/>
    <x v="0"/>
    <x v="0"/>
    <x v="0"/>
    <x v="0"/>
    <x v="0"/>
    <x v="0"/>
  </r>
  <r>
    <m/>
    <x v="0"/>
    <x v="0"/>
    <x v="0"/>
    <x v="1"/>
    <x v="1"/>
    <x v="0"/>
  </r>
  <r>
    <m/>
    <x v="0"/>
    <x v="1"/>
    <x v="1"/>
    <x v="0"/>
    <x v="1"/>
    <x v="1"/>
  </r>
  <r>
    <m/>
    <x v="0"/>
    <x v="1"/>
    <x v="1"/>
    <x v="0"/>
    <x v="2"/>
    <x v="1"/>
  </r>
  <r>
    <m/>
    <x v="0"/>
    <x v="1"/>
    <x v="1"/>
    <x v="0"/>
    <x v="3"/>
    <x v="1"/>
  </r>
  <r>
    <m/>
    <x v="0"/>
    <x v="1"/>
    <x v="1"/>
    <x v="0"/>
    <x v="4"/>
    <x v="1"/>
  </r>
  <r>
    <m/>
    <x v="0"/>
    <x v="1"/>
    <x v="1"/>
    <x v="0"/>
    <x v="5"/>
    <x v="1"/>
  </r>
  <r>
    <m/>
    <x v="0"/>
    <x v="1"/>
    <x v="1"/>
    <x v="2"/>
    <x v="6"/>
    <x v="2"/>
  </r>
  <r>
    <m/>
    <x v="0"/>
    <x v="1"/>
    <x v="1"/>
    <x v="2"/>
    <x v="7"/>
    <x v="2"/>
  </r>
  <r>
    <m/>
    <x v="0"/>
    <x v="1"/>
    <x v="1"/>
    <x v="2"/>
    <x v="8"/>
    <x v="2"/>
  </r>
  <r>
    <m/>
    <x v="0"/>
    <x v="1"/>
    <x v="1"/>
    <x v="2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s v="Gas Natural"/>
    <x v="0"/>
    <x v="0"/>
    <s v="Emilsen Ochica "/>
    <s v="Nelson Ramirez"/>
    <x v="0"/>
  </r>
  <r>
    <s v="Gas Natural"/>
    <x v="1"/>
    <x v="1"/>
    <s v="Diego Barrios "/>
    <s v="Nelson Ramirez"/>
    <x v="1"/>
  </r>
  <r>
    <s v="Gas Natural"/>
    <x v="2"/>
    <x v="2"/>
    <s v=" Emilsen Ochica "/>
    <s v="Nelson Ramirez"/>
    <x v="0"/>
  </r>
  <r>
    <s v="Gas Natural"/>
    <x v="3"/>
    <x v="2"/>
    <s v=" Emilsen Ochica "/>
    <s v="Nelson Ramirez"/>
    <x v="0"/>
  </r>
  <r>
    <s v="SLB"/>
    <x v="4"/>
    <x v="3"/>
    <s v="Carlos Nuñez "/>
    <s v="Andres Niño"/>
    <x v="1"/>
  </r>
  <r>
    <s v="SLB"/>
    <x v="5"/>
    <x v="4"/>
    <s v="Gloria Ochoa"/>
    <s v="Andres Niño_x000a_Natalia Varela"/>
    <x v="0"/>
  </r>
  <r>
    <s v="SURA"/>
    <x v="6"/>
    <x v="5"/>
    <s v="Maria Ruth Charri"/>
    <s v="Natalia Varela"/>
    <x v="1"/>
  </r>
  <r>
    <s v="SURA"/>
    <x v="7"/>
    <x v="6"/>
    <s v="Henry Vesga"/>
    <s v="Natalia Varela"/>
    <x v="0"/>
  </r>
  <r>
    <s v="SURA"/>
    <x v="8"/>
    <x v="7"/>
    <s v="Aura Contreras"/>
    <s v="Natalia Varela"/>
    <x v="0"/>
  </r>
  <r>
    <s v="SURA"/>
    <x v="9"/>
    <x v="8"/>
    <s v="Javier Perea"/>
    <s v="Natalia Varela"/>
    <x v="0"/>
  </r>
  <r>
    <s v="SURA"/>
    <x v="10"/>
    <x v="9"/>
    <s v="Cesar Duarte"/>
    <s v="Andres Niño "/>
    <x v="1"/>
  </r>
  <r>
    <s v="SURA"/>
    <x v="11"/>
    <x v="10"/>
    <s v="Maria Elena Arango"/>
    <s v="Natalia Varela"/>
    <x v="0"/>
  </r>
  <r>
    <s v="SURA"/>
    <x v="12"/>
    <x v="11"/>
    <s v="Jorge Gonzalez"/>
    <s v="Natalia Varela"/>
    <x v="1"/>
  </r>
  <r>
    <s v="MAPRE"/>
    <x v="13"/>
    <x v="12"/>
    <s v="Andres Luna "/>
    <s v="Andres Niño"/>
    <x v="1"/>
  </r>
  <r>
    <s v="MAPRE"/>
    <x v="14"/>
    <x v="12"/>
    <s v="Andres Luna "/>
    <s v="Andres Niño"/>
    <x v="1"/>
  </r>
  <r>
    <s v="MAPRE"/>
    <x v="15"/>
    <x v="12"/>
    <s v="Alejandro Gonzalez"/>
    <s v="Andres Niño"/>
    <x v="1"/>
  </r>
  <r>
    <s v="MAPRE"/>
    <x v="16"/>
    <x v="13"/>
    <s v="Andres Zorro"/>
    <s v="Natalia Varela"/>
    <x v="0"/>
  </r>
  <r>
    <s v="MAPRE"/>
    <x v="17"/>
    <x v="14"/>
    <s v="Sandra Cespedes"/>
    <s v="Natalia Varel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5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F16" firstHeaderRow="1" firstDataRow="1" firstDataCol="6"/>
  <pivotFields count="7"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9">
        <item x="1"/>
        <item x="6"/>
        <item x="0"/>
        <item x="8"/>
        <item x="2"/>
        <item x="3"/>
        <item x="4"/>
        <item x="7"/>
        <item x="5"/>
      </items>
    </pivotField>
    <pivotField axis="axisRow" compact="0" outline="0" showAll="0" defaultSubtotal="0">
      <items count="3">
        <item x="1"/>
        <item x="0"/>
        <item x="2"/>
      </items>
    </pivotField>
  </pivotFields>
  <rowFields count="6">
    <field x="1"/>
    <field x="2"/>
    <field x="4"/>
    <field x="5"/>
    <field x="6"/>
    <field x="3"/>
  </rowFields>
  <rowItems count="13">
    <i>
      <x/>
      <x/>
      <x/>
      <x/>
      <x/>
      <x/>
    </i>
    <i r="3">
      <x v="4"/>
      <x/>
      <x/>
    </i>
    <i r="3">
      <x v="5"/>
      <x/>
      <x/>
    </i>
    <i r="3">
      <x v="6"/>
      <x/>
      <x/>
    </i>
    <i r="3">
      <x v="8"/>
      <x/>
      <x/>
    </i>
    <i r="2">
      <x v="2"/>
      <x v="1"/>
      <x v="2"/>
      <x/>
    </i>
    <i r="3">
      <x v="2"/>
      <x v="2"/>
      <x/>
    </i>
    <i r="3">
      <x v="3"/>
      <x v="2"/>
      <x/>
    </i>
    <i r="3">
      <x v="7"/>
      <x v="2"/>
      <x/>
    </i>
    <i r="1">
      <x v="1"/>
      <x/>
      <x v="2"/>
      <x v="1"/>
      <x v="1"/>
    </i>
    <i r="2">
      <x v="1"/>
      <x/>
      <x v="1"/>
      <x v="1"/>
    </i>
    <i t="default">
      <x/>
    </i>
    <i t="grand">
      <x/>
    </i>
  </rowItems>
  <colItems count="1">
    <i/>
  </colItems>
  <formats count="2">
    <format dxfId="35">
      <pivotArea dataOnly="0" labelOnly="1" outline="0" fieldPosition="0">
        <references count="3">
          <reference field="1" count="0" selected="0"/>
          <reference field="3" count="1" selected="0">
            <x v="0"/>
          </reference>
          <reference field="6" count="1">
            <x v="0"/>
          </reference>
        </references>
      </pivotArea>
    </format>
    <format dxfId="34">
      <pivotArea field="6" type="button" dataOnly="0" labelOnly="1" outline="0" axis="axisRow" fieldPosition="4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5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C22" firstHeaderRow="1" firstDataRow="1" firstDataCol="3"/>
  <pivotFields count="6">
    <pivotField compact="0" outline="0" showAll="0"/>
    <pivotField axis="axisRow" compact="0" outline="0" showAll="0" defaultSubtotal="0">
      <items count="18">
        <item x="3"/>
        <item x="13"/>
        <item x="14"/>
        <item x="4"/>
        <item x="12"/>
        <item x="16"/>
        <item x="17"/>
        <item x="6"/>
        <item x="9"/>
        <item x="8"/>
        <item x="7"/>
        <item x="11"/>
        <item x="10"/>
        <item x="5"/>
        <item x="0"/>
        <item x="1"/>
        <item x="2"/>
        <item x="15"/>
      </items>
    </pivotField>
    <pivotField axis="axisRow" compact="0" outline="0" showAll="0" defaultSubtotal="0">
      <items count="15">
        <item x="7"/>
        <item x="8"/>
        <item x="3"/>
        <item x="6"/>
        <item x="0"/>
        <item x="1"/>
        <item x="2"/>
        <item x="10"/>
        <item x="13"/>
        <item x="9"/>
        <item x="11"/>
        <item x="14"/>
        <item x="12"/>
        <item x="5"/>
        <item x="4"/>
      </items>
    </pivotField>
    <pivotField compact="0" outline="0" showAll="0"/>
    <pivotField compact="0" outline="0" showAll="0"/>
    <pivotField axis="axisRow" compact="0" outline="0" showAll="0" sortType="ascending" defaultSubtotal="0">
      <items count="2">
        <item x="1"/>
        <item x="0"/>
      </items>
    </pivotField>
  </pivotFields>
  <rowFields count="3">
    <field x="2"/>
    <field x="1"/>
    <field x="5"/>
  </rowFields>
  <rowItems count="19">
    <i>
      <x/>
      <x v="9"/>
      <x v="1"/>
    </i>
    <i>
      <x v="1"/>
      <x v="8"/>
      <x v="1"/>
    </i>
    <i>
      <x v="2"/>
      <x v="3"/>
      <x/>
    </i>
    <i>
      <x v="3"/>
      <x v="10"/>
      <x v="1"/>
    </i>
    <i>
      <x v="4"/>
      <x v="14"/>
      <x v="1"/>
    </i>
    <i>
      <x v="5"/>
      <x v="15"/>
      <x/>
    </i>
    <i>
      <x v="6"/>
      <x/>
      <x v="1"/>
    </i>
    <i r="1">
      <x v="16"/>
      <x v="1"/>
    </i>
    <i>
      <x v="7"/>
      <x v="11"/>
      <x v="1"/>
    </i>
    <i>
      <x v="8"/>
      <x v="5"/>
      <x v="1"/>
    </i>
    <i>
      <x v="9"/>
      <x v="12"/>
      <x/>
    </i>
    <i>
      <x v="10"/>
      <x v="4"/>
      <x/>
    </i>
    <i>
      <x v="11"/>
      <x v="6"/>
      <x/>
    </i>
    <i>
      <x v="12"/>
      <x v="1"/>
      <x/>
    </i>
    <i r="1">
      <x v="2"/>
      <x/>
    </i>
    <i r="1">
      <x v="17"/>
      <x/>
    </i>
    <i>
      <x v="13"/>
      <x v="7"/>
      <x/>
    </i>
    <i>
      <x v="14"/>
      <x v="13"/>
      <x v="1"/>
    </i>
    <i t="grand">
      <x/>
    </i>
  </rowItems>
  <colItems count="1">
    <i/>
  </colItems>
  <formats count="34">
    <format dxfId="33">
      <pivotArea dataOnly="0" labelOnly="1" outline="0" fieldPosition="0">
        <references count="1">
          <reference field="2" count="0"/>
        </references>
      </pivotArea>
    </format>
    <format dxfId="32">
      <pivotArea dataOnly="0" labelOnly="1" outline="0" fieldPosition="0">
        <references count="2">
          <reference field="1" count="1">
            <x v="9"/>
          </reference>
          <reference field="2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1" count="1">
            <x v="8"/>
          </reference>
          <reference field="2" count="1" selected="0">
            <x v="1"/>
          </reference>
        </references>
      </pivotArea>
    </format>
    <format dxfId="30">
      <pivotArea dataOnly="0" labelOnly="1" outline="0" fieldPosition="0">
        <references count="2">
          <reference field="1" count="1">
            <x v="3"/>
          </reference>
          <reference field="2" count="1" selected="0">
            <x v="2"/>
          </reference>
        </references>
      </pivotArea>
    </format>
    <format dxfId="29">
      <pivotArea dataOnly="0" labelOnly="1" outline="0" fieldPosition="0">
        <references count="2">
          <reference field="1" count="1">
            <x v="10"/>
          </reference>
          <reference field="2" count="1" selected="0">
            <x v="3"/>
          </reference>
        </references>
      </pivotArea>
    </format>
    <format dxfId="28">
      <pivotArea dataOnly="0" labelOnly="1" outline="0" fieldPosition="0">
        <references count="2">
          <reference field="1" count="1">
            <x v="14"/>
          </reference>
          <reference field="2" count="1" selected="0">
            <x v="4"/>
          </reference>
        </references>
      </pivotArea>
    </format>
    <format dxfId="27">
      <pivotArea dataOnly="0" labelOnly="1" outline="0" fieldPosition="0">
        <references count="2">
          <reference field="1" count="1">
            <x v="15"/>
          </reference>
          <reference field="2" count="1" selected="0">
            <x v="5"/>
          </reference>
        </references>
      </pivotArea>
    </format>
    <format dxfId="26">
      <pivotArea dataOnly="0" labelOnly="1" outline="0" fieldPosition="0">
        <references count="2">
          <reference field="1" count="2">
            <x v="0"/>
            <x v="16"/>
          </reference>
          <reference field="2" count="1" selected="0">
            <x v="6"/>
          </reference>
        </references>
      </pivotArea>
    </format>
    <format dxfId="25">
      <pivotArea dataOnly="0" labelOnly="1" outline="0" fieldPosition="0">
        <references count="2">
          <reference field="1" count="1">
            <x v="11"/>
          </reference>
          <reference field="2" count="1" selected="0">
            <x v="7"/>
          </reference>
        </references>
      </pivotArea>
    </format>
    <format dxfId="24">
      <pivotArea dataOnly="0" labelOnly="1" outline="0" fieldPosition="0">
        <references count="2">
          <reference field="1" count="1">
            <x v="5"/>
          </reference>
          <reference field="2" count="1" selected="0">
            <x v="8"/>
          </reference>
        </references>
      </pivotArea>
    </format>
    <format dxfId="23">
      <pivotArea dataOnly="0" labelOnly="1" outline="0" fieldPosition="0">
        <references count="2">
          <reference field="1" count="1">
            <x v="12"/>
          </reference>
          <reference field="2" count="1" selected="0">
            <x v="9"/>
          </reference>
        </references>
      </pivotArea>
    </format>
    <format dxfId="22">
      <pivotArea dataOnly="0" labelOnly="1" outline="0" fieldPosition="0">
        <references count="2">
          <reference field="1" count="1">
            <x v="4"/>
          </reference>
          <reference field="2" count="1" selected="0">
            <x v="10"/>
          </reference>
        </references>
      </pivotArea>
    </format>
    <format dxfId="21">
      <pivotArea dataOnly="0" labelOnly="1" outline="0" fieldPosition="0">
        <references count="2">
          <reference field="1" count="1">
            <x v="6"/>
          </reference>
          <reference field="2" count="1" selected="0">
            <x v="11"/>
          </reference>
        </references>
      </pivotArea>
    </format>
    <format dxfId="20">
      <pivotArea dataOnly="0" labelOnly="1" outline="0" fieldPosition="0">
        <references count="2">
          <reference field="1" count="3">
            <x v="1"/>
            <x v="2"/>
            <x v="17"/>
          </reference>
          <reference field="2" count="1" selected="0">
            <x v="12"/>
          </reference>
        </references>
      </pivotArea>
    </format>
    <format dxfId="19">
      <pivotArea dataOnly="0" labelOnly="1" outline="0" fieldPosition="0">
        <references count="2">
          <reference field="1" count="1">
            <x v="7"/>
          </reference>
          <reference field="2" count="1" selected="0">
            <x v="13"/>
          </reference>
        </references>
      </pivotArea>
    </format>
    <format dxfId="18">
      <pivotArea dataOnly="0" labelOnly="1" outline="0" fieldPosition="0">
        <references count="2">
          <reference field="1" count="1">
            <x v="13"/>
          </reference>
          <reference field="2" count="1" selected="0">
            <x v="14"/>
          </reference>
        </references>
      </pivotArea>
    </format>
    <format dxfId="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1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5" count="1">
            <x v="0"/>
          </reference>
        </references>
      </pivotArea>
    </format>
    <format dxfId="14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3"/>
          </reference>
          <reference field="5" count="1">
            <x v="1"/>
          </reference>
        </references>
      </pivotArea>
    </format>
    <format dxfId="13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4"/>
          </reference>
          <reference field="5" count="1">
            <x v="1"/>
          </reference>
        </references>
      </pivotArea>
    </format>
    <format dxfId="12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5"/>
          </reference>
          <reference field="5" count="1">
            <x v="0"/>
          </reference>
        </references>
      </pivotArea>
    </format>
    <format dxfId="11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6"/>
          </reference>
          <reference field="5" count="1">
            <x v="1"/>
          </reference>
        </references>
      </pivotArea>
    </format>
    <format dxfId="10">
      <pivotArea dataOnly="0" labelOnly="1" outline="0" fieldPosition="0">
        <references count="3">
          <reference field="1" count="1" selected="0">
            <x v="16"/>
          </reference>
          <reference field="2" count="1" selected="0">
            <x v="6"/>
          </reference>
          <reference field="5" count="1">
            <x v="1"/>
          </reference>
        </references>
      </pivotArea>
    </format>
    <format dxfId="9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7"/>
          </reference>
          <reference field="5" count="1">
            <x v="1"/>
          </reference>
        </references>
      </pivotArea>
    </format>
    <format dxfId="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5" count="1">
            <x v="1"/>
          </reference>
        </references>
      </pivotArea>
    </format>
    <format dxfId="7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9"/>
          </reference>
          <reference field="5" count="1">
            <x v="0"/>
          </reference>
        </references>
      </pivotArea>
    </format>
    <format dxfId="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0"/>
          </reference>
          <reference field="5" count="1">
            <x v="0"/>
          </reference>
        </references>
      </pivotArea>
    </format>
    <format dxfId="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1"/>
          </reference>
          <reference field="5" count="1">
            <x v="0"/>
          </reference>
        </references>
      </pivotArea>
    </format>
    <format dxfId="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12"/>
          </reference>
          <reference field="5" count="1">
            <x v="0"/>
          </reference>
        </references>
      </pivotArea>
    </format>
    <format dxfId="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2"/>
          </reference>
          <reference field="5" count="1">
            <x v="0"/>
          </reference>
        </references>
      </pivotArea>
    </format>
    <format dxfId="2">
      <pivotArea dataOnly="0" labelOnly="1" outline="0" fieldPosition="0">
        <references count="3">
          <reference field="1" count="1" selected="0">
            <x v="17"/>
          </reference>
          <reference field="2" count="1" selected="0">
            <x v="12"/>
          </reference>
          <reference field="5" count="1">
            <x v="0"/>
          </reference>
        </references>
      </pivotArea>
    </format>
    <format dxfId="1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3"/>
          </reference>
          <reference field="5" count="1">
            <x v="0"/>
          </reference>
        </references>
      </pivotArea>
    </format>
    <format dxfId="0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4"/>
          </reference>
          <reference field="5" count="1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" sqref="D2:E2"/>
    </sheetView>
  </sheetViews>
  <sheetFormatPr baseColWidth="10" defaultColWidth="9.140625" defaultRowHeight="14.25" x14ac:dyDescent="0.2"/>
  <cols>
    <col min="1" max="1" width="20.28515625" style="1" customWidth="1"/>
    <col min="2" max="2" width="50.7109375" style="2" customWidth="1"/>
    <col min="3" max="3" width="21.7109375" style="1" customWidth="1"/>
    <col min="4" max="4" width="19.42578125" style="1" customWidth="1"/>
    <col min="5" max="5" width="14.5703125" style="1" customWidth="1"/>
    <col min="6" max="16384" width="9.140625" style="1"/>
  </cols>
  <sheetData>
    <row r="1" spans="1:5" ht="34.5" customHeight="1" x14ac:dyDescent="0.2">
      <c r="A1" s="32"/>
      <c r="B1" s="41" t="s">
        <v>7</v>
      </c>
      <c r="C1" s="41"/>
      <c r="D1" s="43" t="s">
        <v>109</v>
      </c>
      <c r="E1" s="44"/>
    </row>
    <row r="2" spans="1:5" ht="44.25" customHeight="1" x14ac:dyDescent="0.2">
      <c r="A2" s="33"/>
      <c r="B2" s="42" t="s">
        <v>106</v>
      </c>
      <c r="C2" s="42"/>
      <c r="D2" s="45" t="s">
        <v>107</v>
      </c>
      <c r="E2" s="46"/>
    </row>
    <row r="3" spans="1:5" ht="34.5" customHeight="1" x14ac:dyDescent="0.2">
      <c r="A3" s="34"/>
      <c r="B3" s="26" t="s">
        <v>100</v>
      </c>
      <c r="C3" s="31" t="s">
        <v>108</v>
      </c>
      <c r="D3" s="47" t="s">
        <v>8</v>
      </c>
      <c r="E3" s="48"/>
    </row>
    <row r="4" spans="1:5" ht="21" customHeight="1" x14ac:dyDescent="0.2"/>
    <row r="5" spans="1:5" ht="24.75" customHeight="1" x14ac:dyDescent="0.2">
      <c r="A5" s="37" t="s">
        <v>6</v>
      </c>
      <c r="B5" s="37"/>
    </row>
    <row r="8" spans="1:5" ht="47.25" customHeight="1" thickBot="1" x14ac:dyDescent="0.25">
      <c r="C8" s="38" t="s">
        <v>3</v>
      </c>
      <c r="D8" s="38"/>
      <c r="E8" s="38"/>
    </row>
    <row r="9" spans="1:5" s="18" customFormat="1" ht="57" customHeight="1" x14ac:dyDescent="0.25">
      <c r="B9" s="4" t="s">
        <v>2</v>
      </c>
      <c r="C9" s="39"/>
      <c r="D9" s="39"/>
      <c r="E9" s="35" t="s">
        <v>4</v>
      </c>
    </row>
    <row r="10" spans="1:5" s="18" customFormat="1" ht="66.75" customHeight="1" thickBot="1" x14ac:dyDescent="0.3">
      <c r="B10" s="5" t="s">
        <v>1</v>
      </c>
      <c r="C10" s="40"/>
      <c r="D10" s="40"/>
      <c r="E10" s="36"/>
    </row>
    <row r="11" spans="1:5" ht="52.5" customHeight="1" x14ac:dyDescent="0.25">
      <c r="A11" s="29">
        <v>0.18</v>
      </c>
      <c r="B11" s="6" t="s">
        <v>0</v>
      </c>
      <c r="C11" s="13"/>
      <c r="D11" s="13"/>
      <c r="E11" s="8" t="str">
        <f>IF(AND(C11="",D11=""),"",(AVERAGE(C11,D11)))</f>
        <v/>
      </c>
    </row>
    <row r="12" spans="1:5" ht="62.25" customHeight="1" x14ac:dyDescent="0.25">
      <c r="A12" s="29">
        <v>0.18</v>
      </c>
      <c r="B12" s="6" t="s">
        <v>101</v>
      </c>
      <c r="C12" s="13"/>
      <c r="D12" s="13"/>
      <c r="E12" s="8" t="str">
        <f t="shared" ref="E12:E16" si="0">IF(AND(C12="",D12=""),"",(AVERAGE(C12,D12)))</f>
        <v/>
      </c>
    </row>
    <row r="13" spans="1:5" ht="32.25" customHeight="1" x14ac:dyDescent="0.25">
      <c r="A13" s="30">
        <v>0.18</v>
      </c>
      <c r="B13" s="6" t="s">
        <v>102</v>
      </c>
      <c r="C13" s="13"/>
      <c r="D13" s="13"/>
      <c r="E13" s="8" t="str">
        <f t="shared" si="0"/>
        <v/>
      </c>
    </row>
    <row r="14" spans="1:5" ht="32.25" customHeight="1" x14ac:dyDescent="0.25">
      <c r="A14" s="30">
        <v>0.1</v>
      </c>
      <c r="B14" s="6" t="s">
        <v>103</v>
      </c>
      <c r="C14" s="13"/>
      <c r="D14" s="13"/>
      <c r="E14" s="8" t="str">
        <f t="shared" si="0"/>
        <v/>
      </c>
    </row>
    <row r="15" spans="1:5" ht="32.25" customHeight="1" x14ac:dyDescent="0.25">
      <c r="A15" s="30">
        <v>0.18</v>
      </c>
      <c r="B15" s="6" t="s">
        <v>104</v>
      </c>
      <c r="C15" s="13"/>
      <c r="D15" s="13"/>
      <c r="E15" s="8" t="str">
        <f t="shared" si="0"/>
        <v/>
      </c>
    </row>
    <row r="16" spans="1:5" ht="49.5" customHeight="1" x14ac:dyDescent="0.25">
      <c r="A16" s="29">
        <v>0.18</v>
      </c>
      <c r="B16" s="6" t="s">
        <v>105</v>
      </c>
      <c r="C16" s="13"/>
      <c r="D16" s="13"/>
      <c r="E16" s="8" t="str">
        <f t="shared" si="0"/>
        <v/>
      </c>
    </row>
    <row r="17" spans="2:5" ht="15" thickBot="1" x14ac:dyDescent="0.25"/>
    <row r="18" spans="2:5" ht="33" customHeight="1" thickBot="1" x14ac:dyDescent="0.25">
      <c r="B18" s="7" t="s">
        <v>4</v>
      </c>
      <c r="C18" s="28">
        <f>SUM(C11:C16)</f>
        <v>0</v>
      </c>
      <c r="D18" s="28">
        <f>SUM(D11:D16)</f>
        <v>0</v>
      </c>
      <c r="E18" s="28">
        <f>SUM(E11:E16)</f>
        <v>0</v>
      </c>
    </row>
    <row r="20" spans="2:5" ht="34.5" customHeight="1" x14ac:dyDescent="0.2">
      <c r="B20" s="3" t="s">
        <v>5</v>
      </c>
      <c r="C20" s="27">
        <f>AVERAGE(C18:D18)</f>
        <v>0</v>
      </c>
    </row>
  </sheetData>
  <mergeCells count="11">
    <mergeCell ref="A1:A3"/>
    <mergeCell ref="E9:E10"/>
    <mergeCell ref="A5:B5"/>
    <mergeCell ref="C8:E8"/>
    <mergeCell ref="C9:C10"/>
    <mergeCell ref="D9:D10"/>
    <mergeCell ref="B1:C1"/>
    <mergeCell ref="B2:C2"/>
    <mergeCell ref="D1:E1"/>
    <mergeCell ref="D2:E2"/>
    <mergeCell ref="D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zoomScale="70" zoomScaleNormal="70" workbookViewId="0">
      <selection activeCell="C29" sqref="C29"/>
    </sheetView>
  </sheetViews>
  <sheetFormatPr baseColWidth="10" defaultRowHeight="15" x14ac:dyDescent="0.25"/>
  <cols>
    <col min="1" max="1" width="36.42578125" customWidth="1"/>
    <col min="2" max="2" width="24" style="15" customWidth="1"/>
    <col min="3" max="3" width="34.28515625" style="15" customWidth="1"/>
    <col min="4" max="4" width="50.7109375" style="15" customWidth="1"/>
    <col min="5" max="5" width="208.28515625" customWidth="1"/>
    <col min="6" max="6" width="208.28515625" bestFit="1" customWidth="1"/>
  </cols>
  <sheetData>
    <row r="3" spans="1:6" x14ac:dyDescent="0.25">
      <c r="A3" s="14" t="s">
        <v>9</v>
      </c>
      <c r="B3" s="14" t="s">
        <v>12</v>
      </c>
      <c r="C3" s="14" t="s">
        <v>13</v>
      </c>
      <c r="D3" s="14" t="s">
        <v>14</v>
      </c>
      <c r="E3" s="16" t="s">
        <v>11</v>
      </c>
      <c r="F3" s="14" t="s">
        <v>23</v>
      </c>
    </row>
    <row r="4" spans="1:6" x14ac:dyDescent="0.25">
      <c r="A4" t="s">
        <v>15</v>
      </c>
      <c r="B4">
        <v>5614006348</v>
      </c>
      <c r="C4" t="s">
        <v>16</v>
      </c>
      <c r="D4" t="s">
        <v>19</v>
      </c>
      <c r="E4" t="s">
        <v>32</v>
      </c>
      <c r="F4" t="s">
        <v>24</v>
      </c>
    </row>
    <row r="5" spans="1:6" x14ac:dyDescent="0.25">
      <c r="B5"/>
      <c r="C5"/>
      <c r="D5" t="s">
        <v>21</v>
      </c>
      <c r="E5" t="s">
        <v>32</v>
      </c>
      <c r="F5" t="s">
        <v>24</v>
      </c>
    </row>
    <row r="6" spans="1:6" x14ac:dyDescent="0.25">
      <c r="B6"/>
      <c r="C6"/>
      <c r="D6" t="s">
        <v>25</v>
      </c>
      <c r="E6" t="s">
        <v>32</v>
      </c>
      <c r="F6" t="s">
        <v>24</v>
      </c>
    </row>
    <row r="7" spans="1:6" x14ac:dyDescent="0.25">
      <c r="B7"/>
      <c r="C7"/>
      <c r="D7" t="s">
        <v>26</v>
      </c>
      <c r="E7" t="s">
        <v>32</v>
      </c>
      <c r="F7" t="s">
        <v>24</v>
      </c>
    </row>
    <row r="8" spans="1:6" x14ac:dyDescent="0.25">
      <c r="B8"/>
      <c r="C8"/>
      <c r="D8" t="s">
        <v>27</v>
      </c>
      <c r="E8" t="s">
        <v>32</v>
      </c>
      <c r="F8" t="s">
        <v>24</v>
      </c>
    </row>
    <row r="9" spans="1:6" x14ac:dyDescent="0.25">
      <c r="B9"/>
      <c r="C9" t="s">
        <v>29</v>
      </c>
      <c r="D9" t="s">
        <v>28</v>
      </c>
      <c r="E9" t="s">
        <v>31</v>
      </c>
      <c r="F9" t="s">
        <v>24</v>
      </c>
    </row>
    <row r="10" spans="1:6" x14ac:dyDescent="0.25">
      <c r="B10"/>
      <c r="C10"/>
      <c r="D10" t="s">
        <v>18</v>
      </c>
      <c r="E10" t="s">
        <v>31</v>
      </c>
      <c r="F10" t="s">
        <v>24</v>
      </c>
    </row>
    <row r="11" spans="1:6" x14ac:dyDescent="0.25">
      <c r="B11"/>
      <c r="C11"/>
      <c r="D11" t="s">
        <v>22</v>
      </c>
      <c r="E11" t="s">
        <v>31</v>
      </c>
      <c r="F11" t="s">
        <v>24</v>
      </c>
    </row>
    <row r="12" spans="1:6" x14ac:dyDescent="0.25">
      <c r="B12"/>
      <c r="C12"/>
      <c r="D12" t="s">
        <v>30</v>
      </c>
      <c r="E12" t="s">
        <v>31</v>
      </c>
      <c r="F12" t="s">
        <v>24</v>
      </c>
    </row>
    <row r="13" spans="1:6" x14ac:dyDescent="0.25">
      <c r="B13">
        <v>5615005184</v>
      </c>
      <c r="C13" t="s">
        <v>16</v>
      </c>
      <c r="D13" t="s">
        <v>18</v>
      </c>
      <c r="E13" t="s">
        <v>20</v>
      </c>
      <c r="F13" t="s">
        <v>34</v>
      </c>
    </row>
    <row r="14" spans="1:6" x14ac:dyDescent="0.25">
      <c r="B14"/>
      <c r="C14" t="s">
        <v>17</v>
      </c>
      <c r="D14" t="s">
        <v>19</v>
      </c>
      <c r="E14" t="s">
        <v>20</v>
      </c>
      <c r="F14" t="s">
        <v>34</v>
      </c>
    </row>
    <row r="15" spans="1:6" x14ac:dyDescent="0.25">
      <c r="A15" t="s">
        <v>35</v>
      </c>
      <c r="B15"/>
      <c r="C15"/>
      <c r="D15"/>
    </row>
    <row r="16" spans="1:6" x14ac:dyDescent="0.25">
      <c r="A16" t="s">
        <v>33</v>
      </c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D24"/>
    </row>
    <row r="25" spans="2:4" x14ac:dyDescent="0.25">
      <c r="D25"/>
    </row>
    <row r="26" spans="2:4" x14ac:dyDescent="0.25">
      <c r="D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90" zoomScaleNormal="90" workbookViewId="0">
      <selection activeCell="D25" sqref="D25"/>
    </sheetView>
  </sheetViews>
  <sheetFormatPr baseColWidth="10" defaultRowHeight="15" x14ac:dyDescent="0.25"/>
  <cols>
    <col min="1" max="1" width="19" bestFit="1" customWidth="1"/>
    <col min="2" max="2" width="18.140625" bestFit="1" customWidth="1"/>
    <col min="3" max="3" width="12.140625" bestFit="1" customWidth="1"/>
    <col min="4" max="4" width="79.42578125" customWidth="1"/>
    <col min="5" max="5" width="18.7109375" bestFit="1" customWidth="1"/>
    <col min="6" max="6" width="21.42578125" bestFit="1" customWidth="1"/>
    <col min="7" max="7" width="77.42578125" customWidth="1"/>
  </cols>
  <sheetData>
    <row r="1" spans="1:7" s="12" customFormat="1" x14ac:dyDescent="0.25">
      <c r="A1" s="12" t="s">
        <v>10</v>
      </c>
      <c r="B1" s="12" t="s">
        <v>9</v>
      </c>
      <c r="C1" s="12" t="s">
        <v>12</v>
      </c>
      <c r="D1" s="12" t="s">
        <v>23</v>
      </c>
      <c r="E1" s="12" t="s">
        <v>13</v>
      </c>
      <c r="F1" s="12" t="s">
        <v>14</v>
      </c>
      <c r="G1" s="12" t="s">
        <v>11</v>
      </c>
    </row>
    <row r="2" spans="1:7" x14ac:dyDescent="0.25">
      <c r="B2" t="s">
        <v>15</v>
      </c>
      <c r="C2">
        <v>5615005184</v>
      </c>
      <c r="E2" t="s">
        <v>16</v>
      </c>
      <c r="F2" t="s">
        <v>18</v>
      </c>
      <c r="G2" t="s">
        <v>20</v>
      </c>
    </row>
    <row r="3" spans="1:7" x14ac:dyDescent="0.25">
      <c r="B3" t="s">
        <v>15</v>
      </c>
      <c r="C3">
        <v>5615005184</v>
      </c>
      <c r="E3" t="s">
        <v>17</v>
      </c>
      <c r="F3" t="s">
        <v>19</v>
      </c>
      <c r="G3" t="s">
        <v>20</v>
      </c>
    </row>
    <row r="4" spans="1:7" ht="90" x14ac:dyDescent="0.25">
      <c r="A4" s="9"/>
      <c r="B4" s="9" t="s">
        <v>15</v>
      </c>
      <c r="C4" s="9">
        <v>5614006348</v>
      </c>
      <c r="D4" s="10" t="s">
        <v>24</v>
      </c>
      <c r="E4" s="9" t="s">
        <v>16</v>
      </c>
      <c r="F4" s="9" t="s">
        <v>19</v>
      </c>
      <c r="G4" s="11" t="s">
        <v>32</v>
      </c>
    </row>
    <row r="5" spans="1:7" ht="90" x14ac:dyDescent="0.25">
      <c r="A5" s="9"/>
      <c r="B5" s="9" t="s">
        <v>15</v>
      </c>
      <c r="C5" s="9">
        <v>5614006348</v>
      </c>
      <c r="D5" s="10" t="s">
        <v>24</v>
      </c>
      <c r="E5" s="9" t="s">
        <v>16</v>
      </c>
      <c r="F5" s="9" t="s">
        <v>21</v>
      </c>
      <c r="G5" s="11" t="s">
        <v>32</v>
      </c>
    </row>
    <row r="6" spans="1:7" ht="90" x14ac:dyDescent="0.25">
      <c r="A6" s="9"/>
      <c r="B6" s="9" t="s">
        <v>15</v>
      </c>
      <c r="C6" s="9">
        <v>5614006348</v>
      </c>
      <c r="D6" s="10" t="s">
        <v>24</v>
      </c>
      <c r="E6" s="9" t="s">
        <v>16</v>
      </c>
      <c r="F6" s="9" t="s">
        <v>25</v>
      </c>
      <c r="G6" s="11" t="s">
        <v>32</v>
      </c>
    </row>
    <row r="7" spans="1:7" ht="90" x14ac:dyDescent="0.25">
      <c r="A7" s="9"/>
      <c r="B7" s="9" t="s">
        <v>15</v>
      </c>
      <c r="C7" s="9">
        <v>5614006348</v>
      </c>
      <c r="D7" s="10" t="s">
        <v>24</v>
      </c>
      <c r="E7" s="9" t="s">
        <v>16</v>
      </c>
      <c r="F7" s="9" t="s">
        <v>26</v>
      </c>
      <c r="G7" s="11" t="s">
        <v>32</v>
      </c>
    </row>
    <row r="8" spans="1:7" ht="90" x14ac:dyDescent="0.25">
      <c r="B8" s="9" t="s">
        <v>15</v>
      </c>
      <c r="C8" s="9">
        <v>5614006348</v>
      </c>
      <c r="D8" s="10" t="s">
        <v>24</v>
      </c>
      <c r="E8" s="9" t="s">
        <v>16</v>
      </c>
      <c r="F8" s="9" t="s">
        <v>27</v>
      </c>
      <c r="G8" s="11" t="s">
        <v>32</v>
      </c>
    </row>
    <row r="9" spans="1:7" ht="45" x14ac:dyDescent="0.25">
      <c r="B9" s="9" t="s">
        <v>15</v>
      </c>
      <c r="C9" s="9">
        <v>5614006348</v>
      </c>
      <c r="D9" s="10" t="s">
        <v>24</v>
      </c>
      <c r="E9" s="9" t="s">
        <v>29</v>
      </c>
      <c r="F9" s="9" t="s">
        <v>28</v>
      </c>
      <c r="G9" s="9" t="s">
        <v>31</v>
      </c>
    </row>
    <row r="10" spans="1:7" ht="45" x14ac:dyDescent="0.25">
      <c r="B10" s="9" t="s">
        <v>15</v>
      </c>
      <c r="C10" s="9">
        <v>5614006348</v>
      </c>
      <c r="D10" s="10" t="s">
        <v>24</v>
      </c>
      <c r="E10" s="9" t="s">
        <v>29</v>
      </c>
      <c r="F10" s="9" t="s">
        <v>30</v>
      </c>
      <c r="G10" s="9" t="s">
        <v>31</v>
      </c>
    </row>
    <row r="11" spans="1:7" ht="45" x14ac:dyDescent="0.25">
      <c r="B11" s="9" t="s">
        <v>15</v>
      </c>
      <c r="C11" s="9">
        <v>5614006348</v>
      </c>
      <c r="D11" s="10" t="s">
        <v>24</v>
      </c>
      <c r="E11" s="9" t="s">
        <v>29</v>
      </c>
      <c r="F11" s="9" t="s">
        <v>22</v>
      </c>
      <c r="G11" s="9" t="s">
        <v>31</v>
      </c>
    </row>
    <row r="12" spans="1:7" ht="45" x14ac:dyDescent="0.25">
      <c r="B12" s="9" t="s">
        <v>15</v>
      </c>
      <c r="C12" s="9">
        <v>5614006348</v>
      </c>
      <c r="D12" s="10" t="s">
        <v>24</v>
      </c>
      <c r="E12" s="9" t="s">
        <v>29</v>
      </c>
      <c r="F12" s="9" t="s">
        <v>18</v>
      </c>
      <c r="G12" s="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workbookViewId="0">
      <selection activeCell="A3" sqref="A3:C21"/>
    </sheetView>
  </sheetViews>
  <sheetFormatPr baseColWidth="10" defaultRowHeight="15" x14ac:dyDescent="0.25"/>
  <cols>
    <col min="1" max="1" width="33.85546875" bestFit="1" customWidth="1"/>
    <col min="2" max="2" width="82" bestFit="1" customWidth="1"/>
    <col min="3" max="3" width="15.140625" customWidth="1"/>
  </cols>
  <sheetData>
    <row r="3" spans="1:3" x14ac:dyDescent="0.25">
      <c r="A3" s="14" t="s">
        <v>95</v>
      </c>
      <c r="B3" s="14" t="s">
        <v>93</v>
      </c>
      <c r="C3" s="14" t="s">
        <v>98</v>
      </c>
    </row>
    <row r="4" spans="1:3" x14ac:dyDescent="0.25">
      <c r="A4" s="17" t="s">
        <v>66</v>
      </c>
      <c r="B4" s="17" t="s">
        <v>65</v>
      </c>
      <c r="C4" s="17" t="s">
        <v>55</v>
      </c>
    </row>
    <row r="5" spans="1:3" x14ac:dyDescent="0.25">
      <c r="A5" s="17" t="s">
        <v>68</v>
      </c>
      <c r="B5" s="17" t="s">
        <v>69</v>
      </c>
      <c r="C5" s="17" t="s">
        <v>55</v>
      </c>
    </row>
    <row r="6" spans="1:3" x14ac:dyDescent="0.25">
      <c r="A6" s="17" t="s">
        <v>49</v>
      </c>
      <c r="B6" s="17" t="s">
        <v>48</v>
      </c>
      <c r="C6" s="17" t="s">
        <v>61</v>
      </c>
    </row>
    <row r="7" spans="1:3" x14ac:dyDescent="0.25">
      <c r="A7" s="17" t="s">
        <v>63</v>
      </c>
      <c r="B7" s="17" t="s">
        <v>62</v>
      </c>
      <c r="C7" s="17" t="s">
        <v>55</v>
      </c>
    </row>
    <row r="8" spans="1:3" x14ac:dyDescent="0.25">
      <c r="A8" s="17" t="s">
        <v>37</v>
      </c>
      <c r="B8" s="17" t="s">
        <v>42</v>
      </c>
      <c r="C8" s="17" t="s">
        <v>55</v>
      </c>
    </row>
    <row r="9" spans="1:3" x14ac:dyDescent="0.25">
      <c r="A9" s="17" t="s">
        <v>45</v>
      </c>
      <c r="B9" s="17" t="s">
        <v>38</v>
      </c>
      <c r="C9" s="17" t="s">
        <v>61</v>
      </c>
    </row>
    <row r="10" spans="1:3" x14ac:dyDescent="0.25">
      <c r="A10" s="17" t="s">
        <v>40</v>
      </c>
      <c r="B10" s="17" t="s">
        <v>99</v>
      </c>
      <c r="C10" s="17" t="s">
        <v>55</v>
      </c>
    </row>
    <row r="11" spans="1:3" x14ac:dyDescent="0.25">
      <c r="A11" s="17"/>
      <c r="B11" s="17" t="s">
        <v>43</v>
      </c>
      <c r="C11" s="17" t="s">
        <v>55</v>
      </c>
    </row>
    <row r="12" spans="1:3" x14ac:dyDescent="0.25">
      <c r="A12" s="17" t="s">
        <v>75</v>
      </c>
      <c r="B12" s="17" t="s">
        <v>76</v>
      </c>
      <c r="C12" s="17" t="s">
        <v>55</v>
      </c>
    </row>
    <row r="13" spans="1:3" x14ac:dyDescent="0.25">
      <c r="A13" s="17" t="s">
        <v>87</v>
      </c>
      <c r="B13" s="17" t="s">
        <v>88</v>
      </c>
      <c r="C13" s="17" t="s">
        <v>55</v>
      </c>
    </row>
    <row r="14" spans="1:3" x14ac:dyDescent="0.25">
      <c r="A14" s="17" t="s">
        <v>71</v>
      </c>
      <c r="B14" s="17" t="s">
        <v>72</v>
      </c>
      <c r="C14" s="17" t="s">
        <v>61</v>
      </c>
    </row>
    <row r="15" spans="1:3" x14ac:dyDescent="0.25">
      <c r="A15" s="17" t="s">
        <v>80</v>
      </c>
      <c r="B15" s="17" t="s">
        <v>78</v>
      </c>
      <c r="C15" s="17" t="s">
        <v>61</v>
      </c>
    </row>
    <row r="16" spans="1:3" x14ac:dyDescent="0.25">
      <c r="A16" s="17" t="s">
        <v>90</v>
      </c>
      <c r="B16" s="17" t="s">
        <v>91</v>
      </c>
      <c r="C16" s="17" t="s">
        <v>61</v>
      </c>
    </row>
    <row r="17" spans="1:3" x14ac:dyDescent="0.25">
      <c r="A17" s="17" t="s">
        <v>47</v>
      </c>
      <c r="B17" s="17" t="s">
        <v>82</v>
      </c>
      <c r="C17" s="17" t="s">
        <v>61</v>
      </c>
    </row>
    <row r="18" spans="1:3" x14ac:dyDescent="0.25">
      <c r="A18" s="17"/>
      <c r="B18" s="17" t="s">
        <v>84</v>
      </c>
      <c r="C18" s="17" t="s">
        <v>61</v>
      </c>
    </row>
    <row r="19" spans="1:3" x14ac:dyDescent="0.25">
      <c r="A19" s="17"/>
      <c r="B19" s="17" t="s">
        <v>85</v>
      </c>
      <c r="C19" s="17" t="s">
        <v>61</v>
      </c>
    </row>
    <row r="20" spans="1:3" x14ac:dyDescent="0.25">
      <c r="A20" s="17" t="s">
        <v>57</v>
      </c>
      <c r="B20" s="17" t="s">
        <v>58</v>
      </c>
      <c r="C20" s="17" t="s">
        <v>61</v>
      </c>
    </row>
    <row r="21" spans="1:3" x14ac:dyDescent="0.25">
      <c r="A21" s="17" t="s">
        <v>51</v>
      </c>
      <c r="B21" s="17" t="s">
        <v>52</v>
      </c>
      <c r="C21" s="17" t="s">
        <v>55</v>
      </c>
    </row>
    <row r="22" spans="1:3" x14ac:dyDescent="0.25">
      <c r="A2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5" sqref="B15"/>
    </sheetView>
  </sheetViews>
  <sheetFormatPr baseColWidth="10" defaultRowHeight="15" x14ac:dyDescent="0.25"/>
  <cols>
    <col min="1" max="1" width="14.28515625" customWidth="1"/>
    <col min="2" max="2" width="35.28515625" bestFit="1" customWidth="1"/>
    <col min="3" max="3" width="20.85546875" bestFit="1" customWidth="1"/>
    <col min="4" max="4" width="14.7109375" bestFit="1" customWidth="1"/>
    <col min="5" max="5" width="16.42578125" bestFit="1" customWidth="1"/>
    <col min="6" max="6" width="13" style="19" customWidth="1"/>
  </cols>
  <sheetData>
    <row r="1" spans="1:6" s="20" customFormat="1" ht="45" x14ac:dyDescent="0.25">
      <c r="A1" s="21" t="s">
        <v>94</v>
      </c>
      <c r="B1" s="21" t="s">
        <v>93</v>
      </c>
      <c r="C1" s="21" t="s">
        <v>95</v>
      </c>
      <c r="D1" s="21" t="s">
        <v>96</v>
      </c>
      <c r="E1" s="21" t="s">
        <v>97</v>
      </c>
      <c r="F1" s="21" t="s">
        <v>98</v>
      </c>
    </row>
    <row r="2" spans="1:6" x14ac:dyDescent="0.25">
      <c r="A2" s="17" t="s">
        <v>46</v>
      </c>
      <c r="B2" s="17" t="s">
        <v>42</v>
      </c>
      <c r="C2" s="17" t="s">
        <v>37</v>
      </c>
      <c r="D2" s="17" t="s">
        <v>36</v>
      </c>
      <c r="E2" s="17" t="s">
        <v>21</v>
      </c>
      <c r="F2" s="22" t="s">
        <v>55</v>
      </c>
    </row>
    <row r="3" spans="1:6" x14ac:dyDescent="0.25">
      <c r="A3" s="17" t="s">
        <v>46</v>
      </c>
      <c r="B3" s="17" t="s">
        <v>38</v>
      </c>
      <c r="C3" s="17" t="s">
        <v>45</v>
      </c>
      <c r="D3" s="17" t="s">
        <v>39</v>
      </c>
      <c r="E3" s="17" t="s">
        <v>21</v>
      </c>
      <c r="F3" s="22" t="s">
        <v>61</v>
      </c>
    </row>
    <row r="4" spans="1:6" x14ac:dyDescent="0.25">
      <c r="A4" s="17" t="s">
        <v>46</v>
      </c>
      <c r="B4" s="17" t="s">
        <v>43</v>
      </c>
      <c r="C4" s="17" t="s">
        <v>40</v>
      </c>
      <c r="D4" s="17" t="s">
        <v>41</v>
      </c>
      <c r="E4" s="17" t="s">
        <v>21</v>
      </c>
      <c r="F4" s="22" t="s">
        <v>55</v>
      </c>
    </row>
    <row r="5" spans="1:6" x14ac:dyDescent="0.25">
      <c r="A5" s="17" t="s">
        <v>46</v>
      </c>
      <c r="B5" s="17" t="s">
        <v>44</v>
      </c>
      <c r="C5" s="17" t="s">
        <v>40</v>
      </c>
      <c r="D5" s="17" t="s">
        <v>41</v>
      </c>
      <c r="E5" s="17" t="s">
        <v>21</v>
      </c>
      <c r="F5" s="22" t="s">
        <v>55</v>
      </c>
    </row>
    <row r="6" spans="1:6" x14ac:dyDescent="0.25">
      <c r="A6" s="17" t="s">
        <v>47</v>
      </c>
      <c r="B6" s="17" t="s">
        <v>48</v>
      </c>
      <c r="C6" s="17" t="s">
        <v>49</v>
      </c>
      <c r="D6" s="17" t="s">
        <v>50</v>
      </c>
      <c r="E6" s="17" t="s">
        <v>16</v>
      </c>
      <c r="F6" s="22" t="s">
        <v>61</v>
      </c>
    </row>
    <row r="7" spans="1:6" s="9" customFormat="1" ht="30" x14ac:dyDescent="0.25">
      <c r="A7" s="17" t="s">
        <v>47</v>
      </c>
      <c r="B7" s="24" t="s">
        <v>52</v>
      </c>
      <c r="C7" s="23" t="s">
        <v>51</v>
      </c>
      <c r="D7" s="23" t="s">
        <v>53</v>
      </c>
      <c r="E7" s="24" t="s">
        <v>54</v>
      </c>
      <c r="F7" s="25" t="s">
        <v>55</v>
      </c>
    </row>
    <row r="8" spans="1:6" x14ac:dyDescent="0.25">
      <c r="A8" s="17" t="s">
        <v>56</v>
      </c>
      <c r="B8" s="17" t="s">
        <v>58</v>
      </c>
      <c r="C8" s="17" t="s">
        <v>57</v>
      </c>
      <c r="D8" s="17" t="s">
        <v>59</v>
      </c>
      <c r="E8" s="17" t="s">
        <v>60</v>
      </c>
      <c r="F8" s="22" t="s">
        <v>61</v>
      </c>
    </row>
    <row r="9" spans="1:6" x14ac:dyDescent="0.25">
      <c r="A9" s="17" t="s">
        <v>56</v>
      </c>
      <c r="B9" s="17" t="s">
        <v>62</v>
      </c>
      <c r="C9" s="17" t="s">
        <v>63</v>
      </c>
      <c r="D9" s="17" t="s">
        <v>64</v>
      </c>
      <c r="E9" s="17" t="s">
        <v>60</v>
      </c>
      <c r="F9" s="22" t="s">
        <v>55</v>
      </c>
    </row>
    <row r="10" spans="1:6" x14ac:dyDescent="0.25">
      <c r="A10" s="17" t="s">
        <v>56</v>
      </c>
      <c r="B10" s="17" t="s">
        <v>65</v>
      </c>
      <c r="C10" s="17" t="s">
        <v>66</v>
      </c>
      <c r="D10" s="17" t="s">
        <v>67</v>
      </c>
      <c r="E10" s="17" t="s">
        <v>60</v>
      </c>
      <c r="F10" s="22" t="s">
        <v>55</v>
      </c>
    </row>
    <row r="11" spans="1:6" x14ac:dyDescent="0.25">
      <c r="A11" s="17" t="s">
        <v>56</v>
      </c>
      <c r="B11" s="17" t="s">
        <v>69</v>
      </c>
      <c r="C11" s="17" t="s">
        <v>68</v>
      </c>
      <c r="D11" s="17" t="s">
        <v>70</v>
      </c>
      <c r="E11" s="17" t="s">
        <v>60</v>
      </c>
      <c r="F11" s="22" t="s">
        <v>55</v>
      </c>
    </row>
    <row r="12" spans="1:6" x14ac:dyDescent="0.25">
      <c r="A12" s="17" t="s">
        <v>56</v>
      </c>
      <c r="B12" s="17" t="s">
        <v>72</v>
      </c>
      <c r="C12" s="17" t="s">
        <v>71</v>
      </c>
      <c r="D12" s="17" t="s">
        <v>73</v>
      </c>
      <c r="E12" s="17" t="s">
        <v>74</v>
      </c>
      <c r="F12" s="22" t="s">
        <v>61</v>
      </c>
    </row>
    <row r="13" spans="1:6" x14ac:dyDescent="0.25">
      <c r="A13" s="17" t="s">
        <v>56</v>
      </c>
      <c r="B13" s="17" t="s">
        <v>76</v>
      </c>
      <c r="C13" s="17" t="s">
        <v>75</v>
      </c>
      <c r="D13" s="17" t="s">
        <v>77</v>
      </c>
      <c r="E13" s="17" t="s">
        <v>60</v>
      </c>
      <c r="F13" s="22" t="s">
        <v>55</v>
      </c>
    </row>
    <row r="14" spans="1:6" x14ac:dyDescent="0.25">
      <c r="A14" s="17" t="s">
        <v>56</v>
      </c>
      <c r="B14" s="17" t="s">
        <v>78</v>
      </c>
      <c r="C14" s="17" t="s">
        <v>80</v>
      </c>
      <c r="D14" s="17" t="s">
        <v>79</v>
      </c>
      <c r="E14" s="17" t="s">
        <v>60</v>
      </c>
      <c r="F14" s="22" t="s">
        <v>61</v>
      </c>
    </row>
    <row r="15" spans="1:6" x14ac:dyDescent="0.25">
      <c r="A15" s="17" t="s">
        <v>81</v>
      </c>
      <c r="B15" s="17" t="s">
        <v>82</v>
      </c>
      <c r="C15" s="17" t="s">
        <v>47</v>
      </c>
      <c r="D15" s="17" t="s">
        <v>83</v>
      </c>
      <c r="E15" s="17" t="s">
        <v>16</v>
      </c>
      <c r="F15" s="22" t="s">
        <v>61</v>
      </c>
    </row>
    <row r="16" spans="1:6" x14ac:dyDescent="0.25">
      <c r="A16" s="17" t="s">
        <v>81</v>
      </c>
      <c r="B16" s="17" t="s">
        <v>84</v>
      </c>
      <c r="C16" s="17" t="s">
        <v>47</v>
      </c>
      <c r="D16" s="17" t="s">
        <v>83</v>
      </c>
      <c r="E16" s="17" t="s">
        <v>16</v>
      </c>
      <c r="F16" s="22" t="s">
        <v>61</v>
      </c>
    </row>
    <row r="17" spans="1:6" x14ac:dyDescent="0.25">
      <c r="A17" s="17" t="s">
        <v>81</v>
      </c>
      <c r="B17" s="17" t="s">
        <v>85</v>
      </c>
      <c r="C17" s="17" t="s">
        <v>47</v>
      </c>
      <c r="D17" s="17" t="s">
        <v>86</v>
      </c>
      <c r="E17" s="17" t="s">
        <v>16</v>
      </c>
      <c r="F17" s="22" t="s">
        <v>61</v>
      </c>
    </row>
    <row r="18" spans="1:6" x14ac:dyDescent="0.25">
      <c r="A18" s="17" t="s">
        <v>81</v>
      </c>
      <c r="B18" s="17" t="s">
        <v>88</v>
      </c>
      <c r="C18" s="17" t="s">
        <v>87</v>
      </c>
      <c r="D18" s="17" t="s">
        <v>89</v>
      </c>
      <c r="E18" s="17" t="s">
        <v>60</v>
      </c>
      <c r="F18" s="22" t="s">
        <v>55</v>
      </c>
    </row>
    <row r="19" spans="1:6" x14ac:dyDescent="0.25">
      <c r="A19" s="17" t="s">
        <v>81</v>
      </c>
      <c r="B19" s="17" t="s">
        <v>91</v>
      </c>
      <c r="C19" s="17" t="s">
        <v>90</v>
      </c>
      <c r="D19" s="17" t="s">
        <v>92</v>
      </c>
      <c r="E19" s="17" t="s">
        <v>60</v>
      </c>
      <c r="F19" s="2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Hoja5</vt:lpstr>
      <vt:lpstr>Hoja2</vt:lpstr>
      <vt:lpstr>Hoja1</vt:lpstr>
      <vt:lpstr>Hoja4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2016-03-25T00:51:49Z</dcterms:modified>
</cp:coreProperties>
</file>