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15" yWindow="225" windowWidth="9390" windowHeight="8490"/>
  </bookViews>
  <sheets>
    <sheet name="MATRIZ ISO 14001" sheetId="3" r:id="rId1"/>
  </sheets>
  <calcPr calcId="152511"/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1" i="3"/>
  <c r="F207" i="3" s="1"/>
  <c r="G41" i="3" l="1"/>
  <c r="G68" i="3"/>
  <c r="G113" i="3"/>
  <c r="G191" i="3"/>
  <c r="G11" i="3"/>
  <c r="G147" i="3"/>
  <c r="G171" i="3" l="1"/>
  <c r="G165" i="3"/>
  <c r="G151" i="3"/>
  <c r="G138" i="3"/>
  <c r="G132" i="3"/>
  <c r="G105" i="3"/>
  <c r="G97" i="3"/>
  <c r="G83" i="3"/>
  <c r="G47" i="3"/>
  <c r="G28" i="3"/>
  <c r="G12" i="3"/>
  <c r="G126" i="3"/>
</calcChain>
</file>

<file path=xl/comments1.xml><?xml version="1.0" encoding="utf-8"?>
<comments xmlns="http://schemas.openxmlformats.org/spreadsheetml/2006/main">
  <authors>
    <author>DOMINGUEZ CANO</author>
    <author>DIANA FERNANDA CANO D</author>
    <author>SIG CONS-1</author>
  </authors>
  <commentList>
    <comment ref="K9" authorId="0" shapeId="0">
      <text>
        <r>
          <rPr>
            <b/>
            <sz val="8"/>
            <color indexed="81"/>
            <rFont val="Tahoma"/>
            <family val="2"/>
          </rPr>
          <t>Indicar el documento o actividad en donde se evidencia el cumplimiento de la ley</t>
        </r>
      </text>
    </comment>
    <comment ref="E10" authorId="1" shapeId="0">
      <text>
        <r>
          <rPr>
            <b/>
            <sz val="8"/>
            <color indexed="81"/>
            <rFont val="Tahoma"/>
            <family val="2"/>
          </rPr>
          <t>• CO: Calificación Obtenida 
0: Incumplimiento del Requisito
1: Cumplimiento Parcial del Requisito, Se estan tomando acciones para su cumplimiento
2: Cumplimiento Total del Requisito</t>
        </r>
      </text>
    </comment>
    <comment ref="F10" authorId="1" shapeId="0">
      <text>
        <r>
          <rPr>
            <b/>
            <sz val="8"/>
            <color indexed="81"/>
            <rFont val="Tahoma"/>
            <family val="2"/>
          </rPr>
          <t xml:space="preserve">CFL:  Porcentaje de Calificación Final del requisito (debe)
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 xml:space="preserve">CFN: Porcentaje de Calificación final del Numeral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<sst xmlns="http://schemas.openxmlformats.org/spreadsheetml/2006/main" count="235" uniqueCount="235">
  <si>
    <t>OBSERVACIONES</t>
  </si>
  <si>
    <t>Fecha de Actualizacion</t>
  </si>
  <si>
    <t>Responsable de la Actualizacion</t>
  </si>
  <si>
    <t>Area Aplicable</t>
  </si>
  <si>
    <t>REQUISITO</t>
  </si>
  <si>
    <t>NUMERAL DE LA NORMA</t>
  </si>
  <si>
    <t xml:space="preserve">CUMPLIMIENTO
</t>
  </si>
  <si>
    <t>CO</t>
  </si>
  <si>
    <t>REQUISITO DE LA NORMA (DEBE)</t>
  </si>
  <si>
    <t>Porcentaje de Cumplimiento en la Norma</t>
  </si>
  <si>
    <t>EVIDENCIA DEL CUMPLIMIENTO,  REGISTRO</t>
  </si>
  <si>
    <t>4.1 Requisitos Generales</t>
  </si>
  <si>
    <t>4.4.2 Competencia, Formación y Toma de Conciencia</t>
  </si>
  <si>
    <t>El procedimiento permite que las personas conozcan  las consecuencias potenciales de desviarse de los procedimientos</t>
  </si>
  <si>
    <t>4.4.4 Documentación</t>
  </si>
  <si>
    <t xml:space="preserve">4.4.5 Control de Documentos </t>
  </si>
  <si>
    <t>El procedimiento incluye los mecanismos para aprobar los documentos con relación a su adecuación antes de su emisión</t>
  </si>
  <si>
    <t>El procedimiento incluye los mecanismos para asegurar que se identifican los cambios y el estado de revisión actual de los documentos</t>
  </si>
  <si>
    <t>El procedimiento incluye los mecanismos para asegurar que los documentos permanezcan legibles y fácilmente identificables</t>
  </si>
  <si>
    <t>4.4.6 Control Operacional</t>
  </si>
  <si>
    <t>Para las operaciones y actividades identificadas se tienen los procedimientos documentados para cubrir situaciones en las que su ausencia podría
conducir a desviaciones de la política y objetivos</t>
  </si>
  <si>
    <t>4.4.7 Preparación y Respuesta Ante Emergencias</t>
  </si>
  <si>
    <t xml:space="preserve">El procedimiento es revisado periodicamente y modificado cuando sea necesario, en particular después de realizar pruebas periódicas y después que se han presentado situaciones de emergencia </t>
  </si>
  <si>
    <t>4.5.1 Medición y Seguimiento del Desempeño</t>
  </si>
  <si>
    <t>Se cuenta con registros de los resultados de las evaluaciones</t>
  </si>
  <si>
    <t>4.5.4 Control de Registros</t>
  </si>
  <si>
    <t>4.5.5 Auditoria Interna</t>
  </si>
  <si>
    <t xml:space="preserve">Se suministra información a la dirección sobre los resultados de las auditorías </t>
  </si>
  <si>
    <t>4.6 Revisión por la Dirección</t>
  </si>
  <si>
    <t>El procedimiento incluye dentro de los elementos de entrada la(s) comunicación(es) pertinentes de las partes interesadas externas, incluidas las quejas</t>
  </si>
  <si>
    <t>El procedimiento incluye dentro de los elementos de entrada acciones de seguimiento de revisiones anteriores de la dirección.</t>
  </si>
  <si>
    <t>El procedimiento incluye dentro de los elementos de entrada recomendaciones para la mejora</t>
  </si>
  <si>
    <t>Esta documentado el alcance del sistema de gestión Ambiental</t>
  </si>
  <si>
    <t>Se comunica a todas las personas que trabajan para la  organización o en nombre de ella</t>
  </si>
  <si>
    <t>Esta a disposición del publico</t>
  </si>
  <si>
    <t>El procedimiento establece como se aplican estos requisitos Ambientales</t>
  </si>
  <si>
    <t>4.2 Política  Ambiental</t>
  </si>
  <si>
    <t>4.3.1 Aspectos Ambientales</t>
  </si>
  <si>
    <t>4.3.2 Requisitos Legales y Otros Requsitos</t>
  </si>
  <si>
    <t>4.3.3 Objetivos, metas y Programas</t>
  </si>
  <si>
    <t>Se tiene un miembro de la alta dirección con responsabilidades en Gestión Ambiental</t>
  </si>
  <si>
    <t>El designado por la alta dirección asegura que el sistema de gestión es acorde con ISO 14001</t>
  </si>
  <si>
    <t xml:space="preserve">El personal que ejecute tareas para  la organización o en nombre de ella, que potencialmente pueda causar impactos ambientales significativos  es competente con base en su educación, formación o experiencia.  </t>
  </si>
  <si>
    <t>4.4.3 Comunicación</t>
  </si>
  <si>
    <t>El procedimiento incluye la comunicación interna entre los diversos niveles y funciones de la organización</t>
  </si>
  <si>
    <t xml:space="preserve">El procedimiento incluye el metodo para comunicar información acerca de sus aspectos ambientales significativos a partes externas </t>
  </si>
  <si>
    <t>Se tiene documentada la descripción del alacance del sistema de gestión Ambiental</t>
  </si>
  <si>
    <t xml:space="preserve">Se tiene documentada la descripción de los principales elementos del sistema de gestión  Ambiental,  y su interacción, así como  la referencia a los documentos relacionados </t>
  </si>
  <si>
    <t xml:space="preserve">Se tiene documentos incluyendo registros  exigidos por ISO 14001 </t>
  </si>
  <si>
    <t>El procedimiento incluye los mecanismos para asegurar que las versiones pertinentes de los documentos aplicables estén disponibles en
los puntos de uso</t>
  </si>
  <si>
    <t xml:space="preserve">Para las operaciones y actividades identificadas se tienen establecidos criterios operacionales en los procedimientos </t>
  </si>
  <si>
    <t>El procedimiento prevee los mecanismos para seguimiento y medición de forma regular de sus operaciones que puedan tener impactos ambientales significativos</t>
  </si>
  <si>
    <t>4.5.2 Evaluación del Cumplimiento Legal</t>
  </si>
  <si>
    <t>4.5.3 No Conformidad, Acción Correctiva y Acción Preventiva</t>
  </si>
  <si>
    <t>El procedimiento tiene definidos los requisitos para registrar  los resultados de la(s) acción(es) correctiva(s) y la(s) acción(es) preventiva(s) tomadas</t>
  </si>
  <si>
    <t>El procedimiento tiene definidos los requisitos para  revisar la eficacia   de la(s) acción(es) correctiva(s) y la(s) acción(es) preventiva(s) tomadas</t>
  </si>
  <si>
    <t>El procedimiento garantiza que las acciones tomadas son  las apropiadas en relación a la magnitud de los problemas e impactos ambientales encontrados</t>
  </si>
  <si>
    <t>Se garantiza que los auditores internos se seleccionan asegurando la objetividad e imparcialidad del proceso de auditoría</t>
  </si>
  <si>
    <t>El procedimiento incluye dentro de los elementos de entrada el desempeño Ambiental de la organización</t>
  </si>
  <si>
    <t>El procedimiento incluye dentro de los elementos de entrada el grado de cumplimiento de los objetivos y metas</t>
  </si>
  <si>
    <t>El procedimiento incluye dentro de los elementos de entrada el estado de  acciones correctivas y acciones preventivas</t>
  </si>
  <si>
    <t>El procedimiento incluye dentro de los elementos de entrada cambios en las circunstancias, incluyendo la evolución de los requisitos legales y otros requisitos relacionados con sus aspectos ambientales</t>
  </si>
  <si>
    <t xml:space="preserve">4.4.1 Recursos, Funciones, Responsabilidad y Autoridad </t>
  </si>
  <si>
    <t>La política se mantiene</t>
  </si>
  <si>
    <t>Los requisitos legales aplicables y otros  se tienen en cuenta en el mantenimiento  del SIG</t>
  </si>
  <si>
    <t>Esta establecido el procedimiento para competencia, formación y toma de conciencia</t>
  </si>
  <si>
    <t>Esta  mantenido el procedimiento para competencia, formación y toma de conciencia</t>
  </si>
  <si>
    <t>Esta establecido el procedimiento para comunicación</t>
  </si>
  <si>
    <t>El procedimiento incluye la mecánica para  dar respuesta a las comunicaciones pertinentes de las partes interesadas  externas</t>
  </si>
  <si>
    <t>Esta establecido el procedimiento para el control de documentos</t>
  </si>
  <si>
    <t>El procedimiento incluye los mecanismos para prevenir el uso no intencionado de documentos obsoletos</t>
  </si>
  <si>
    <t>Esta establecido el procedimiento para preparación y respuesta ante emergencias</t>
  </si>
  <si>
    <t>Esta  mantenido el procedimiento para preparación y respuesta ante emergencias</t>
  </si>
  <si>
    <t xml:space="preserve">Esta establecido el procedimiento para la evaluación  y  cumplimiento de requisitos legales  aplicables y otros </t>
  </si>
  <si>
    <t xml:space="preserve">Esta  implementado el procedimiento para la evaluación  y  cumplimiento de requisitos legales  aplicables y otros </t>
  </si>
  <si>
    <t xml:space="preserve">Esta mantenido el procedimiento para la evaluación  y  cumplimiento de requisitos legales  aplicables y otros </t>
  </si>
  <si>
    <t>Esta establecido el procedimiento para tratar la(s) no conformidad(es) real(es) y potencial(es), y tomar acciones correctivas y preventivas</t>
  </si>
  <si>
    <t>Esta  mantenido el procedimiento para tratar la(s) no conformidad(es) real(es) y potencial(es), y tomar acciones correctivas y preventivas</t>
  </si>
  <si>
    <t xml:space="preserve">El procedimiento tiene definidos los requisitos para evaluar la necesidad de acción(es) para prevenir la(s) no conformidad(es) </t>
  </si>
  <si>
    <t>Esta establecido el procedimiento para la identificación, el almacenamiento, la protección, la recuperación, la retención y la disposición de los registros</t>
  </si>
  <si>
    <t>El procedimiento incluye los mecanismos para que los registros permanezcan legibles</t>
  </si>
  <si>
    <t xml:space="preserve">El procedimiento incluye los mecanismos para que los registros permanezcan identificables </t>
  </si>
  <si>
    <t>El procedimiento incluye los mecanismos para que los registros permanezcan trazables</t>
  </si>
  <si>
    <t>Esta establecido el procedimiento de auditorias</t>
  </si>
  <si>
    <t>Esta mantenido el procedimiento de auditorias</t>
  </si>
  <si>
    <t>El procedimiento tiene en cuenta las responsabilidades, competencias y requisitos para planificar  las auditorias</t>
  </si>
  <si>
    <t>El procedimiento tiene en cuenta las responsabilidades, competencias y requisitos para  realizar las auditorias</t>
  </si>
  <si>
    <t>El procedimiento tiene en cuenta la determinación de los criterios de auditoría</t>
  </si>
  <si>
    <t>Esta establecido el procedimiento de Revisión por la Dirección</t>
  </si>
  <si>
    <t>Esta  implementado  el procedimiento de Revisión por la Dirección</t>
  </si>
  <si>
    <t>Esta  mantenido el procedimiento de Revisión por la Dirección</t>
  </si>
  <si>
    <t xml:space="preserve">El procedimiento incluye dentro de los elementos de entrada   los resultados de las auditorías internas </t>
  </si>
  <si>
    <t>Esta definida  la política de Gestión Ambiental</t>
  </si>
  <si>
    <t>Esta autorizada la política de Gestión Ambiental</t>
  </si>
  <si>
    <t>Es apropiada para la naturaleza de sus actividades, productos y servicios</t>
  </si>
  <si>
    <t>Es apropiada para la  magnitud  de sus actividades, productos y servicios</t>
  </si>
  <si>
    <t>Es apropiada para los impactos ambientales de sus actividades, productos y servicios</t>
  </si>
  <si>
    <t xml:space="preserve">Incluye compromiso de mejora continua </t>
  </si>
  <si>
    <t>Incluye compromiso de prevención de la contaminación</t>
  </si>
  <si>
    <t>Incluye compromiso de cumplir con los requisitos legales aplicables  relacionados con sus aspectos ambientales</t>
  </si>
  <si>
    <t>Incluye compromiso de cumplir con otros requisitos   relacionados con sus aspectos ambientales</t>
  </si>
  <si>
    <t>Proporciona el marco de referencia para establecer y revisar los objetivos  ambientales</t>
  </si>
  <si>
    <t>Proporciona el marco de referencia para establecer y revisar  las metas ambientales</t>
  </si>
  <si>
    <t>La política se documenta</t>
  </si>
  <si>
    <t xml:space="preserve">La política se  implementa </t>
  </si>
  <si>
    <t>Esta establecido el procedimiento para la identificación de aspectos, valoración de impactos ambientales y determinación de controles</t>
  </si>
  <si>
    <t>Esta  implementado  el procedimiento para la identificación de aspectos, valoración de impactos ambientales y determinación de controles</t>
  </si>
  <si>
    <t>Esta  mantenido el procedimiento para la identificación de aspectos, valoración de impactos ambientales y determinación de controles</t>
  </si>
  <si>
    <t xml:space="preserve">Tiene en cuenta la identificación de los aspectos ambientales de sus actividades, productos y servicios que pueda controlar </t>
  </si>
  <si>
    <t>Tiene en cuenta la identificación de los aspectos ambientales las actividades, productos y servicios   nuevos o modificados</t>
  </si>
  <si>
    <t>Tiene en cuenta determinar aquellos aspectos que tienen  impactos significativos sobre el medio ambiente</t>
  </si>
  <si>
    <t>Tiene en cuenta determinar aquellos aspectos que  pueden tener impactos significativos sobre el medio ambiente</t>
  </si>
  <si>
    <t>Se mantinen documentados y actualizados los resultados de la identificación de aspectos</t>
  </si>
  <si>
    <t xml:space="preserve">Se mantinen documentados y actualizados los resultados de la  evaluación de impactos </t>
  </si>
  <si>
    <t>Se mantinen documentados y actualizados los resultados de la  determinación de controles</t>
  </si>
  <si>
    <t xml:space="preserve">Los aspectos ambientales significativos y los controles se tienen en cuenta en la implementación   del SIG </t>
  </si>
  <si>
    <t xml:space="preserve">Los aspectos ambientales significativos y los controles se tienen en cuenta en el mantenimiento del SIG </t>
  </si>
  <si>
    <t>Esta establecido el procedimiento para la identificación y acceso a requisitos legales Ambientales que sean aplicables</t>
  </si>
  <si>
    <t>Esta implementadoel procedimiento para la identificación y acceso a requisitos legales Ambientales que sean aplicables</t>
  </si>
  <si>
    <t>Esta mantenido el procedimiento para la identificación y acceso a requisitos legales Ambientales que sean aplicables</t>
  </si>
  <si>
    <t>Los requisitos legales aplicables y otros  se tienen en cuenta en la implementación del SIG</t>
  </si>
  <si>
    <t>Estan establecidos  los Objetivos y metas  Ambientales en los niveles y funciones pertinentes de la organización</t>
  </si>
  <si>
    <t>Estan  implementados  los Objetivos y metas  Ambientales en los niveles y funciones pertinentes de la organización</t>
  </si>
  <si>
    <t>Se mantiene documentados los Objetivos y metas  Ambientales en los niveles y funciones pertinentes de la organización</t>
  </si>
  <si>
    <t>Los objetivos y metas son medibles</t>
  </si>
  <si>
    <t>Los objetivos y metas son coherentes con la política Ambiental</t>
  </si>
  <si>
    <t>Los objetivos y metas  incluyen compromisos con la prevención de la contaminación</t>
  </si>
  <si>
    <t xml:space="preserve">Los objetivos y metas incluyen compromisos con el  cumplimiento de requisitos legales y otros </t>
  </si>
  <si>
    <t>Los objetivos y metas  incluyen compromisos  con la mejora continua</t>
  </si>
  <si>
    <t>Para establecer y revisar los objetivos y metas se tienen encuenta, requisitos legales y otros</t>
  </si>
  <si>
    <t>Para establecer y revisar los objetivos y metas se tienen encuenta opciones tenológicas</t>
  </si>
  <si>
    <t>Para establecer y revisar los objetivos y metas se tienen encuenta requisitos financieros</t>
  </si>
  <si>
    <t xml:space="preserve">Para establecer y revisar los objetivos y metas se tienen encuenta requisitos operacionales </t>
  </si>
  <si>
    <t>Para establecer y revisar los objetivos y metas se tienen encuenta requisitos  comerciales</t>
  </si>
  <si>
    <t xml:space="preserve">Para establecer y revisar los objetivos y metas se tienen encuenta opinones de partes interesadas </t>
  </si>
  <si>
    <t>Estan establecidos progrmas para cumplir con los Objetivos y metas</t>
  </si>
  <si>
    <t>Estan  implementados  progrmas para cumplir con los Objetivos y metas</t>
  </si>
  <si>
    <t>Se mantiene documentados progrmas para cumplir con los Objetivos y metas</t>
  </si>
  <si>
    <t>Los programas incluyen: la asignación de responsables para lograr los objetivos y metas</t>
  </si>
  <si>
    <t>Los programas incluyen: los medios para lograr los objetivos y metas</t>
  </si>
  <si>
    <t>Los programas incluyen: los plazos para lograr los objetivos y metas</t>
  </si>
  <si>
    <t xml:space="preserve">El designado por la alta dirección asegura que se presentan informes sobre el desempeño  del sistema de gestión Ambiental  </t>
  </si>
  <si>
    <t>El designado por la alta dirección asegura que  informes sobre el desempeño  del sistema de gestión Ambiental   se usan para mejorarlo</t>
  </si>
  <si>
    <t>La alta dirección  asegura la disponibilidad de recursos humanos  para mantener el sistema de gestión Ambiental</t>
  </si>
  <si>
    <t>La alta dirección  asegura la disponibilidad de recursos humanos  para  mejorar el sistema de gestión Ambiental</t>
  </si>
  <si>
    <t>La alta dirección  asegura la disponibilidad de recursos  tecnológicos  para mantener el sistema  gestión Ambiental</t>
  </si>
  <si>
    <t>La alta dirección  asegura la disponibilidad de recursos  tecnológicos  para mejorar el sistema  gestión Ambiental</t>
  </si>
  <si>
    <t>La alta dirección  asegura la disponibilidad de habilidades especializadas para mantener el sistema de gestión Ambiental</t>
  </si>
  <si>
    <t>La alta dirección  asegura la disponibilidad de habilidades especializadas para y mejorar el sistema  de gestión Ambiental</t>
  </si>
  <si>
    <t>La alta dirección  asegura la disponibilidad de infraestructura organizacional  para mantener el sistema de gestión Ambiental</t>
  </si>
  <si>
    <t>La alta dirección  asegura la disponibilidad de infraestructura organizacional  para mejorar el sistema  de gestión Ambiental</t>
  </si>
  <si>
    <t>La alta dirección  asegura la disponibilidad de recursos financieros  para mantener el sistema de gestión Ambiental</t>
  </si>
  <si>
    <t>La alta dirección  asegura la disponibilidad de recursos financieros  para mejorar el sistema de gestión Ambiental</t>
  </si>
  <si>
    <t xml:space="preserve">La organización suministra formación para el conocimiento de sus Aspectos Ambientales y sistema de gestión. </t>
  </si>
  <si>
    <t xml:space="preserve">La organización realiza otras acciones para el conocimiento de sus Aspectos Ambientales y sistema de gestión. </t>
  </si>
  <si>
    <t>Esta  implementado  el procedimiento para competencia, formación y toma de conciencia</t>
  </si>
  <si>
    <t>El procedimiento permite que las personas tomen conciencia de la importancia de la conformidad con la política ambiental</t>
  </si>
  <si>
    <t>El procedimiento permite que las personas tomen conciencia de la importancia de la conformidad con  los procedimientos</t>
  </si>
  <si>
    <t>El procedimiento permite que las personas tomen conciencia de la importancia de la conformidad con requisitos del sistema</t>
  </si>
  <si>
    <t>El procedimiento permite que las personas tomen conciencia de los aspectos ambientales significativos e impactos  potenciales asociados con su trabajo</t>
  </si>
  <si>
    <t>El procedimiento permite que las personas tomen conciencia de los aspectos ambientales significativos e impactos reales asociados con su trabajo</t>
  </si>
  <si>
    <t>El procedimiento permite que las personas tomen conciencia de los beneficiós por un mejor desempeño</t>
  </si>
  <si>
    <t>El procedimiento permite que las personas tomen conciencia de sus funciones y responsabilidades en el logro de la conformidad con los requisitos del sistema de gestión ambiental</t>
  </si>
  <si>
    <t>Esta implementado el procedimiento para comunicación</t>
  </si>
  <si>
    <t>Esta y mantenido el procedimiento para comunicación</t>
  </si>
  <si>
    <t>El procedimiento incluye la mecánica para recibir las comunicaciones pertinentes de las partes interesadas  externas</t>
  </si>
  <si>
    <t>El procedimiento incluye la mecánica para  documentar las comunicaciones pertinentes de las partes interesadas  externas</t>
  </si>
  <si>
    <t>Se tiene documentada la política Ambientale</t>
  </si>
  <si>
    <t>Se tiene documentados objetivos y metas Ambientales</t>
  </si>
  <si>
    <t>Se tiene documentos incluyendo registros  determiandos por la organización como necesarios para asegurar la eficiencia de la planificación de procesos  relacionados con la gestión de sus aspectos  ambientales significativos</t>
  </si>
  <si>
    <t>Se tiene documentos incluyendo registros  determiandos por la organización como necesarios para asegurar la eficiencia de la operación de procesos  relacionados con la gestión de sus aspectos ambientales significativos</t>
  </si>
  <si>
    <t>Se tiene documentos incluyendo registros  determiandos por la organización como necesarios para asegurar la eficiencia del control de procesos  relacionados con la gestión de sus aspectos ambientales significativos</t>
  </si>
  <si>
    <t>Esta implementado  el procedimiento para el control de documentos</t>
  </si>
  <si>
    <t>Esta  mantenido el procedimiento para el control de documentos</t>
  </si>
  <si>
    <t>El procedimiento incluye los mecanismos para revisar  los documentos cuando sea necesario</t>
  </si>
  <si>
    <t>El procedimiento incluye los mecanismos para actualizar los documentos cuando sea necesario, y aprobarlos nuevamente</t>
  </si>
  <si>
    <t xml:space="preserve">El procedimiento incluye los mecanismos para  asegurar que estén identificados los documentos de origen externo determinados por la
organización como necesarios </t>
  </si>
  <si>
    <t>El procedimiento incluye los mecanismos para  asegurar que  los documentos de origen externo determinados por la
organización como necesarios tengan una distribución controlada</t>
  </si>
  <si>
    <t xml:space="preserve">El procedimiento incluye los mecanismos para aplicarle a documentos obsoletos una identificación adecuada en el caso de que se mantengan </t>
  </si>
  <si>
    <t>La organización tiene identificadas y planificadas aquellas operaciones y actividades asociadas con los aspectos ambientales significativos, de acuerdo con su política ambiental con el objeto de asegurarse de que se efectúan bajo las condiciones especificadas</t>
  </si>
  <si>
    <t>La organización tiene identificadas y planificadas aquellas operaciones y actividades asociadas con los aspectos ambientales significativos, de acuerdo con sus objetivos y metas, con el objeto de asegurarse de que se efectúan bajo las condiciones especificadas</t>
  </si>
  <si>
    <t>Para las operaciones y actividades identificadas se tienen  procedimientos relacionados con aspectos ambientales significativos identificados de los bienes y servicios utilizados por la organización</t>
  </si>
  <si>
    <t>Para las operaciones y actividades identificadas se tienen  procedimientos relacionados con aspectos ambientales significativos. Se comunican dichos procedimientos y requisitos aplicables a los proveedores, incluyendo contratistas</t>
  </si>
  <si>
    <t>Esta  implementado  el procedimiento para preparación y respuesta ante emergencias</t>
  </si>
  <si>
    <t xml:space="preserve">El procedimiento contempla identificar el potencial de situaciones de emergencia </t>
  </si>
  <si>
    <t>El procedimiento contempla mecanismos para responder a tales situaciones de emergencia previniendo o mitigando los impactos ambientales adversos asociados</t>
  </si>
  <si>
    <t>Esta establecido el procedimiento para hacer seguimiento y medir el desempeño Ambiental</t>
  </si>
  <si>
    <t>Esta implementado  el procedimiento para hacer seguimiento y medir el desempeño Ambiental</t>
  </si>
  <si>
    <t>Esta  mantenido el procedimiento para hacer seguimiento y medir el desempeño Ambiental</t>
  </si>
  <si>
    <t xml:space="preserve">El procedimiento incluye la documentación de la información para hacer el seguimiento del desempeño, de los controles operacionales aplicables </t>
  </si>
  <si>
    <t>El procedimiento incluye la documentación de la información para hacer el seguimiento del desempeño, de la conformidad con los objetivos y metas ambientales de la organización</t>
  </si>
  <si>
    <t>Esta establecido el (los) procedimiento(s) para la calibración y mantenimiento de  equipos de seguimiento</t>
  </si>
  <si>
    <t>Esta  implementado  el (los) procedimiento(s) para la calibración y mantenimiento de  equipos de seguimiento</t>
  </si>
  <si>
    <t>Esta mantenido el (los) procedimiento(s) para la calibración y mantenimiento de  equipos de seguimiento</t>
  </si>
  <si>
    <t>Esta  implementado el procedimiento para la identificación, el almacenamiento, la protección, la recuperación, la retención y la disposición de los registros</t>
  </si>
  <si>
    <t>Esta mantenido el procedimiento para la identificación, el almacenamiento, la protección, la recuperación, la retención y la disposición de los registros</t>
  </si>
  <si>
    <t>Esta  implementado  el procedimiento de auditorias</t>
  </si>
  <si>
    <t>Esta  implementado el procedimiento para tratar la(s) no conformidad(es) real(es) y potencial(es), y tomar acciones correctivas y preventivas</t>
  </si>
  <si>
    <t xml:space="preserve">El procedimiento tiene definidos los requisitos para la identificaciónde las no conformidades </t>
  </si>
  <si>
    <t>El procedimiento tiene definidos los requisitos para la corrección de las no conformidades y tomando las acciones para mitigar sus impactos ambientales</t>
  </si>
  <si>
    <t>El procedimiento tiene definidos los requisitos para investigar la(s) no conformidad(es)</t>
  </si>
  <si>
    <t>El procedimiento tiene definidos los requisitos para  determinar su(s) causa(s)</t>
  </si>
  <si>
    <t>El procedimiento tiene definidos los requisitos para  tomar la(s) acción(es) con el fin de evitar que ocurran nuevamente la(s) no conformidad(es)</t>
  </si>
  <si>
    <t>El procedimiento tiene definidos los requisitos para implementar las acciones apropiadas definidas para prevenir la ocurrencia de no conformidad(es)</t>
  </si>
  <si>
    <t>Se documentan los cambios incorporandose  a la documentación del sistema de gestión ambiental</t>
  </si>
  <si>
    <t>El procedimiento tiene en cuenta las responsabilidades, competencias y requisitos para  reportar los resultados de las auditorias y conservar los registros asociados</t>
  </si>
  <si>
    <t>El procedimiento tiene en cuenta la determinación de   su alcance</t>
  </si>
  <si>
    <t>El procedimiento tiene en cuenta la determinación de su frecuencia</t>
  </si>
  <si>
    <t>El procedimiento tiene en cuenta la determinación de los  métodos para auditar</t>
  </si>
  <si>
    <t>Las auditorias internas determinan si el sistema de gestión Ambiental es conforme con las disposiciones planificadas para la gestión ambiental</t>
  </si>
  <si>
    <t>Las auditorias internas determinan si el sistema de gestión Ambiental es conforme con  los
requisitos de la norma ISO 14001</t>
  </si>
  <si>
    <t>Las auditorias internas determinan si el sistema de gestión ambiental  ha sido implementado adecuadamente</t>
  </si>
  <si>
    <t>Las auditorias internas determinan si el sistema de gestión ambiental  se mantiene</t>
  </si>
  <si>
    <t xml:space="preserve">Se cuenta con programas de auditorías planificadas con base a la importancia ambiental de las operaciones implicadas  y resultados de auditorias previas </t>
  </si>
  <si>
    <t xml:space="preserve">Se cuenta con programas de auditorías establecidas con base a la importancia ambiental de las operaciones implicadas  y resultados de auditorias previas </t>
  </si>
  <si>
    <t xml:space="preserve">Se cuenta con programas de auditorías implementadas con base a la importancia ambiental de las operaciones implicadas  y resultados de auditorias previas </t>
  </si>
  <si>
    <t xml:space="preserve">Se cuenta con programas de auditorías mantenidas con base a la importancia ambiental de las operaciones implicadas  y resultados de auditorias previas </t>
  </si>
  <si>
    <t>El procedimiento incluye dentro de los elementos de entrada   los resultados de  las evaluaciones de cumplimiento con los requisitos legales aplicables y  otros</t>
  </si>
  <si>
    <t xml:space="preserve"> El procedimiento  garantiza que las salidas incluyan decisiones y acciones relacionadas con en la política ambiental</t>
  </si>
  <si>
    <t xml:space="preserve"> El procedimiento  garantiza que las salidas incluyan decisiones y acciones relacionadas con en  objetivos y metas </t>
  </si>
  <si>
    <t xml:space="preserve"> El procedimiento  garantiza que las salidas incluyan decisiones y acciones relacionadas con otros elementos del sistema de gestión ambiental, coherentes con el compromiso de mejora continua</t>
  </si>
  <si>
    <t>CFL(%)</t>
  </si>
  <si>
    <t>CFN(%)</t>
  </si>
  <si>
    <t>Tiene en cuenta la identificación de los aspectos ambientales de sus actividades, productos y servicios, 
sobre los que pueda influir</t>
  </si>
  <si>
    <t>Para establecer y revisar los objetivos y metas se tienen en cuenta sus aspectos ambientales significativos</t>
  </si>
  <si>
    <t>Se documentan y comunican funciones, responsabilidades,  rendición de cuentas y autoridad</t>
  </si>
  <si>
    <t>Norma / Estandar</t>
  </si>
  <si>
    <t>LISTA DE CHEQUEO DE REQUISITOS, NORMA ISO 14001:2004</t>
  </si>
  <si>
    <t>ISO 14001:2004</t>
  </si>
  <si>
    <t>Pág. 1 DE 1</t>
  </si>
  <si>
    <t>Aprobación:                                                                         DIRECTOR DE OPERACIONES</t>
  </si>
  <si>
    <t>PROCESO GESTIÓN OPERACIÓN LÍNEAS DE SERVICIO - SERVICIOS DE SISTEMAS DE GESTIÓN EMPRESARIAL</t>
  </si>
  <si>
    <t>Versión  2</t>
  </si>
  <si>
    <t>Fecha:   09/02/2015</t>
  </si>
  <si>
    <t>GOL-BMS-FO-15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</si>
</sst>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 applyProtection="1">
      <alignment horizontal="center" vertical="center" wrapText="1"/>
    </xf>
    <xf numFmtId="0" fontId="9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4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9" fontId="6" fillId="0" borderId="0" xfId="0" applyNumberFormat="1" applyFont="1" applyBorder="1" applyAlignment="1">
      <alignment horizontal="center"/>
    </xf>
    <xf numFmtId="0" fontId="13" fillId="0" borderId="0" xfId="0" applyFont="1" applyBorder="1" applyAlignment="1"/>
    <xf numFmtId="0" fontId="4" fillId="0" borderId="0" xfId="1" applyFont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5" fillId="0" borderId="0" xfId="0" applyFont="1"/>
    <xf numFmtId="14" fontId="2" fillId="0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9" fontId="2" fillId="0" borderId="2" xfId="2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9" fontId="2" fillId="0" borderId="2" xfId="2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justify"/>
    </xf>
    <xf numFmtId="0" fontId="2" fillId="0" borderId="0" xfId="0" applyFont="1" applyBorder="1" applyAlignment="1">
      <alignment horizontal="center" vertical="center" textRotation="90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10" fontId="18" fillId="0" borderId="5" xfId="2" applyNumberFormat="1" applyFont="1" applyFill="1" applyBorder="1" applyAlignment="1">
      <alignment horizontal="center" vertical="center" wrapText="1"/>
    </xf>
    <xf numFmtId="10" fontId="18" fillId="0" borderId="8" xfId="2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253997</xdr:colOff>
      <xdr:row>0</xdr:row>
      <xdr:rowOff>31750</xdr:rowOff>
    </xdr:from>
    <xdr:to>
      <xdr:col>1</xdr:col>
      <xdr:colOff>825500</xdr:colOff>
      <xdr:row>3</xdr:row>
      <xdr:rowOff>8325</xdr:rowOff>
    </xdr:to>
    <xdr:pic>
      <xdr:nvPicPr>
        <xdr:cNvPr id="3" name="Picture 25" descr="LOGO SIMBOLO 20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092" b="15942"/>
        <a:stretch/>
      </xdr:blipFill>
      <xdr:spPr bwMode="auto">
        <a:xfrm>
          <a:off x="253997" y="31750"/>
          <a:ext cx="1037170" cy="80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35"/>
  <sheetViews>
    <sheetView showGridLines="0" tabSelected="1" zoomScale="90" zoomScaleNormal="90" workbookViewId="0">
      <selection activeCell="Q10" sqref="Q10"/>
    </sheetView>
  </sheetViews>
  <sheetFormatPr baseColWidth="10" defaultRowHeight="12.75" x14ac:dyDescent="0.2"/>
  <cols>
    <col min="1" max="1" width="7" style="15" customWidth="1"/>
    <col min="2" max="2" width="17.7109375" style="15" customWidth="1"/>
    <col min="3" max="3" width="7.5703125" style="15" customWidth="1"/>
    <col min="4" max="4" width="36" style="15" customWidth="1"/>
    <col min="5" max="7" width="11.7109375" style="15" customWidth="1"/>
    <col min="8" max="8" width="11.42578125" style="15"/>
    <col min="9" max="9" width="6.7109375" style="15" customWidth="1"/>
    <col min="10" max="10" width="10.85546875" style="15" customWidth="1"/>
    <col min="11" max="11" width="19.5703125" style="15" customWidth="1"/>
    <col min="12" max="12" width="10.42578125" style="15" customWidth="1"/>
    <col min="13" max="13" width="17.140625" style="15" customWidth="1"/>
    <col min="14" max="14" width="11.42578125" style="15"/>
    <col min="15" max="15" width="0" style="15" hidden="1" customWidth="1"/>
    <col min="16" max="16384" width="11.42578125" style="15"/>
  </cols>
  <sheetData>
    <row r="1" spans="1:17" s="32" customFormat="1" ht="17.25" customHeight="1" x14ac:dyDescent="0.2">
      <c r="A1" s="39"/>
      <c r="B1" s="39"/>
      <c r="C1" s="39" t="s">
        <v>231</v>
      </c>
      <c r="D1" s="39"/>
      <c r="E1" s="39"/>
      <c r="F1" s="39"/>
      <c r="G1" s="39"/>
      <c r="H1" s="39"/>
      <c r="I1" s="39"/>
      <c r="J1" s="39"/>
      <c r="K1" s="39" t="s">
        <v>234</v>
      </c>
      <c r="L1" s="39"/>
      <c r="M1" s="39"/>
    </row>
    <row r="2" spans="1:17" s="32" customFormat="1" ht="30" customHeight="1" x14ac:dyDescent="0.2">
      <c r="A2" s="39"/>
      <c r="B2" s="39"/>
      <c r="C2" s="39" t="s">
        <v>227</v>
      </c>
      <c r="D2" s="39"/>
      <c r="E2" s="39"/>
      <c r="F2" s="39"/>
      <c r="G2" s="39"/>
      <c r="H2" s="39"/>
      <c r="I2" s="39"/>
      <c r="J2" s="39"/>
      <c r="K2" s="39" t="s">
        <v>230</v>
      </c>
      <c r="L2" s="39"/>
      <c r="M2" s="39"/>
    </row>
    <row r="3" spans="1:17" s="32" customFormat="1" ht="17.25" customHeight="1" x14ac:dyDescent="0.2">
      <c r="A3" s="39"/>
      <c r="B3" s="39"/>
      <c r="C3" s="40" t="s">
        <v>232</v>
      </c>
      <c r="D3" s="40"/>
      <c r="E3" s="40"/>
      <c r="F3" s="40" t="s">
        <v>233</v>
      </c>
      <c r="G3" s="40"/>
      <c r="H3" s="40"/>
      <c r="I3" s="40"/>
      <c r="J3" s="40"/>
      <c r="K3" s="40" t="s">
        <v>229</v>
      </c>
      <c r="L3" s="40"/>
      <c r="M3" s="40"/>
    </row>
    <row r="4" spans="1:17" x14ac:dyDescent="0.2">
      <c r="A4" s="14"/>
      <c r="B4" s="10"/>
      <c r="C4" s="10"/>
      <c r="D4" s="10"/>
      <c r="E4" s="10"/>
      <c r="F4" s="10"/>
      <c r="G4" s="10"/>
      <c r="H4" s="10"/>
      <c r="I4" s="14"/>
      <c r="J4" s="14"/>
      <c r="K4" s="14"/>
      <c r="L4" s="14"/>
      <c r="M4" s="14"/>
      <c r="O4" s="16"/>
      <c r="P4" s="16"/>
      <c r="Q4" s="16"/>
    </row>
    <row r="5" spans="1:17" ht="21.75" customHeight="1" x14ac:dyDescent="0.2">
      <c r="A5" s="42" t="s">
        <v>3</v>
      </c>
      <c r="B5" s="42"/>
      <c r="C5" s="42"/>
      <c r="D5" s="33"/>
      <c r="E5" s="17"/>
      <c r="F5" s="42" t="s">
        <v>2</v>
      </c>
      <c r="G5" s="42"/>
      <c r="H5" s="42"/>
      <c r="I5" s="42"/>
      <c r="J5" s="45"/>
      <c r="K5" s="45"/>
      <c r="L5" s="45"/>
      <c r="M5" s="45"/>
      <c r="N5" s="18"/>
    </row>
    <row r="6" spans="1:17" ht="7.5" customHeight="1" x14ac:dyDescent="0.2">
      <c r="A6" s="13"/>
      <c r="B6" s="13"/>
      <c r="C6" s="13"/>
      <c r="D6" s="11"/>
      <c r="E6" s="12"/>
      <c r="F6" s="12"/>
      <c r="G6" s="12"/>
      <c r="H6" s="13"/>
      <c r="I6" s="13"/>
      <c r="J6" s="13"/>
      <c r="K6" s="13"/>
      <c r="L6" s="19"/>
      <c r="M6" s="19"/>
      <c r="N6" s="18"/>
    </row>
    <row r="7" spans="1:17" ht="21.75" customHeight="1" x14ac:dyDescent="0.2">
      <c r="A7" s="42" t="s">
        <v>226</v>
      </c>
      <c r="B7" s="42"/>
      <c r="C7" s="42"/>
      <c r="D7" s="46" t="s">
        <v>228</v>
      </c>
      <c r="E7" s="46"/>
      <c r="F7" s="46"/>
      <c r="G7" s="46"/>
      <c r="H7" s="13"/>
      <c r="I7" s="13"/>
      <c r="J7" s="42" t="s">
        <v>1</v>
      </c>
      <c r="K7" s="42"/>
      <c r="L7" s="37"/>
      <c r="M7" s="37"/>
      <c r="N7" s="18"/>
    </row>
    <row r="8" spans="1:17" ht="12.75" customHeight="1" x14ac:dyDescent="0.2">
      <c r="A8" s="14"/>
      <c r="B8" s="10"/>
      <c r="C8" s="10"/>
      <c r="D8" s="10"/>
      <c r="E8" s="10"/>
      <c r="F8" s="10"/>
      <c r="G8" s="10"/>
      <c r="H8" s="10"/>
      <c r="I8" s="14"/>
      <c r="J8" s="14"/>
      <c r="K8" s="14"/>
      <c r="L8" s="14"/>
      <c r="M8" s="14"/>
    </row>
    <row r="9" spans="1:17" ht="30" customHeight="1" x14ac:dyDescent="0.2">
      <c r="A9" s="42" t="s">
        <v>4</v>
      </c>
      <c r="B9" s="42"/>
      <c r="C9" s="42"/>
      <c r="D9" s="42"/>
      <c r="E9" s="44" t="s">
        <v>6</v>
      </c>
      <c r="F9" s="44"/>
      <c r="G9" s="44"/>
      <c r="H9" s="43" t="s">
        <v>10</v>
      </c>
      <c r="I9" s="43"/>
      <c r="J9" s="43"/>
      <c r="K9" s="43" t="s">
        <v>0</v>
      </c>
      <c r="L9" s="43"/>
      <c r="M9" s="43"/>
    </row>
    <row r="10" spans="1:17" ht="30.75" customHeight="1" x14ac:dyDescent="0.2">
      <c r="A10" s="43" t="s">
        <v>5</v>
      </c>
      <c r="B10" s="43"/>
      <c r="C10" s="43" t="s">
        <v>8</v>
      </c>
      <c r="D10" s="43"/>
      <c r="E10" s="34" t="s">
        <v>7</v>
      </c>
      <c r="F10" s="34" t="s">
        <v>221</v>
      </c>
      <c r="G10" s="34" t="s">
        <v>222</v>
      </c>
      <c r="H10" s="43"/>
      <c r="I10" s="43"/>
      <c r="J10" s="43"/>
      <c r="K10" s="43"/>
      <c r="L10" s="43"/>
      <c r="M10" s="43"/>
    </row>
    <row r="11" spans="1:17" s="20" customFormat="1" ht="26.25" customHeight="1" x14ac:dyDescent="0.2">
      <c r="A11" s="37" t="s">
        <v>11</v>
      </c>
      <c r="B11" s="37"/>
      <c r="C11" s="41" t="s">
        <v>32</v>
      </c>
      <c r="D11" s="41"/>
      <c r="E11" s="35"/>
      <c r="F11" s="36" t="str">
        <f>IF(E11="","-",(E11/2))</f>
        <v>-</v>
      </c>
      <c r="G11" s="36" t="e">
        <f>F11/1</f>
        <v>#VALUE!</v>
      </c>
      <c r="H11" s="38"/>
      <c r="I11" s="38"/>
      <c r="J11" s="38"/>
      <c r="K11" s="38"/>
      <c r="L11" s="38"/>
      <c r="M11" s="38"/>
    </row>
    <row r="12" spans="1:17" s="20" customFormat="1" ht="26.25" customHeight="1" x14ac:dyDescent="0.2">
      <c r="A12" s="37" t="s">
        <v>36</v>
      </c>
      <c r="B12" s="37"/>
      <c r="C12" s="41" t="s">
        <v>92</v>
      </c>
      <c r="D12" s="41"/>
      <c r="E12" s="35"/>
      <c r="F12" s="36" t="str">
        <f t="shared" ref="F12:F75" si="0">IF(E12="","-",(E12/2))</f>
        <v>-</v>
      </c>
      <c r="G12" s="47">
        <f>(SUM(F12:F27)/16)</f>
        <v>0</v>
      </c>
      <c r="H12" s="38"/>
      <c r="I12" s="38"/>
      <c r="J12" s="38"/>
      <c r="K12" s="38"/>
      <c r="L12" s="38"/>
      <c r="M12" s="38"/>
    </row>
    <row r="13" spans="1:17" s="20" customFormat="1" ht="26.25" customHeight="1" x14ac:dyDescent="0.2">
      <c r="A13" s="37"/>
      <c r="B13" s="37"/>
      <c r="C13" s="41" t="s">
        <v>93</v>
      </c>
      <c r="D13" s="41"/>
      <c r="E13" s="35"/>
      <c r="F13" s="36" t="str">
        <f t="shared" si="0"/>
        <v>-</v>
      </c>
      <c r="G13" s="47"/>
      <c r="H13" s="61"/>
      <c r="I13" s="38"/>
      <c r="J13" s="38"/>
      <c r="K13" s="38"/>
      <c r="L13" s="38"/>
      <c r="M13" s="38"/>
    </row>
    <row r="14" spans="1:17" s="20" customFormat="1" ht="37.5" customHeight="1" x14ac:dyDescent="0.2">
      <c r="A14" s="37"/>
      <c r="B14" s="37"/>
      <c r="C14" s="41" t="s">
        <v>94</v>
      </c>
      <c r="D14" s="41"/>
      <c r="E14" s="35"/>
      <c r="F14" s="36" t="str">
        <f t="shared" si="0"/>
        <v>-</v>
      </c>
      <c r="G14" s="47"/>
      <c r="H14" s="38"/>
      <c r="I14" s="38"/>
      <c r="J14" s="38"/>
      <c r="K14" s="38"/>
      <c r="L14" s="38"/>
      <c r="M14" s="38"/>
    </row>
    <row r="15" spans="1:17" s="20" customFormat="1" ht="37.5" customHeight="1" x14ac:dyDescent="0.2">
      <c r="A15" s="37"/>
      <c r="B15" s="37"/>
      <c r="C15" s="41" t="s">
        <v>95</v>
      </c>
      <c r="D15" s="41"/>
      <c r="E15" s="35"/>
      <c r="F15" s="36" t="str">
        <f t="shared" si="0"/>
        <v>-</v>
      </c>
      <c r="G15" s="47"/>
      <c r="H15" s="38"/>
      <c r="I15" s="38"/>
      <c r="J15" s="38"/>
      <c r="K15" s="38"/>
      <c r="L15" s="38"/>
      <c r="M15" s="38"/>
    </row>
    <row r="16" spans="1:17" s="20" customFormat="1" ht="37.5" customHeight="1" x14ac:dyDescent="0.2">
      <c r="A16" s="37"/>
      <c r="B16" s="37"/>
      <c r="C16" s="41" t="s">
        <v>96</v>
      </c>
      <c r="D16" s="41"/>
      <c r="E16" s="35"/>
      <c r="F16" s="36" t="str">
        <f t="shared" si="0"/>
        <v>-</v>
      </c>
      <c r="G16" s="47"/>
      <c r="H16" s="38"/>
      <c r="I16" s="38"/>
      <c r="J16" s="38"/>
      <c r="K16" s="38"/>
      <c r="L16" s="38"/>
      <c r="M16" s="38"/>
    </row>
    <row r="17" spans="1:13" s="20" customFormat="1" ht="26.25" customHeight="1" x14ac:dyDescent="0.2">
      <c r="A17" s="37"/>
      <c r="B17" s="37"/>
      <c r="C17" s="41" t="s">
        <v>97</v>
      </c>
      <c r="D17" s="41"/>
      <c r="E17" s="35"/>
      <c r="F17" s="36" t="str">
        <f t="shared" si="0"/>
        <v>-</v>
      </c>
      <c r="G17" s="47"/>
      <c r="H17" s="38"/>
      <c r="I17" s="38"/>
      <c r="J17" s="38"/>
      <c r="K17" s="38"/>
      <c r="L17" s="38"/>
      <c r="M17" s="38"/>
    </row>
    <row r="18" spans="1:13" s="20" customFormat="1" ht="26.25" customHeight="1" x14ac:dyDescent="0.2">
      <c r="A18" s="37"/>
      <c r="B18" s="37"/>
      <c r="C18" s="41" t="s">
        <v>98</v>
      </c>
      <c r="D18" s="41"/>
      <c r="E18" s="35"/>
      <c r="F18" s="36" t="str">
        <f t="shared" si="0"/>
        <v>-</v>
      </c>
      <c r="G18" s="47"/>
      <c r="H18" s="38"/>
      <c r="I18" s="38"/>
      <c r="J18" s="38"/>
      <c r="K18" s="38"/>
      <c r="L18" s="38"/>
      <c r="M18" s="38"/>
    </row>
    <row r="19" spans="1:13" s="20" customFormat="1" ht="43.5" customHeight="1" x14ac:dyDescent="0.2">
      <c r="A19" s="37"/>
      <c r="B19" s="37"/>
      <c r="C19" s="41" t="s">
        <v>99</v>
      </c>
      <c r="D19" s="41"/>
      <c r="E19" s="35"/>
      <c r="F19" s="36" t="str">
        <f t="shared" si="0"/>
        <v>-</v>
      </c>
      <c r="G19" s="47"/>
      <c r="H19" s="38"/>
      <c r="I19" s="38"/>
      <c r="J19" s="38"/>
      <c r="K19" s="38"/>
      <c r="L19" s="38"/>
      <c r="M19" s="38"/>
    </row>
    <row r="20" spans="1:13" s="20" customFormat="1" ht="43.5" customHeight="1" x14ac:dyDescent="0.2">
      <c r="A20" s="37"/>
      <c r="B20" s="37"/>
      <c r="C20" s="41" t="s">
        <v>100</v>
      </c>
      <c r="D20" s="41"/>
      <c r="E20" s="35"/>
      <c r="F20" s="36" t="str">
        <f t="shared" si="0"/>
        <v>-</v>
      </c>
      <c r="G20" s="47"/>
      <c r="H20" s="38"/>
      <c r="I20" s="38"/>
      <c r="J20" s="38"/>
      <c r="K20" s="38"/>
      <c r="L20" s="38"/>
      <c r="M20" s="38"/>
    </row>
    <row r="21" spans="1:13" s="20" customFormat="1" ht="26.25" customHeight="1" x14ac:dyDescent="0.2">
      <c r="A21" s="37"/>
      <c r="B21" s="37"/>
      <c r="C21" s="41" t="s">
        <v>101</v>
      </c>
      <c r="D21" s="41"/>
      <c r="E21" s="35"/>
      <c r="F21" s="36" t="str">
        <f t="shared" si="0"/>
        <v>-</v>
      </c>
      <c r="G21" s="47"/>
      <c r="H21" s="38"/>
      <c r="I21" s="38"/>
      <c r="J21" s="38"/>
      <c r="K21" s="38"/>
      <c r="L21" s="38"/>
      <c r="M21" s="38"/>
    </row>
    <row r="22" spans="1:13" s="20" customFormat="1" ht="26.25" customHeight="1" x14ac:dyDescent="0.2">
      <c r="A22" s="37"/>
      <c r="B22" s="37"/>
      <c r="C22" s="41" t="s">
        <v>102</v>
      </c>
      <c r="D22" s="41"/>
      <c r="E22" s="35"/>
      <c r="F22" s="36" t="str">
        <f t="shared" si="0"/>
        <v>-</v>
      </c>
      <c r="G22" s="47"/>
      <c r="H22" s="38"/>
      <c r="I22" s="38"/>
      <c r="J22" s="38"/>
      <c r="K22" s="38"/>
      <c r="L22" s="38"/>
      <c r="M22" s="38"/>
    </row>
    <row r="23" spans="1:13" s="20" customFormat="1" ht="26.25" customHeight="1" x14ac:dyDescent="0.2">
      <c r="A23" s="37"/>
      <c r="B23" s="37"/>
      <c r="C23" s="41" t="s">
        <v>103</v>
      </c>
      <c r="D23" s="41"/>
      <c r="E23" s="35"/>
      <c r="F23" s="36" t="str">
        <f t="shared" si="0"/>
        <v>-</v>
      </c>
      <c r="G23" s="47"/>
      <c r="H23" s="38"/>
      <c r="I23" s="38"/>
      <c r="J23" s="38"/>
      <c r="K23" s="38"/>
      <c r="L23" s="38"/>
      <c r="M23" s="38"/>
    </row>
    <row r="24" spans="1:13" s="20" customFormat="1" ht="26.25" customHeight="1" x14ac:dyDescent="0.2">
      <c r="A24" s="37"/>
      <c r="B24" s="37"/>
      <c r="C24" s="41" t="s">
        <v>104</v>
      </c>
      <c r="D24" s="41"/>
      <c r="E24" s="35"/>
      <c r="F24" s="36" t="str">
        <f t="shared" si="0"/>
        <v>-</v>
      </c>
      <c r="G24" s="47"/>
      <c r="H24" s="38"/>
      <c r="I24" s="38"/>
      <c r="J24" s="38"/>
      <c r="K24" s="38"/>
      <c r="L24" s="38"/>
      <c r="M24" s="38"/>
    </row>
    <row r="25" spans="1:13" s="20" customFormat="1" ht="26.25" customHeight="1" x14ac:dyDescent="0.2">
      <c r="A25" s="37"/>
      <c r="B25" s="37"/>
      <c r="C25" s="41" t="s">
        <v>63</v>
      </c>
      <c r="D25" s="41"/>
      <c r="E25" s="35"/>
      <c r="F25" s="36" t="str">
        <f t="shared" si="0"/>
        <v>-</v>
      </c>
      <c r="G25" s="47"/>
      <c r="H25" s="38"/>
      <c r="I25" s="38"/>
      <c r="J25" s="38"/>
      <c r="K25" s="38"/>
      <c r="L25" s="38"/>
      <c r="M25" s="38"/>
    </row>
    <row r="26" spans="1:13" s="20" customFormat="1" ht="26.25" customHeight="1" x14ac:dyDescent="0.2">
      <c r="A26" s="37"/>
      <c r="B26" s="37"/>
      <c r="C26" s="41" t="s">
        <v>33</v>
      </c>
      <c r="D26" s="41"/>
      <c r="E26" s="35"/>
      <c r="F26" s="36" t="str">
        <f t="shared" si="0"/>
        <v>-</v>
      </c>
      <c r="G26" s="47"/>
      <c r="H26" s="38"/>
      <c r="I26" s="38"/>
      <c r="J26" s="38"/>
      <c r="K26" s="38"/>
      <c r="L26" s="38"/>
      <c r="M26" s="38"/>
    </row>
    <row r="27" spans="1:13" s="20" customFormat="1" ht="26.25" customHeight="1" x14ac:dyDescent="0.2">
      <c r="A27" s="37"/>
      <c r="B27" s="37"/>
      <c r="C27" s="41" t="s">
        <v>34</v>
      </c>
      <c r="D27" s="41"/>
      <c r="E27" s="35"/>
      <c r="F27" s="36" t="str">
        <f t="shared" si="0"/>
        <v>-</v>
      </c>
      <c r="G27" s="47"/>
      <c r="H27" s="38"/>
      <c r="I27" s="38"/>
      <c r="J27" s="38"/>
      <c r="K27" s="38"/>
      <c r="L27" s="38"/>
      <c r="M27" s="38"/>
    </row>
    <row r="28" spans="1:13" s="20" customFormat="1" ht="62.25" customHeight="1" x14ac:dyDescent="0.2">
      <c r="A28" s="38" t="s">
        <v>37</v>
      </c>
      <c r="B28" s="38"/>
      <c r="C28" s="41" t="s">
        <v>105</v>
      </c>
      <c r="D28" s="41"/>
      <c r="E28" s="35"/>
      <c r="F28" s="36" t="str">
        <f t="shared" si="0"/>
        <v>-</v>
      </c>
      <c r="G28" s="47">
        <f>(SUM(F28:F40)/13)</f>
        <v>0</v>
      </c>
      <c r="H28" s="38"/>
      <c r="I28" s="38"/>
      <c r="J28" s="38"/>
      <c r="K28" s="38"/>
      <c r="L28" s="38"/>
      <c r="M28" s="38"/>
    </row>
    <row r="29" spans="1:13" s="20" customFormat="1" ht="75.75" customHeight="1" x14ac:dyDescent="0.2">
      <c r="A29" s="38"/>
      <c r="B29" s="38"/>
      <c r="C29" s="41" t="s">
        <v>106</v>
      </c>
      <c r="D29" s="41"/>
      <c r="E29" s="35"/>
      <c r="F29" s="36" t="str">
        <f t="shared" si="0"/>
        <v>-</v>
      </c>
      <c r="G29" s="47"/>
      <c r="H29" s="38"/>
      <c r="I29" s="38"/>
      <c r="J29" s="38"/>
      <c r="K29" s="38"/>
      <c r="L29" s="38"/>
      <c r="M29" s="38"/>
    </row>
    <row r="30" spans="1:13" s="20" customFormat="1" ht="78" customHeight="1" x14ac:dyDescent="0.2">
      <c r="A30" s="38"/>
      <c r="B30" s="38"/>
      <c r="C30" s="41" t="s">
        <v>107</v>
      </c>
      <c r="D30" s="41"/>
      <c r="E30" s="35"/>
      <c r="F30" s="36" t="str">
        <f t="shared" si="0"/>
        <v>-</v>
      </c>
      <c r="G30" s="47"/>
      <c r="H30" s="38"/>
      <c r="I30" s="38"/>
      <c r="J30" s="38"/>
      <c r="K30" s="38"/>
      <c r="L30" s="38"/>
      <c r="M30" s="38"/>
    </row>
    <row r="31" spans="1:13" s="20" customFormat="1" ht="69.75" customHeight="1" x14ac:dyDescent="0.2">
      <c r="A31" s="38"/>
      <c r="B31" s="38"/>
      <c r="C31" s="41" t="s">
        <v>108</v>
      </c>
      <c r="D31" s="41"/>
      <c r="E31" s="35"/>
      <c r="F31" s="36" t="str">
        <f t="shared" si="0"/>
        <v>-</v>
      </c>
      <c r="G31" s="47"/>
      <c r="H31" s="38"/>
      <c r="I31" s="38"/>
      <c r="J31" s="38"/>
      <c r="K31" s="38"/>
      <c r="L31" s="38"/>
      <c r="M31" s="38"/>
    </row>
    <row r="32" spans="1:13" s="20" customFormat="1" ht="69.75" customHeight="1" x14ac:dyDescent="0.2">
      <c r="A32" s="38"/>
      <c r="B32" s="38"/>
      <c r="C32" s="41" t="s">
        <v>223</v>
      </c>
      <c r="D32" s="41"/>
      <c r="E32" s="35"/>
      <c r="F32" s="36" t="str">
        <f t="shared" si="0"/>
        <v>-</v>
      </c>
      <c r="G32" s="47"/>
      <c r="H32" s="38"/>
      <c r="I32" s="38"/>
      <c r="J32" s="38"/>
      <c r="K32" s="38"/>
      <c r="L32" s="38"/>
      <c r="M32" s="38"/>
    </row>
    <row r="33" spans="1:57" s="20" customFormat="1" ht="69.75" customHeight="1" x14ac:dyDescent="0.2">
      <c r="A33" s="38"/>
      <c r="B33" s="38"/>
      <c r="C33" s="41" t="s">
        <v>109</v>
      </c>
      <c r="D33" s="41"/>
      <c r="E33" s="35"/>
      <c r="F33" s="36" t="str">
        <f t="shared" si="0"/>
        <v>-</v>
      </c>
      <c r="G33" s="47"/>
      <c r="H33" s="38"/>
      <c r="I33" s="38"/>
      <c r="J33" s="38"/>
      <c r="K33" s="38"/>
      <c r="L33" s="38"/>
      <c r="M33" s="38"/>
    </row>
    <row r="34" spans="1:57" s="20" customFormat="1" ht="67.5" customHeight="1" x14ac:dyDescent="0.2">
      <c r="A34" s="38"/>
      <c r="B34" s="38"/>
      <c r="C34" s="41" t="s">
        <v>110</v>
      </c>
      <c r="D34" s="41"/>
      <c r="E34" s="35"/>
      <c r="F34" s="36" t="str">
        <f t="shared" si="0"/>
        <v>-</v>
      </c>
      <c r="G34" s="47"/>
      <c r="H34" s="38"/>
      <c r="I34" s="38"/>
      <c r="J34" s="38"/>
      <c r="K34" s="38"/>
      <c r="L34" s="38"/>
      <c r="M34" s="38"/>
    </row>
    <row r="35" spans="1:57" s="20" customFormat="1" ht="93.75" customHeight="1" x14ac:dyDescent="0.2">
      <c r="A35" s="38"/>
      <c r="B35" s="38"/>
      <c r="C35" s="41" t="s">
        <v>111</v>
      </c>
      <c r="D35" s="41"/>
      <c r="E35" s="35"/>
      <c r="F35" s="36" t="str">
        <f t="shared" si="0"/>
        <v>-</v>
      </c>
      <c r="G35" s="47"/>
      <c r="H35" s="38"/>
      <c r="I35" s="38"/>
      <c r="J35" s="38"/>
      <c r="K35" s="38"/>
      <c r="L35" s="38"/>
      <c r="M35" s="38"/>
    </row>
    <row r="36" spans="1:57" ht="51" customHeight="1" x14ac:dyDescent="0.2">
      <c r="A36" s="38"/>
      <c r="B36" s="38"/>
      <c r="C36" s="41" t="s">
        <v>112</v>
      </c>
      <c r="D36" s="41"/>
      <c r="E36" s="35"/>
      <c r="F36" s="36" t="str">
        <f t="shared" si="0"/>
        <v>-</v>
      </c>
      <c r="G36" s="47"/>
      <c r="H36" s="38"/>
      <c r="I36" s="38"/>
      <c r="J36" s="38"/>
      <c r="K36" s="38"/>
      <c r="L36" s="38"/>
      <c r="M36" s="3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51" customHeight="1" x14ac:dyDescent="0.2">
      <c r="A37" s="38"/>
      <c r="B37" s="38"/>
      <c r="C37" s="41" t="s">
        <v>113</v>
      </c>
      <c r="D37" s="41"/>
      <c r="E37" s="35"/>
      <c r="F37" s="36" t="str">
        <f t="shared" si="0"/>
        <v>-</v>
      </c>
      <c r="G37" s="47"/>
      <c r="H37" s="38"/>
      <c r="I37" s="38"/>
      <c r="J37" s="38"/>
      <c r="K37" s="38"/>
      <c r="L37" s="38"/>
      <c r="M37" s="3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51" customHeight="1" x14ac:dyDescent="0.2">
      <c r="A38" s="38"/>
      <c r="B38" s="38"/>
      <c r="C38" s="41" t="s">
        <v>114</v>
      </c>
      <c r="D38" s="41"/>
      <c r="E38" s="35"/>
      <c r="F38" s="36" t="str">
        <f t="shared" si="0"/>
        <v>-</v>
      </c>
      <c r="G38" s="47"/>
      <c r="H38" s="38"/>
      <c r="I38" s="38"/>
      <c r="J38" s="38"/>
      <c r="K38" s="38"/>
      <c r="L38" s="38"/>
      <c r="M38" s="3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51" customHeight="1" x14ac:dyDescent="0.2">
      <c r="A39" s="38"/>
      <c r="B39" s="38"/>
      <c r="C39" s="41" t="s">
        <v>115</v>
      </c>
      <c r="D39" s="41"/>
      <c r="E39" s="35"/>
      <c r="F39" s="36" t="str">
        <f t="shared" si="0"/>
        <v>-</v>
      </c>
      <c r="G39" s="47"/>
      <c r="H39" s="38"/>
      <c r="I39" s="38"/>
      <c r="J39" s="38"/>
      <c r="K39" s="38"/>
      <c r="L39" s="38"/>
      <c r="M39" s="3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76.5" customHeight="1" x14ac:dyDescent="0.2">
      <c r="A40" s="38"/>
      <c r="B40" s="38"/>
      <c r="C40" s="41" t="s">
        <v>116</v>
      </c>
      <c r="D40" s="41"/>
      <c r="E40" s="35"/>
      <c r="F40" s="36" t="str">
        <f t="shared" si="0"/>
        <v>-</v>
      </c>
      <c r="G40" s="47"/>
      <c r="H40" s="38"/>
      <c r="I40" s="38"/>
      <c r="J40" s="38"/>
      <c r="K40" s="38"/>
      <c r="L40" s="38"/>
      <c r="M40" s="3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54" customHeight="1" x14ac:dyDescent="0.2">
      <c r="A41" s="38" t="s">
        <v>38</v>
      </c>
      <c r="B41" s="38"/>
      <c r="C41" s="41" t="s">
        <v>117</v>
      </c>
      <c r="D41" s="41"/>
      <c r="E41" s="35"/>
      <c r="F41" s="36" t="str">
        <f t="shared" si="0"/>
        <v>-</v>
      </c>
      <c r="G41" s="47">
        <f>(SUM(F41:F46)/6)</f>
        <v>0</v>
      </c>
      <c r="H41" s="38"/>
      <c r="I41" s="38"/>
      <c r="J41" s="38"/>
      <c r="K41" s="38"/>
      <c r="L41" s="38"/>
      <c r="M41" s="3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54" customHeight="1" x14ac:dyDescent="0.2">
      <c r="A42" s="38"/>
      <c r="B42" s="38"/>
      <c r="C42" s="41" t="s">
        <v>118</v>
      </c>
      <c r="D42" s="41"/>
      <c r="E42" s="35"/>
      <c r="F42" s="36" t="str">
        <f t="shared" si="0"/>
        <v>-</v>
      </c>
      <c r="G42" s="47"/>
      <c r="H42" s="38"/>
      <c r="I42" s="38"/>
      <c r="J42" s="38"/>
      <c r="K42" s="38"/>
      <c r="L42" s="38"/>
      <c r="M42" s="3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54" customHeight="1" x14ac:dyDescent="0.2">
      <c r="A43" s="38"/>
      <c r="B43" s="38"/>
      <c r="C43" s="41" t="s">
        <v>119</v>
      </c>
      <c r="D43" s="41"/>
      <c r="E43" s="35"/>
      <c r="F43" s="36" t="str">
        <f t="shared" si="0"/>
        <v>-</v>
      </c>
      <c r="G43" s="47"/>
      <c r="H43" s="38"/>
      <c r="I43" s="38"/>
      <c r="J43" s="38"/>
      <c r="K43" s="38"/>
      <c r="L43" s="38"/>
      <c r="M43" s="3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37.5" customHeight="1" x14ac:dyDescent="0.2">
      <c r="A44" s="38"/>
      <c r="B44" s="38"/>
      <c r="C44" s="41" t="s">
        <v>120</v>
      </c>
      <c r="D44" s="41"/>
      <c r="E44" s="35"/>
      <c r="F44" s="36" t="str">
        <f t="shared" si="0"/>
        <v>-</v>
      </c>
      <c r="G44" s="47"/>
      <c r="H44" s="38"/>
      <c r="I44" s="38"/>
      <c r="J44" s="38"/>
      <c r="K44" s="38"/>
      <c r="L44" s="38"/>
      <c r="M44" s="3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37.5" customHeight="1" x14ac:dyDescent="0.2">
      <c r="A45" s="38"/>
      <c r="B45" s="38"/>
      <c r="C45" s="41" t="s">
        <v>64</v>
      </c>
      <c r="D45" s="41"/>
      <c r="E45" s="35"/>
      <c r="F45" s="36" t="str">
        <f t="shared" si="0"/>
        <v>-</v>
      </c>
      <c r="G45" s="47"/>
      <c r="H45" s="38"/>
      <c r="I45" s="38"/>
      <c r="J45" s="38"/>
      <c r="K45" s="38"/>
      <c r="L45" s="38"/>
      <c r="M45" s="3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37.5" customHeight="1" x14ac:dyDescent="0.2">
      <c r="A46" s="38"/>
      <c r="B46" s="38"/>
      <c r="C46" s="41" t="s">
        <v>35</v>
      </c>
      <c r="D46" s="41"/>
      <c r="E46" s="35"/>
      <c r="F46" s="36" t="str">
        <f t="shared" si="0"/>
        <v>-</v>
      </c>
      <c r="G46" s="47"/>
      <c r="H46" s="38"/>
      <c r="I46" s="38"/>
      <c r="J46" s="38"/>
      <c r="K46" s="38"/>
      <c r="L46" s="38"/>
      <c r="M46" s="3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53.25" customHeight="1" x14ac:dyDescent="0.2">
      <c r="A47" s="38" t="s">
        <v>39</v>
      </c>
      <c r="B47" s="48"/>
      <c r="C47" s="41" t="s">
        <v>121</v>
      </c>
      <c r="D47" s="41"/>
      <c r="E47" s="35"/>
      <c r="F47" s="36" t="str">
        <f t="shared" si="0"/>
        <v>-</v>
      </c>
      <c r="G47" s="47">
        <f>(SUM(F47:F67)/21)</f>
        <v>0</v>
      </c>
      <c r="H47" s="38"/>
      <c r="I47" s="38"/>
      <c r="J47" s="38"/>
      <c r="K47" s="38"/>
      <c r="L47" s="38"/>
      <c r="M47" s="3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53.25" customHeight="1" x14ac:dyDescent="0.2">
      <c r="A48" s="38"/>
      <c r="B48" s="48"/>
      <c r="C48" s="41" t="s">
        <v>122</v>
      </c>
      <c r="D48" s="41"/>
      <c r="E48" s="35"/>
      <c r="F48" s="36" t="str">
        <f t="shared" si="0"/>
        <v>-</v>
      </c>
      <c r="G48" s="47"/>
      <c r="H48" s="38"/>
      <c r="I48" s="38"/>
      <c r="J48" s="38"/>
      <c r="K48" s="38"/>
      <c r="L48" s="38"/>
      <c r="M48" s="3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53.25" customHeight="1" x14ac:dyDescent="0.2">
      <c r="A49" s="38"/>
      <c r="B49" s="48"/>
      <c r="C49" s="41" t="s">
        <v>123</v>
      </c>
      <c r="D49" s="41"/>
      <c r="E49" s="35"/>
      <c r="F49" s="36" t="str">
        <f t="shared" si="0"/>
        <v>-</v>
      </c>
      <c r="G49" s="47"/>
      <c r="H49" s="38"/>
      <c r="I49" s="38"/>
      <c r="J49" s="38"/>
      <c r="K49" s="38"/>
      <c r="L49" s="38"/>
      <c r="M49" s="3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3.75" customHeight="1" x14ac:dyDescent="0.2">
      <c r="A50" s="48"/>
      <c r="B50" s="48"/>
      <c r="C50" s="41" t="s">
        <v>124</v>
      </c>
      <c r="D50" s="41"/>
      <c r="E50" s="35"/>
      <c r="F50" s="36" t="str">
        <f t="shared" si="0"/>
        <v>-</v>
      </c>
      <c r="G50" s="47"/>
      <c r="H50" s="38"/>
      <c r="I50" s="38"/>
      <c r="J50" s="38"/>
      <c r="K50" s="38"/>
      <c r="L50" s="38"/>
      <c r="M50" s="3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35.25" customHeight="1" x14ac:dyDescent="0.2">
      <c r="A51" s="48"/>
      <c r="B51" s="48"/>
      <c r="C51" s="41" t="s">
        <v>125</v>
      </c>
      <c r="D51" s="41"/>
      <c r="E51" s="35"/>
      <c r="F51" s="36" t="str">
        <f t="shared" si="0"/>
        <v>-</v>
      </c>
      <c r="G51" s="47"/>
      <c r="H51" s="38"/>
      <c r="I51" s="38"/>
      <c r="J51" s="38"/>
      <c r="K51" s="38"/>
      <c r="L51" s="38"/>
      <c r="M51" s="3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66" customHeight="1" x14ac:dyDescent="0.2">
      <c r="A52" s="48"/>
      <c r="B52" s="48"/>
      <c r="C52" s="41" t="s">
        <v>126</v>
      </c>
      <c r="D52" s="41"/>
      <c r="E52" s="35"/>
      <c r="F52" s="36" t="str">
        <f t="shared" si="0"/>
        <v>-</v>
      </c>
      <c r="G52" s="47"/>
      <c r="H52" s="38"/>
      <c r="I52" s="38"/>
      <c r="J52" s="38"/>
      <c r="K52" s="38"/>
      <c r="L52" s="38"/>
      <c r="M52" s="3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50.25" customHeight="1" x14ac:dyDescent="0.2">
      <c r="A53" s="48"/>
      <c r="B53" s="48"/>
      <c r="C53" s="41" t="s">
        <v>127</v>
      </c>
      <c r="D53" s="41"/>
      <c r="E53" s="35"/>
      <c r="F53" s="36" t="str">
        <f t="shared" si="0"/>
        <v>-</v>
      </c>
      <c r="G53" s="47"/>
      <c r="H53" s="38"/>
      <c r="I53" s="38"/>
      <c r="J53" s="38"/>
      <c r="K53" s="38"/>
      <c r="L53" s="38"/>
      <c r="M53" s="3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48" customHeight="1" x14ac:dyDescent="0.2">
      <c r="A54" s="48"/>
      <c r="B54" s="48"/>
      <c r="C54" s="41" t="s">
        <v>128</v>
      </c>
      <c r="D54" s="41"/>
      <c r="E54" s="35"/>
      <c r="F54" s="36" t="str">
        <f t="shared" si="0"/>
        <v>-</v>
      </c>
      <c r="G54" s="47"/>
      <c r="H54" s="38"/>
      <c r="I54" s="38"/>
      <c r="J54" s="38"/>
      <c r="K54" s="38"/>
      <c r="L54" s="38"/>
      <c r="M54" s="3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48.75" customHeight="1" x14ac:dyDescent="0.2">
      <c r="A55" s="48"/>
      <c r="B55" s="48"/>
      <c r="C55" s="41" t="s">
        <v>129</v>
      </c>
      <c r="D55" s="41"/>
      <c r="E55" s="35"/>
      <c r="F55" s="36" t="str">
        <f t="shared" si="0"/>
        <v>-</v>
      </c>
      <c r="G55" s="47"/>
      <c r="H55" s="38"/>
      <c r="I55" s="38"/>
      <c r="J55" s="38"/>
      <c r="K55" s="38"/>
      <c r="L55" s="38"/>
      <c r="M55" s="3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47.25" customHeight="1" x14ac:dyDescent="0.2">
      <c r="A56" s="48"/>
      <c r="B56" s="48"/>
      <c r="C56" s="41" t="s">
        <v>224</v>
      </c>
      <c r="D56" s="41"/>
      <c r="E56" s="35"/>
      <c r="F56" s="36" t="str">
        <f t="shared" si="0"/>
        <v>-</v>
      </c>
      <c r="G56" s="47"/>
      <c r="H56" s="38"/>
      <c r="I56" s="38"/>
      <c r="J56" s="38"/>
      <c r="K56" s="38"/>
      <c r="L56" s="38"/>
      <c r="M56" s="3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45" customHeight="1" x14ac:dyDescent="0.2">
      <c r="A57" s="48"/>
      <c r="B57" s="48"/>
      <c r="C57" s="41" t="s">
        <v>130</v>
      </c>
      <c r="D57" s="41"/>
      <c r="E57" s="35"/>
      <c r="F57" s="36" t="str">
        <f t="shared" si="0"/>
        <v>-</v>
      </c>
      <c r="G57" s="47"/>
      <c r="H57" s="38"/>
      <c r="I57" s="38"/>
      <c r="J57" s="38"/>
      <c r="K57" s="38"/>
      <c r="L57" s="38"/>
      <c r="M57" s="3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52.5" customHeight="1" x14ac:dyDescent="0.2">
      <c r="A58" s="48"/>
      <c r="B58" s="48"/>
      <c r="C58" s="41" t="s">
        <v>131</v>
      </c>
      <c r="D58" s="41"/>
      <c r="E58" s="35"/>
      <c r="F58" s="36" t="str">
        <f t="shared" si="0"/>
        <v>-</v>
      </c>
      <c r="G58" s="47"/>
      <c r="H58" s="38"/>
      <c r="I58" s="38"/>
      <c r="J58" s="38"/>
      <c r="K58" s="38"/>
      <c r="L58" s="38"/>
      <c r="M58" s="3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46.5" customHeight="1" x14ac:dyDescent="0.2">
      <c r="A59" s="48"/>
      <c r="B59" s="48"/>
      <c r="C59" s="41" t="s">
        <v>132</v>
      </c>
      <c r="D59" s="41"/>
      <c r="E59" s="35"/>
      <c r="F59" s="36" t="str">
        <f t="shared" si="0"/>
        <v>-</v>
      </c>
      <c r="G59" s="47"/>
      <c r="H59" s="38"/>
      <c r="I59" s="38"/>
      <c r="J59" s="38"/>
      <c r="K59" s="38"/>
      <c r="L59" s="38"/>
      <c r="M59" s="3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47.25" customHeight="1" x14ac:dyDescent="0.2">
      <c r="A60" s="48"/>
      <c r="B60" s="48"/>
      <c r="C60" s="41" t="s">
        <v>133</v>
      </c>
      <c r="D60" s="41"/>
      <c r="E60" s="35"/>
      <c r="F60" s="36" t="str">
        <f t="shared" si="0"/>
        <v>-</v>
      </c>
      <c r="G60" s="47"/>
      <c r="H60" s="38"/>
      <c r="I60" s="38"/>
      <c r="J60" s="38"/>
      <c r="K60" s="38"/>
      <c r="L60" s="38"/>
      <c r="M60" s="3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48" customHeight="1" x14ac:dyDescent="0.2">
      <c r="A61" s="48"/>
      <c r="B61" s="48"/>
      <c r="C61" s="41" t="s">
        <v>134</v>
      </c>
      <c r="D61" s="41"/>
      <c r="E61" s="35"/>
      <c r="F61" s="36" t="str">
        <f t="shared" si="0"/>
        <v>-</v>
      </c>
      <c r="G61" s="47"/>
      <c r="H61" s="38"/>
      <c r="I61" s="38"/>
      <c r="J61" s="38"/>
      <c r="K61" s="38"/>
      <c r="L61" s="38"/>
      <c r="M61" s="3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37.5" customHeight="1" x14ac:dyDescent="0.2">
      <c r="A62" s="48"/>
      <c r="B62" s="48"/>
      <c r="C62" s="41" t="s">
        <v>135</v>
      </c>
      <c r="D62" s="41"/>
      <c r="E62" s="35"/>
      <c r="F62" s="36" t="str">
        <f t="shared" si="0"/>
        <v>-</v>
      </c>
      <c r="G62" s="47"/>
      <c r="H62" s="38"/>
      <c r="I62" s="38"/>
      <c r="J62" s="38"/>
      <c r="K62" s="38"/>
      <c r="L62" s="38"/>
      <c r="M62" s="3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37.5" customHeight="1" x14ac:dyDescent="0.2">
      <c r="A63" s="48"/>
      <c r="B63" s="48"/>
      <c r="C63" s="41" t="s">
        <v>136</v>
      </c>
      <c r="D63" s="41"/>
      <c r="E63" s="35"/>
      <c r="F63" s="36" t="str">
        <f t="shared" si="0"/>
        <v>-</v>
      </c>
      <c r="G63" s="47"/>
      <c r="H63" s="38"/>
      <c r="I63" s="38"/>
      <c r="J63" s="38"/>
      <c r="K63" s="38"/>
      <c r="L63" s="38"/>
      <c r="M63" s="3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37.5" customHeight="1" x14ac:dyDescent="0.2">
      <c r="A64" s="48"/>
      <c r="B64" s="48"/>
      <c r="C64" s="41" t="s">
        <v>137</v>
      </c>
      <c r="D64" s="41"/>
      <c r="E64" s="35"/>
      <c r="F64" s="36" t="str">
        <f t="shared" si="0"/>
        <v>-</v>
      </c>
      <c r="G64" s="47"/>
      <c r="H64" s="38"/>
      <c r="I64" s="38"/>
      <c r="J64" s="38"/>
      <c r="K64" s="38"/>
      <c r="L64" s="38"/>
      <c r="M64" s="3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37.5" customHeight="1" x14ac:dyDescent="0.2">
      <c r="A65" s="48"/>
      <c r="B65" s="48"/>
      <c r="C65" s="41" t="s">
        <v>138</v>
      </c>
      <c r="D65" s="41"/>
      <c r="E65" s="35"/>
      <c r="F65" s="36" t="str">
        <f t="shared" si="0"/>
        <v>-</v>
      </c>
      <c r="G65" s="47"/>
      <c r="H65" s="38"/>
      <c r="I65" s="38"/>
      <c r="J65" s="38"/>
      <c r="K65" s="38"/>
      <c r="L65" s="38"/>
      <c r="M65" s="3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37.5" customHeight="1" x14ac:dyDescent="0.2">
      <c r="A66" s="48"/>
      <c r="B66" s="48"/>
      <c r="C66" s="41" t="s">
        <v>139</v>
      </c>
      <c r="D66" s="41"/>
      <c r="E66" s="35"/>
      <c r="F66" s="36" t="str">
        <f t="shared" si="0"/>
        <v>-</v>
      </c>
      <c r="G66" s="47"/>
      <c r="H66" s="38"/>
      <c r="I66" s="38"/>
      <c r="J66" s="38"/>
      <c r="K66" s="38"/>
      <c r="L66" s="38"/>
      <c r="M66" s="3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37.5" customHeight="1" x14ac:dyDescent="0.2">
      <c r="A67" s="48"/>
      <c r="B67" s="48"/>
      <c r="C67" s="41" t="s">
        <v>140</v>
      </c>
      <c r="D67" s="41"/>
      <c r="E67" s="35"/>
      <c r="F67" s="36" t="str">
        <f t="shared" si="0"/>
        <v>-</v>
      </c>
      <c r="G67" s="47"/>
      <c r="H67" s="38"/>
      <c r="I67" s="38"/>
      <c r="J67" s="38"/>
      <c r="K67" s="38"/>
      <c r="L67" s="38"/>
      <c r="M67" s="3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53.25" customHeight="1" x14ac:dyDescent="0.2">
      <c r="A68" s="38" t="s">
        <v>62</v>
      </c>
      <c r="B68" s="48"/>
      <c r="C68" s="41" t="s">
        <v>143</v>
      </c>
      <c r="D68" s="41"/>
      <c r="E68" s="35"/>
      <c r="F68" s="36" t="str">
        <f t="shared" si="0"/>
        <v>-</v>
      </c>
      <c r="G68" s="47">
        <f>(SUM(F68:F82)/15)</f>
        <v>0</v>
      </c>
      <c r="H68" s="38"/>
      <c r="I68" s="38"/>
      <c r="J68" s="38"/>
      <c r="K68" s="38"/>
      <c r="L68" s="38"/>
      <c r="M68" s="3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53.25" customHeight="1" x14ac:dyDescent="0.2">
      <c r="A69" s="38"/>
      <c r="B69" s="48"/>
      <c r="C69" s="41" t="s">
        <v>144</v>
      </c>
      <c r="D69" s="41"/>
      <c r="E69" s="35"/>
      <c r="F69" s="36" t="str">
        <f t="shared" si="0"/>
        <v>-</v>
      </c>
      <c r="G69" s="47"/>
      <c r="H69" s="38"/>
      <c r="I69" s="38"/>
      <c r="J69" s="38"/>
      <c r="K69" s="38"/>
      <c r="L69" s="38"/>
      <c r="M69" s="3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51.75" customHeight="1" x14ac:dyDescent="0.2">
      <c r="A70" s="38"/>
      <c r="B70" s="48"/>
      <c r="C70" s="41" t="s">
        <v>145</v>
      </c>
      <c r="D70" s="41"/>
      <c r="E70" s="35"/>
      <c r="F70" s="36" t="str">
        <f t="shared" si="0"/>
        <v>-</v>
      </c>
      <c r="G70" s="47"/>
      <c r="H70" s="38"/>
      <c r="I70" s="38"/>
      <c r="J70" s="38"/>
      <c r="K70" s="38"/>
      <c r="L70" s="38"/>
      <c r="M70" s="3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51.75" customHeight="1" x14ac:dyDescent="0.2">
      <c r="A71" s="38"/>
      <c r="B71" s="48"/>
      <c r="C71" s="41" t="s">
        <v>146</v>
      </c>
      <c r="D71" s="41"/>
      <c r="E71" s="35"/>
      <c r="F71" s="36" t="str">
        <f t="shared" si="0"/>
        <v>-</v>
      </c>
      <c r="G71" s="47"/>
      <c r="H71" s="38"/>
      <c r="I71" s="38"/>
      <c r="J71" s="38"/>
      <c r="K71" s="38"/>
      <c r="L71" s="38"/>
      <c r="M71" s="3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52.5" customHeight="1" x14ac:dyDescent="0.2">
      <c r="A72" s="38"/>
      <c r="B72" s="48"/>
      <c r="C72" s="41" t="s">
        <v>147</v>
      </c>
      <c r="D72" s="41"/>
      <c r="E72" s="35"/>
      <c r="F72" s="36" t="str">
        <f t="shared" si="0"/>
        <v>-</v>
      </c>
      <c r="G72" s="47"/>
      <c r="H72" s="38"/>
      <c r="I72" s="38"/>
      <c r="J72" s="38"/>
      <c r="K72" s="38"/>
      <c r="L72" s="38"/>
      <c r="M72" s="3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52.5" customHeight="1" x14ac:dyDescent="0.2">
      <c r="A73" s="38"/>
      <c r="B73" s="48"/>
      <c r="C73" s="41" t="s">
        <v>148</v>
      </c>
      <c r="D73" s="41"/>
      <c r="E73" s="35"/>
      <c r="F73" s="36" t="str">
        <f t="shared" si="0"/>
        <v>-</v>
      </c>
      <c r="G73" s="47"/>
      <c r="H73" s="38"/>
      <c r="I73" s="38"/>
      <c r="J73" s="38"/>
      <c r="K73" s="38"/>
      <c r="L73" s="38"/>
      <c r="M73" s="3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54.75" customHeight="1" x14ac:dyDescent="0.2">
      <c r="A74" s="38"/>
      <c r="B74" s="48"/>
      <c r="C74" s="41" t="s">
        <v>149</v>
      </c>
      <c r="D74" s="41"/>
      <c r="E74" s="35"/>
      <c r="F74" s="36" t="str">
        <f t="shared" si="0"/>
        <v>-</v>
      </c>
      <c r="G74" s="47"/>
      <c r="H74" s="38"/>
      <c r="I74" s="38"/>
      <c r="J74" s="38"/>
      <c r="K74" s="38"/>
      <c r="L74" s="38"/>
      <c r="M74" s="3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ht="54.75" customHeight="1" x14ac:dyDescent="0.2">
      <c r="A75" s="38"/>
      <c r="B75" s="48"/>
      <c r="C75" s="41" t="s">
        <v>150</v>
      </c>
      <c r="D75" s="41"/>
      <c r="E75" s="35"/>
      <c r="F75" s="36" t="str">
        <f t="shared" si="0"/>
        <v>-</v>
      </c>
      <c r="G75" s="47"/>
      <c r="H75" s="38"/>
      <c r="I75" s="38"/>
      <c r="J75" s="38"/>
      <c r="K75" s="38"/>
      <c r="L75" s="38"/>
      <c r="M75" s="3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ht="56.25" customHeight="1" x14ac:dyDescent="0.2">
      <c r="A76" s="38"/>
      <c r="B76" s="48"/>
      <c r="C76" s="41" t="s">
        <v>151</v>
      </c>
      <c r="D76" s="41"/>
      <c r="E76" s="35"/>
      <c r="F76" s="36" t="str">
        <f t="shared" ref="F76:F139" si="1">IF(E76="","-",(E76/2))</f>
        <v>-</v>
      </c>
      <c r="G76" s="47"/>
      <c r="H76" s="38"/>
      <c r="I76" s="38"/>
      <c r="J76" s="38"/>
      <c r="K76" s="38"/>
      <c r="L76" s="38"/>
      <c r="M76" s="3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ht="56.25" customHeight="1" x14ac:dyDescent="0.2">
      <c r="A77" s="38"/>
      <c r="B77" s="48"/>
      <c r="C77" s="41" t="s">
        <v>152</v>
      </c>
      <c r="D77" s="41"/>
      <c r="E77" s="35"/>
      <c r="F77" s="36" t="str">
        <f t="shared" si="1"/>
        <v>-</v>
      </c>
      <c r="G77" s="47"/>
      <c r="H77" s="38"/>
      <c r="I77" s="38"/>
      <c r="J77" s="38"/>
      <c r="K77" s="38"/>
      <c r="L77" s="38"/>
      <c r="M77" s="3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ht="108" customHeight="1" x14ac:dyDescent="0.2">
      <c r="A78" s="38"/>
      <c r="B78" s="48"/>
      <c r="C78" s="41" t="s">
        <v>225</v>
      </c>
      <c r="D78" s="41"/>
      <c r="E78" s="35"/>
      <c r="F78" s="36" t="str">
        <f t="shared" si="1"/>
        <v>-</v>
      </c>
      <c r="G78" s="47"/>
      <c r="H78" s="38"/>
      <c r="I78" s="38"/>
      <c r="J78" s="38"/>
      <c r="K78" s="38"/>
      <c r="L78" s="38"/>
      <c r="M78" s="3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ht="55.5" customHeight="1" x14ac:dyDescent="0.2">
      <c r="A79" s="48"/>
      <c r="B79" s="48"/>
      <c r="C79" s="41" t="s">
        <v>40</v>
      </c>
      <c r="D79" s="41"/>
      <c r="E79" s="35"/>
      <c r="F79" s="36" t="str">
        <f t="shared" si="1"/>
        <v>-</v>
      </c>
      <c r="G79" s="47"/>
      <c r="H79" s="38"/>
      <c r="I79" s="38"/>
      <c r="J79" s="38"/>
      <c r="K79" s="38"/>
      <c r="L79" s="38"/>
      <c r="M79" s="3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ht="57" customHeight="1" x14ac:dyDescent="0.2">
      <c r="A80" s="48"/>
      <c r="B80" s="48"/>
      <c r="C80" s="41" t="s">
        <v>41</v>
      </c>
      <c r="D80" s="41"/>
      <c r="E80" s="35"/>
      <c r="F80" s="36" t="str">
        <f t="shared" si="1"/>
        <v>-</v>
      </c>
      <c r="G80" s="47"/>
      <c r="H80" s="38"/>
      <c r="I80" s="38"/>
      <c r="J80" s="38"/>
      <c r="K80" s="38"/>
      <c r="L80" s="38"/>
      <c r="M80" s="3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ht="37.5" customHeight="1" x14ac:dyDescent="0.2">
      <c r="A81" s="48"/>
      <c r="B81" s="48"/>
      <c r="C81" s="41" t="s">
        <v>141</v>
      </c>
      <c r="D81" s="41"/>
      <c r="E81" s="35"/>
      <c r="F81" s="36" t="str">
        <f t="shared" si="1"/>
        <v>-</v>
      </c>
      <c r="G81" s="47"/>
      <c r="H81" s="38"/>
      <c r="I81" s="38"/>
      <c r="J81" s="38"/>
      <c r="K81" s="38"/>
      <c r="L81" s="38"/>
      <c r="M81" s="3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ht="54.75" customHeight="1" x14ac:dyDescent="0.2">
      <c r="A82" s="48"/>
      <c r="B82" s="48"/>
      <c r="C82" s="41" t="s">
        <v>142</v>
      </c>
      <c r="D82" s="41"/>
      <c r="E82" s="35"/>
      <c r="F82" s="36" t="str">
        <f t="shared" si="1"/>
        <v>-</v>
      </c>
      <c r="G82" s="47"/>
      <c r="H82" s="38"/>
      <c r="I82" s="38"/>
      <c r="J82" s="38"/>
      <c r="K82" s="38"/>
      <c r="L82" s="38"/>
      <c r="M82" s="3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ht="72" customHeight="1" x14ac:dyDescent="0.2">
      <c r="A83" s="38" t="s">
        <v>12</v>
      </c>
      <c r="B83" s="38"/>
      <c r="C83" s="41" t="s">
        <v>42</v>
      </c>
      <c r="D83" s="41"/>
      <c r="E83" s="35"/>
      <c r="F83" s="36" t="str">
        <f t="shared" si="1"/>
        <v>-</v>
      </c>
      <c r="G83" s="47">
        <f>(SUM(F83:F96)/14)</f>
        <v>0</v>
      </c>
      <c r="H83" s="38"/>
      <c r="I83" s="38"/>
      <c r="J83" s="38"/>
      <c r="K83" s="38"/>
      <c r="L83" s="38"/>
      <c r="M83" s="3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ht="51" customHeight="1" x14ac:dyDescent="0.2">
      <c r="A84" s="38"/>
      <c r="B84" s="38"/>
      <c r="C84" s="41" t="s">
        <v>153</v>
      </c>
      <c r="D84" s="41"/>
      <c r="E84" s="35"/>
      <c r="F84" s="36" t="str">
        <f t="shared" si="1"/>
        <v>-</v>
      </c>
      <c r="G84" s="47"/>
      <c r="H84" s="38"/>
      <c r="I84" s="38"/>
      <c r="J84" s="38"/>
      <c r="K84" s="38"/>
      <c r="L84" s="38"/>
      <c r="M84" s="3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ht="51" customHeight="1" x14ac:dyDescent="0.2">
      <c r="A85" s="38"/>
      <c r="B85" s="38"/>
      <c r="C85" s="41" t="s">
        <v>154</v>
      </c>
      <c r="D85" s="41"/>
      <c r="E85" s="35"/>
      <c r="F85" s="36" t="str">
        <f t="shared" si="1"/>
        <v>-</v>
      </c>
      <c r="G85" s="47"/>
      <c r="H85" s="38"/>
      <c r="I85" s="38"/>
      <c r="J85" s="38"/>
      <c r="K85" s="38"/>
      <c r="L85" s="38"/>
      <c r="M85" s="3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ht="37.5" customHeight="1" x14ac:dyDescent="0.2">
      <c r="A86" s="38"/>
      <c r="B86" s="38"/>
      <c r="C86" s="41" t="s">
        <v>65</v>
      </c>
      <c r="D86" s="49"/>
      <c r="E86" s="35"/>
      <c r="F86" s="36" t="str">
        <f t="shared" si="1"/>
        <v>-</v>
      </c>
      <c r="G86" s="47"/>
      <c r="H86" s="38"/>
      <c r="I86" s="38"/>
      <c r="J86" s="38"/>
      <c r="K86" s="38"/>
      <c r="L86" s="38"/>
      <c r="M86" s="3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ht="37.5" customHeight="1" x14ac:dyDescent="0.2">
      <c r="A87" s="38"/>
      <c r="B87" s="38"/>
      <c r="C87" s="41" t="s">
        <v>155</v>
      </c>
      <c r="D87" s="49"/>
      <c r="E87" s="35"/>
      <c r="F87" s="36" t="str">
        <f t="shared" si="1"/>
        <v>-</v>
      </c>
      <c r="G87" s="47"/>
      <c r="H87" s="38"/>
      <c r="I87" s="38"/>
      <c r="J87" s="38"/>
      <c r="K87" s="38"/>
      <c r="L87" s="38"/>
      <c r="M87" s="3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ht="37.5" customHeight="1" x14ac:dyDescent="0.2">
      <c r="A88" s="38"/>
      <c r="B88" s="38"/>
      <c r="C88" s="41" t="s">
        <v>66</v>
      </c>
      <c r="D88" s="49"/>
      <c r="E88" s="35"/>
      <c r="F88" s="36" t="str">
        <f t="shared" si="1"/>
        <v>-</v>
      </c>
      <c r="G88" s="47"/>
      <c r="H88" s="38"/>
      <c r="I88" s="38"/>
      <c r="J88" s="38"/>
      <c r="K88" s="38"/>
      <c r="L88" s="38"/>
      <c r="M88" s="3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ht="57" customHeight="1" x14ac:dyDescent="0.2">
      <c r="A89" s="38"/>
      <c r="B89" s="38"/>
      <c r="C89" s="41" t="s">
        <v>156</v>
      </c>
      <c r="D89" s="41"/>
      <c r="E89" s="35"/>
      <c r="F89" s="36" t="str">
        <f t="shared" si="1"/>
        <v>-</v>
      </c>
      <c r="G89" s="47"/>
      <c r="H89" s="38"/>
      <c r="I89" s="38"/>
      <c r="J89" s="38"/>
      <c r="K89" s="38"/>
      <c r="L89" s="38"/>
      <c r="M89" s="3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ht="57" customHeight="1" x14ac:dyDescent="0.2">
      <c r="A90" s="38"/>
      <c r="B90" s="38"/>
      <c r="C90" s="41" t="s">
        <v>157</v>
      </c>
      <c r="D90" s="41"/>
      <c r="E90" s="35"/>
      <c r="F90" s="36" t="str">
        <f t="shared" si="1"/>
        <v>-</v>
      </c>
      <c r="G90" s="47"/>
      <c r="H90" s="38"/>
      <c r="I90" s="38"/>
      <c r="J90" s="38"/>
      <c r="K90" s="38"/>
      <c r="L90" s="38"/>
      <c r="M90" s="3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ht="57" customHeight="1" x14ac:dyDescent="0.2">
      <c r="A91" s="38"/>
      <c r="B91" s="38"/>
      <c r="C91" s="41" t="s">
        <v>158</v>
      </c>
      <c r="D91" s="41"/>
      <c r="E91" s="35"/>
      <c r="F91" s="36" t="str">
        <f t="shared" si="1"/>
        <v>-</v>
      </c>
      <c r="G91" s="47"/>
      <c r="H91" s="38"/>
      <c r="I91" s="38"/>
      <c r="J91" s="38"/>
      <c r="K91" s="38"/>
      <c r="L91" s="38"/>
      <c r="M91" s="3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ht="69.75" customHeight="1" x14ac:dyDescent="0.2">
      <c r="A92" s="38"/>
      <c r="B92" s="38"/>
      <c r="C92" s="41" t="s">
        <v>160</v>
      </c>
      <c r="D92" s="41"/>
      <c r="E92" s="35"/>
      <c r="F92" s="36" t="str">
        <f t="shared" si="1"/>
        <v>-</v>
      </c>
      <c r="G92" s="47"/>
      <c r="H92" s="38"/>
      <c r="I92" s="38"/>
      <c r="J92" s="38"/>
      <c r="K92" s="38"/>
      <c r="L92" s="38"/>
      <c r="M92" s="3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ht="69.75" customHeight="1" x14ac:dyDescent="0.2">
      <c r="A93" s="38"/>
      <c r="B93" s="38"/>
      <c r="C93" s="41" t="s">
        <v>159</v>
      </c>
      <c r="D93" s="41"/>
      <c r="E93" s="35"/>
      <c r="F93" s="36" t="str">
        <f t="shared" si="1"/>
        <v>-</v>
      </c>
      <c r="G93" s="47"/>
      <c r="H93" s="38"/>
      <c r="I93" s="38"/>
      <c r="J93" s="38"/>
      <c r="K93" s="38"/>
      <c r="L93" s="38"/>
      <c r="M93" s="3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ht="50.25" customHeight="1" x14ac:dyDescent="0.2">
      <c r="A94" s="38"/>
      <c r="B94" s="38"/>
      <c r="C94" s="41" t="s">
        <v>161</v>
      </c>
      <c r="D94" s="41"/>
      <c r="E94" s="35"/>
      <c r="F94" s="36" t="str">
        <f t="shared" si="1"/>
        <v>-</v>
      </c>
      <c r="G94" s="47"/>
      <c r="H94" s="38"/>
      <c r="I94" s="38"/>
      <c r="J94" s="38"/>
      <c r="K94" s="38"/>
      <c r="L94" s="38"/>
      <c r="M94" s="3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ht="64.5" customHeight="1" x14ac:dyDescent="0.2">
      <c r="A95" s="38"/>
      <c r="B95" s="38"/>
      <c r="C95" s="41" t="s">
        <v>162</v>
      </c>
      <c r="D95" s="41"/>
      <c r="E95" s="35"/>
      <c r="F95" s="36" t="str">
        <f t="shared" si="1"/>
        <v>-</v>
      </c>
      <c r="G95" s="47"/>
      <c r="H95" s="38"/>
      <c r="I95" s="38"/>
      <c r="J95" s="38"/>
      <c r="K95" s="38"/>
      <c r="L95" s="38"/>
      <c r="M95" s="3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ht="37.5" customHeight="1" x14ac:dyDescent="0.2">
      <c r="A96" s="38"/>
      <c r="B96" s="38"/>
      <c r="C96" s="41" t="s">
        <v>13</v>
      </c>
      <c r="D96" s="41"/>
      <c r="E96" s="35"/>
      <c r="F96" s="36" t="str">
        <f t="shared" si="1"/>
        <v>-</v>
      </c>
      <c r="G96" s="47"/>
      <c r="H96" s="38"/>
      <c r="I96" s="38"/>
      <c r="J96" s="38"/>
      <c r="K96" s="38"/>
      <c r="L96" s="38"/>
      <c r="M96" s="3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ht="37.5" customHeight="1" x14ac:dyDescent="0.2">
      <c r="A97" s="37" t="s">
        <v>43</v>
      </c>
      <c r="B97" s="37"/>
      <c r="C97" s="41" t="s">
        <v>67</v>
      </c>
      <c r="D97" s="41"/>
      <c r="E97" s="35"/>
      <c r="F97" s="36" t="str">
        <f t="shared" si="1"/>
        <v>-</v>
      </c>
      <c r="G97" s="47">
        <f>(SUM(F97:F104)/8)</f>
        <v>0</v>
      </c>
      <c r="H97" s="38"/>
      <c r="I97" s="38"/>
      <c r="J97" s="38"/>
      <c r="K97" s="38"/>
      <c r="L97" s="38"/>
      <c r="M97" s="3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ht="37.5" customHeight="1" x14ac:dyDescent="0.2">
      <c r="A98" s="37"/>
      <c r="B98" s="37"/>
      <c r="C98" s="41" t="s">
        <v>163</v>
      </c>
      <c r="D98" s="41"/>
      <c r="E98" s="35"/>
      <c r="F98" s="36" t="str">
        <f t="shared" si="1"/>
        <v>-</v>
      </c>
      <c r="G98" s="47"/>
      <c r="H98" s="38"/>
      <c r="I98" s="38"/>
      <c r="J98" s="38"/>
      <c r="K98" s="38"/>
      <c r="L98" s="38"/>
      <c r="M98" s="3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ht="37.5" customHeight="1" x14ac:dyDescent="0.2">
      <c r="A99" s="37"/>
      <c r="B99" s="37"/>
      <c r="C99" s="41" t="s">
        <v>164</v>
      </c>
      <c r="D99" s="41"/>
      <c r="E99" s="35"/>
      <c r="F99" s="36" t="str">
        <f t="shared" si="1"/>
        <v>-</v>
      </c>
      <c r="G99" s="47"/>
      <c r="H99" s="38"/>
      <c r="I99" s="38"/>
      <c r="J99" s="38"/>
      <c r="K99" s="38"/>
      <c r="L99" s="38"/>
      <c r="M99" s="3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ht="37.5" customHeight="1" x14ac:dyDescent="0.2">
      <c r="A100" s="37"/>
      <c r="B100" s="37"/>
      <c r="C100" s="41" t="s">
        <v>44</v>
      </c>
      <c r="D100" s="41"/>
      <c r="E100" s="35"/>
      <c r="F100" s="36" t="str">
        <f t="shared" si="1"/>
        <v>-</v>
      </c>
      <c r="G100" s="47"/>
      <c r="H100" s="38"/>
      <c r="I100" s="38"/>
      <c r="J100" s="38"/>
      <c r="K100" s="38"/>
      <c r="L100" s="38"/>
      <c r="M100" s="3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ht="37.5" customHeight="1" x14ac:dyDescent="0.2">
      <c r="A101" s="37"/>
      <c r="B101" s="37"/>
      <c r="C101" s="41" t="s">
        <v>165</v>
      </c>
      <c r="D101" s="41"/>
      <c r="E101" s="35"/>
      <c r="F101" s="36" t="str">
        <f t="shared" si="1"/>
        <v>-</v>
      </c>
      <c r="G101" s="47"/>
      <c r="H101" s="38"/>
      <c r="I101" s="38"/>
      <c r="J101" s="38"/>
      <c r="K101" s="38"/>
      <c r="L101" s="38"/>
      <c r="M101" s="3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ht="37.5" customHeight="1" x14ac:dyDescent="0.2">
      <c r="A102" s="37"/>
      <c r="B102" s="37"/>
      <c r="C102" s="41" t="s">
        <v>166</v>
      </c>
      <c r="D102" s="41"/>
      <c r="E102" s="35"/>
      <c r="F102" s="36" t="str">
        <f t="shared" si="1"/>
        <v>-</v>
      </c>
      <c r="G102" s="47"/>
      <c r="H102" s="38"/>
      <c r="I102" s="38"/>
      <c r="J102" s="38"/>
      <c r="K102" s="38"/>
      <c r="L102" s="38"/>
      <c r="M102" s="3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ht="37.5" customHeight="1" x14ac:dyDescent="0.2">
      <c r="A103" s="37"/>
      <c r="B103" s="37"/>
      <c r="C103" s="41" t="s">
        <v>68</v>
      </c>
      <c r="D103" s="41"/>
      <c r="E103" s="35"/>
      <c r="F103" s="36" t="str">
        <f t="shared" si="1"/>
        <v>-</v>
      </c>
      <c r="G103" s="47"/>
      <c r="H103" s="38"/>
      <c r="I103" s="38"/>
      <c r="J103" s="38"/>
      <c r="K103" s="38"/>
      <c r="L103" s="38"/>
      <c r="M103" s="3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ht="37.5" customHeight="1" x14ac:dyDescent="0.2">
      <c r="A104" s="37"/>
      <c r="B104" s="37"/>
      <c r="C104" s="41" t="s">
        <v>45</v>
      </c>
      <c r="D104" s="41"/>
      <c r="E104" s="35"/>
      <c r="F104" s="36" t="str">
        <f t="shared" si="1"/>
        <v>-</v>
      </c>
      <c r="G104" s="47"/>
      <c r="H104" s="38"/>
      <c r="I104" s="38"/>
      <c r="J104" s="38"/>
      <c r="K104" s="38"/>
      <c r="L104" s="38"/>
      <c r="M104" s="3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ht="37.5" customHeight="1" x14ac:dyDescent="0.2">
      <c r="A105" s="37" t="s">
        <v>14</v>
      </c>
      <c r="B105" s="37"/>
      <c r="C105" s="41" t="s">
        <v>167</v>
      </c>
      <c r="D105" s="41"/>
      <c r="E105" s="35"/>
      <c r="F105" s="36" t="str">
        <f t="shared" si="1"/>
        <v>-</v>
      </c>
      <c r="G105" s="47">
        <f>(SUM(F105:F112)/8)</f>
        <v>0</v>
      </c>
      <c r="H105" s="38"/>
      <c r="I105" s="38"/>
      <c r="J105" s="38"/>
      <c r="K105" s="38"/>
      <c r="L105" s="38"/>
      <c r="M105" s="3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ht="37.5" customHeight="1" x14ac:dyDescent="0.2">
      <c r="A106" s="37"/>
      <c r="B106" s="37"/>
      <c r="C106" s="41" t="s">
        <v>168</v>
      </c>
      <c r="D106" s="41"/>
      <c r="E106" s="35"/>
      <c r="F106" s="36" t="str">
        <f t="shared" si="1"/>
        <v>-</v>
      </c>
      <c r="G106" s="47"/>
      <c r="H106" s="38"/>
      <c r="I106" s="38"/>
      <c r="J106" s="38"/>
      <c r="K106" s="38"/>
      <c r="L106" s="38"/>
      <c r="M106" s="3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ht="37.5" customHeight="1" x14ac:dyDescent="0.2">
      <c r="A107" s="37"/>
      <c r="B107" s="37"/>
      <c r="C107" s="41" t="s">
        <v>46</v>
      </c>
      <c r="D107" s="41"/>
      <c r="E107" s="35"/>
      <c r="F107" s="36" t="str">
        <f t="shared" si="1"/>
        <v>-</v>
      </c>
      <c r="G107" s="47"/>
      <c r="H107" s="38"/>
      <c r="I107" s="38"/>
      <c r="J107" s="38"/>
      <c r="K107" s="38"/>
      <c r="L107" s="38"/>
      <c r="M107" s="3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ht="56.25" customHeight="1" x14ac:dyDescent="0.2">
      <c r="A108" s="37"/>
      <c r="B108" s="37"/>
      <c r="C108" s="41" t="s">
        <v>47</v>
      </c>
      <c r="D108" s="41"/>
      <c r="E108" s="35"/>
      <c r="F108" s="36" t="str">
        <f t="shared" si="1"/>
        <v>-</v>
      </c>
      <c r="G108" s="47"/>
      <c r="H108" s="38"/>
      <c r="I108" s="38"/>
      <c r="J108" s="38"/>
      <c r="K108" s="38"/>
      <c r="L108" s="38"/>
      <c r="M108" s="3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ht="37.5" customHeight="1" x14ac:dyDescent="0.2">
      <c r="A109" s="37"/>
      <c r="B109" s="37"/>
      <c r="C109" s="41" t="s">
        <v>48</v>
      </c>
      <c r="D109" s="41"/>
      <c r="E109" s="35"/>
      <c r="F109" s="36" t="str">
        <f t="shared" si="1"/>
        <v>-</v>
      </c>
      <c r="G109" s="47"/>
      <c r="H109" s="38"/>
      <c r="I109" s="38"/>
      <c r="J109" s="38"/>
      <c r="K109" s="38"/>
      <c r="L109" s="38"/>
      <c r="M109" s="3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ht="66.75" customHeight="1" x14ac:dyDescent="0.2">
      <c r="A110" s="37"/>
      <c r="B110" s="37"/>
      <c r="C110" s="41" t="s">
        <v>169</v>
      </c>
      <c r="D110" s="41"/>
      <c r="E110" s="35"/>
      <c r="F110" s="36" t="str">
        <f t="shared" si="1"/>
        <v>-</v>
      </c>
      <c r="G110" s="47"/>
      <c r="H110" s="38"/>
      <c r="I110" s="38"/>
      <c r="J110" s="38"/>
      <c r="K110" s="38"/>
      <c r="L110" s="38"/>
      <c r="M110" s="3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ht="62.25" customHeight="1" x14ac:dyDescent="0.2">
      <c r="A111" s="37"/>
      <c r="B111" s="37"/>
      <c r="C111" s="41" t="s">
        <v>170</v>
      </c>
      <c r="D111" s="41"/>
      <c r="E111" s="35"/>
      <c r="F111" s="36" t="str">
        <f t="shared" si="1"/>
        <v>-</v>
      </c>
      <c r="G111" s="47"/>
      <c r="H111" s="38"/>
      <c r="I111" s="38"/>
      <c r="J111" s="38"/>
      <c r="K111" s="38"/>
      <c r="L111" s="38"/>
      <c r="M111" s="3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ht="65.25" customHeight="1" x14ac:dyDescent="0.2">
      <c r="A112" s="37"/>
      <c r="B112" s="37"/>
      <c r="C112" s="41" t="s">
        <v>171</v>
      </c>
      <c r="D112" s="41"/>
      <c r="E112" s="35"/>
      <c r="F112" s="36" t="str">
        <f t="shared" si="1"/>
        <v>-</v>
      </c>
      <c r="G112" s="47"/>
      <c r="H112" s="38"/>
      <c r="I112" s="38"/>
      <c r="J112" s="38"/>
      <c r="K112" s="38"/>
      <c r="L112" s="38"/>
      <c r="M112" s="3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ht="37.5" customHeight="1" x14ac:dyDescent="0.2">
      <c r="A113" s="37" t="s">
        <v>15</v>
      </c>
      <c r="B113" s="37"/>
      <c r="C113" s="41" t="s">
        <v>69</v>
      </c>
      <c r="D113" s="41"/>
      <c r="E113" s="35"/>
      <c r="F113" s="36" t="str">
        <f t="shared" si="1"/>
        <v>-</v>
      </c>
      <c r="G113" s="47">
        <f>(SUM(F113:F125)/13)</f>
        <v>0</v>
      </c>
      <c r="H113" s="38"/>
      <c r="I113" s="38"/>
      <c r="J113" s="38"/>
      <c r="K113" s="38"/>
      <c r="L113" s="38"/>
      <c r="M113" s="3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ht="37.5" customHeight="1" x14ac:dyDescent="0.2">
      <c r="A114" s="37"/>
      <c r="B114" s="37"/>
      <c r="C114" s="41" t="s">
        <v>172</v>
      </c>
      <c r="D114" s="41"/>
      <c r="E114" s="35"/>
      <c r="F114" s="36" t="str">
        <f t="shared" si="1"/>
        <v>-</v>
      </c>
      <c r="G114" s="47"/>
      <c r="H114" s="38"/>
      <c r="I114" s="38"/>
      <c r="J114" s="38"/>
      <c r="K114" s="38"/>
      <c r="L114" s="38"/>
      <c r="M114" s="3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ht="37.5" customHeight="1" x14ac:dyDescent="0.2">
      <c r="A115" s="37"/>
      <c r="B115" s="37"/>
      <c r="C115" s="41" t="s">
        <v>173</v>
      </c>
      <c r="D115" s="41"/>
      <c r="E115" s="35"/>
      <c r="F115" s="36" t="str">
        <f t="shared" si="1"/>
        <v>-</v>
      </c>
      <c r="G115" s="47"/>
      <c r="H115" s="38"/>
      <c r="I115" s="38"/>
      <c r="J115" s="38"/>
      <c r="K115" s="38"/>
      <c r="L115" s="38"/>
      <c r="M115" s="3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ht="37.5" customHeight="1" x14ac:dyDescent="0.2">
      <c r="A116" s="37"/>
      <c r="B116" s="37"/>
      <c r="C116" s="41" t="s">
        <v>16</v>
      </c>
      <c r="D116" s="41"/>
      <c r="E116" s="35"/>
      <c r="F116" s="36" t="str">
        <f t="shared" si="1"/>
        <v>-</v>
      </c>
      <c r="G116" s="47"/>
      <c r="H116" s="38"/>
      <c r="I116" s="38"/>
      <c r="J116" s="38"/>
      <c r="K116" s="38"/>
      <c r="L116" s="38"/>
      <c r="M116" s="3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37.5" customHeight="1" x14ac:dyDescent="0.2">
      <c r="A117" s="37"/>
      <c r="B117" s="37"/>
      <c r="C117" s="41" t="s">
        <v>174</v>
      </c>
      <c r="D117" s="41"/>
      <c r="E117" s="35"/>
      <c r="F117" s="36" t="str">
        <f t="shared" si="1"/>
        <v>-</v>
      </c>
      <c r="G117" s="47"/>
      <c r="H117" s="38"/>
      <c r="I117" s="38"/>
      <c r="J117" s="38"/>
      <c r="K117" s="38"/>
      <c r="L117" s="38"/>
      <c r="M117" s="3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ht="37.5" customHeight="1" x14ac:dyDescent="0.2">
      <c r="A118" s="37"/>
      <c r="B118" s="37"/>
      <c r="C118" s="41" t="s">
        <v>175</v>
      </c>
      <c r="D118" s="41"/>
      <c r="E118" s="35"/>
      <c r="F118" s="36" t="str">
        <f t="shared" si="1"/>
        <v>-</v>
      </c>
      <c r="G118" s="47"/>
      <c r="H118" s="38"/>
      <c r="I118" s="38"/>
      <c r="J118" s="38"/>
      <c r="K118" s="38"/>
      <c r="L118" s="38"/>
      <c r="M118" s="3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ht="37.5" customHeight="1" x14ac:dyDescent="0.2">
      <c r="A119" s="37"/>
      <c r="B119" s="37"/>
      <c r="C119" s="41" t="s">
        <v>17</v>
      </c>
      <c r="D119" s="41"/>
      <c r="E119" s="35"/>
      <c r="F119" s="36" t="str">
        <f t="shared" si="1"/>
        <v>-</v>
      </c>
      <c r="G119" s="47"/>
      <c r="H119" s="38"/>
      <c r="I119" s="38"/>
      <c r="J119" s="38"/>
      <c r="K119" s="38"/>
      <c r="L119" s="38"/>
      <c r="M119" s="3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ht="51" customHeight="1" x14ac:dyDescent="0.2">
      <c r="A120" s="37"/>
      <c r="B120" s="37"/>
      <c r="C120" s="41" t="s">
        <v>49</v>
      </c>
      <c r="D120" s="41"/>
      <c r="E120" s="35"/>
      <c r="F120" s="36" t="str">
        <f t="shared" si="1"/>
        <v>-</v>
      </c>
      <c r="G120" s="47"/>
      <c r="H120" s="38"/>
      <c r="I120" s="38"/>
      <c r="J120" s="38"/>
      <c r="K120" s="38"/>
      <c r="L120" s="38"/>
      <c r="M120" s="3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ht="37.5" customHeight="1" x14ac:dyDescent="0.2">
      <c r="A121" s="37"/>
      <c r="B121" s="37"/>
      <c r="C121" s="41" t="s">
        <v>18</v>
      </c>
      <c r="D121" s="41"/>
      <c r="E121" s="35"/>
      <c r="F121" s="36" t="str">
        <f t="shared" si="1"/>
        <v>-</v>
      </c>
      <c r="G121" s="47"/>
      <c r="H121" s="38"/>
      <c r="I121" s="38"/>
      <c r="J121" s="38"/>
      <c r="K121" s="38"/>
      <c r="L121" s="38"/>
      <c r="M121" s="3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ht="69.75" customHeight="1" x14ac:dyDescent="0.2">
      <c r="A122" s="37"/>
      <c r="B122" s="37"/>
      <c r="C122" s="41" t="s">
        <v>176</v>
      </c>
      <c r="D122" s="41"/>
      <c r="E122" s="35"/>
      <c r="F122" s="36" t="str">
        <f t="shared" si="1"/>
        <v>-</v>
      </c>
      <c r="G122" s="47"/>
      <c r="H122" s="38"/>
      <c r="I122" s="38"/>
      <c r="J122" s="38"/>
      <c r="K122" s="38"/>
      <c r="L122" s="38"/>
      <c r="M122" s="3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ht="69.75" customHeight="1" x14ac:dyDescent="0.2">
      <c r="A123" s="37"/>
      <c r="B123" s="37"/>
      <c r="C123" s="41" t="s">
        <v>177</v>
      </c>
      <c r="D123" s="41"/>
      <c r="E123" s="35"/>
      <c r="F123" s="36" t="str">
        <f t="shared" si="1"/>
        <v>-</v>
      </c>
      <c r="G123" s="47"/>
      <c r="H123" s="38"/>
      <c r="I123" s="38"/>
      <c r="J123" s="38"/>
      <c r="K123" s="38"/>
      <c r="L123" s="38"/>
      <c r="M123" s="3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ht="69.75" customHeight="1" x14ac:dyDescent="0.2">
      <c r="A124" s="37"/>
      <c r="B124" s="37"/>
      <c r="C124" s="41" t="s">
        <v>70</v>
      </c>
      <c r="D124" s="41"/>
      <c r="E124" s="35"/>
      <c r="F124" s="36" t="str">
        <f t="shared" si="1"/>
        <v>-</v>
      </c>
      <c r="G124" s="47"/>
      <c r="H124" s="38"/>
      <c r="I124" s="38"/>
      <c r="J124" s="38"/>
      <c r="K124" s="38"/>
      <c r="L124" s="38"/>
      <c r="M124" s="3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ht="55.5" customHeight="1" x14ac:dyDescent="0.2">
      <c r="A125" s="37"/>
      <c r="B125" s="37"/>
      <c r="C125" s="41" t="s">
        <v>178</v>
      </c>
      <c r="D125" s="41"/>
      <c r="E125" s="35"/>
      <c r="F125" s="36" t="str">
        <f t="shared" si="1"/>
        <v>-</v>
      </c>
      <c r="G125" s="47"/>
      <c r="H125" s="38"/>
      <c r="I125" s="38"/>
      <c r="J125" s="38"/>
      <c r="K125" s="38"/>
      <c r="L125" s="38"/>
      <c r="M125" s="3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ht="73.5" customHeight="1" x14ac:dyDescent="0.2">
      <c r="A126" s="37" t="s">
        <v>19</v>
      </c>
      <c r="B126" s="37"/>
      <c r="C126" s="41" t="s">
        <v>179</v>
      </c>
      <c r="D126" s="41"/>
      <c r="E126" s="35"/>
      <c r="F126" s="36" t="str">
        <f t="shared" si="1"/>
        <v>-</v>
      </c>
      <c r="G126" s="47">
        <f>(SUM(F126:F131)/6)</f>
        <v>0</v>
      </c>
      <c r="H126" s="38"/>
      <c r="I126" s="38"/>
      <c r="J126" s="38"/>
      <c r="K126" s="38"/>
      <c r="L126" s="38"/>
      <c r="M126" s="3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ht="73.5" customHeight="1" x14ac:dyDescent="0.2">
      <c r="A127" s="37"/>
      <c r="B127" s="37"/>
      <c r="C127" s="41" t="s">
        <v>180</v>
      </c>
      <c r="D127" s="41"/>
      <c r="E127" s="35"/>
      <c r="F127" s="36" t="str">
        <f t="shared" si="1"/>
        <v>-</v>
      </c>
      <c r="G127" s="47"/>
      <c r="H127" s="38"/>
      <c r="I127" s="38"/>
      <c r="J127" s="38"/>
      <c r="K127" s="38"/>
      <c r="L127" s="38"/>
      <c r="M127" s="3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ht="64.5" customHeight="1" x14ac:dyDescent="0.2">
      <c r="A128" s="37"/>
      <c r="B128" s="37"/>
      <c r="C128" s="41" t="s">
        <v>20</v>
      </c>
      <c r="D128" s="41"/>
      <c r="E128" s="35"/>
      <c r="F128" s="36" t="str">
        <f t="shared" si="1"/>
        <v>-</v>
      </c>
      <c r="G128" s="47"/>
      <c r="H128" s="38"/>
      <c r="I128" s="38"/>
      <c r="J128" s="38"/>
      <c r="K128" s="38"/>
      <c r="L128" s="38"/>
      <c r="M128" s="3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ht="37.5" customHeight="1" x14ac:dyDescent="0.2">
      <c r="A129" s="37"/>
      <c r="B129" s="37"/>
      <c r="C129" s="41" t="s">
        <v>50</v>
      </c>
      <c r="D129" s="41"/>
      <c r="E129" s="35"/>
      <c r="F129" s="36" t="str">
        <f t="shared" si="1"/>
        <v>-</v>
      </c>
      <c r="G129" s="47"/>
      <c r="H129" s="38"/>
      <c r="I129" s="38"/>
      <c r="J129" s="38"/>
      <c r="K129" s="38"/>
      <c r="L129" s="38"/>
      <c r="M129" s="3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ht="78" customHeight="1" x14ac:dyDescent="0.2">
      <c r="A130" s="37"/>
      <c r="B130" s="37"/>
      <c r="C130" s="41" t="s">
        <v>181</v>
      </c>
      <c r="D130" s="41"/>
      <c r="E130" s="35"/>
      <c r="F130" s="36" t="str">
        <f t="shared" si="1"/>
        <v>-</v>
      </c>
      <c r="G130" s="47"/>
      <c r="H130" s="38"/>
      <c r="I130" s="38"/>
      <c r="J130" s="38"/>
      <c r="K130" s="38"/>
      <c r="L130" s="38"/>
      <c r="M130" s="3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ht="66" customHeight="1" x14ac:dyDescent="0.2">
      <c r="A131" s="37"/>
      <c r="B131" s="37"/>
      <c r="C131" s="41" t="s">
        <v>182</v>
      </c>
      <c r="D131" s="41"/>
      <c r="E131" s="35"/>
      <c r="F131" s="36" t="str">
        <f t="shared" si="1"/>
        <v>-</v>
      </c>
      <c r="G131" s="47"/>
      <c r="H131" s="38"/>
      <c r="I131" s="38"/>
      <c r="J131" s="38"/>
      <c r="K131" s="38"/>
      <c r="L131" s="38"/>
      <c r="M131" s="3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ht="37.5" customHeight="1" x14ac:dyDescent="0.2">
      <c r="A132" s="38" t="s">
        <v>21</v>
      </c>
      <c r="B132" s="38"/>
      <c r="C132" s="41" t="s">
        <v>71</v>
      </c>
      <c r="D132" s="41"/>
      <c r="E132" s="35"/>
      <c r="F132" s="36" t="str">
        <f t="shared" si="1"/>
        <v>-</v>
      </c>
      <c r="G132" s="47">
        <f>(SUM(F132:F137)/6)</f>
        <v>0</v>
      </c>
      <c r="H132" s="38"/>
      <c r="I132" s="38"/>
      <c r="J132" s="38"/>
      <c r="K132" s="38"/>
      <c r="L132" s="38"/>
      <c r="M132" s="3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ht="37.5" customHeight="1" x14ac:dyDescent="0.2">
      <c r="A133" s="38"/>
      <c r="B133" s="38"/>
      <c r="C133" s="41" t="s">
        <v>183</v>
      </c>
      <c r="D133" s="41"/>
      <c r="E133" s="35"/>
      <c r="F133" s="36" t="str">
        <f t="shared" si="1"/>
        <v>-</v>
      </c>
      <c r="G133" s="47"/>
      <c r="H133" s="38"/>
      <c r="I133" s="38"/>
      <c r="J133" s="38"/>
      <c r="K133" s="38"/>
      <c r="L133" s="38"/>
      <c r="M133" s="3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ht="37.5" customHeight="1" x14ac:dyDescent="0.2">
      <c r="A134" s="38"/>
      <c r="B134" s="38"/>
      <c r="C134" s="41" t="s">
        <v>72</v>
      </c>
      <c r="D134" s="41"/>
      <c r="E134" s="35"/>
      <c r="F134" s="36" t="str">
        <f t="shared" si="1"/>
        <v>-</v>
      </c>
      <c r="G134" s="47"/>
      <c r="H134" s="38"/>
      <c r="I134" s="38"/>
      <c r="J134" s="38"/>
      <c r="K134" s="38"/>
      <c r="L134" s="38"/>
      <c r="M134" s="3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ht="61.5" customHeight="1" x14ac:dyDescent="0.2">
      <c r="A135" s="38"/>
      <c r="B135" s="38"/>
      <c r="C135" s="41" t="s">
        <v>184</v>
      </c>
      <c r="D135" s="41"/>
      <c r="E135" s="35"/>
      <c r="F135" s="36" t="str">
        <f t="shared" si="1"/>
        <v>-</v>
      </c>
      <c r="G135" s="47"/>
      <c r="H135" s="38"/>
      <c r="I135" s="38"/>
      <c r="J135" s="38"/>
      <c r="K135" s="38"/>
      <c r="L135" s="38"/>
      <c r="M135" s="3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ht="69.75" customHeight="1" x14ac:dyDescent="0.2">
      <c r="A136" s="38"/>
      <c r="B136" s="38"/>
      <c r="C136" s="41" t="s">
        <v>185</v>
      </c>
      <c r="D136" s="41"/>
      <c r="E136" s="35"/>
      <c r="F136" s="36" t="str">
        <f t="shared" si="1"/>
        <v>-</v>
      </c>
      <c r="G136" s="47"/>
      <c r="H136" s="38"/>
      <c r="I136" s="38"/>
      <c r="J136" s="38"/>
      <c r="K136" s="38"/>
      <c r="L136" s="38"/>
      <c r="M136" s="3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ht="60" customHeight="1" x14ac:dyDescent="0.2">
      <c r="A137" s="38"/>
      <c r="B137" s="38"/>
      <c r="C137" s="41" t="s">
        <v>22</v>
      </c>
      <c r="D137" s="41"/>
      <c r="E137" s="35"/>
      <c r="F137" s="36" t="str">
        <f t="shared" si="1"/>
        <v>-</v>
      </c>
      <c r="G137" s="47"/>
      <c r="H137" s="38"/>
      <c r="I137" s="38"/>
      <c r="J137" s="38"/>
      <c r="K137" s="38"/>
      <c r="L137" s="38"/>
      <c r="M137" s="3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ht="37.5" customHeight="1" x14ac:dyDescent="0.2">
      <c r="A138" s="38" t="s">
        <v>23</v>
      </c>
      <c r="B138" s="38"/>
      <c r="C138" s="41" t="s">
        <v>186</v>
      </c>
      <c r="D138" s="41"/>
      <c r="E138" s="35"/>
      <c r="F138" s="36" t="str">
        <f t="shared" si="1"/>
        <v>-</v>
      </c>
      <c r="G138" s="47">
        <f>(SUM(F138:F146)/9)</f>
        <v>0</v>
      </c>
      <c r="H138" s="38"/>
      <c r="I138" s="38"/>
      <c r="J138" s="38"/>
      <c r="K138" s="38"/>
      <c r="L138" s="38"/>
      <c r="M138" s="3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ht="37.5" customHeight="1" x14ac:dyDescent="0.2">
      <c r="A139" s="38"/>
      <c r="B139" s="38"/>
      <c r="C139" s="41" t="s">
        <v>187</v>
      </c>
      <c r="D139" s="41"/>
      <c r="E139" s="35"/>
      <c r="F139" s="36" t="str">
        <f t="shared" si="1"/>
        <v>-</v>
      </c>
      <c r="G139" s="47"/>
      <c r="H139" s="38"/>
      <c r="I139" s="38"/>
      <c r="J139" s="38"/>
      <c r="K139" s="38"/>
      <c r="L139" s="38"/>
      <c r="M139" s="3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ht="37.5" customHeight="1" x14ac:dyDescent="0.2">
      <c r="A140" s="38"/>
      <c r="B140" s="38"/>
      <c r="C140" s="41" t="s">
        <v>188</v>
      </c>
      <c r="D140" s="41"/>
      <c r="E140" s="35"/>
      <c r="F140" s="36" t="str">
        <f t="shared" ref="F140:F203" si="2">IF(E140="","-",(E140/2))</f>
        <v>-</v>
      </c>
      <c r="G140" s="47"/>
      <c r="H140" s="38"/>
      <c r="I140" s="38"/>
      <c r="J140" s="38"/>
      <c r="K140" s="38"/>
      <c r="L140" s="38"/>
      <c r="M140" s="3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ht="66" customHeight="1" x14ac:dyDescent="0.2">
      <c r="A141" s="38"/>
      <c r="B141" s="38"/>
      <c r="C141" s="41" t="s">
        <v>189</v>
      </c>
      <c r="D141" s="41"/>
      <c r="E141" s="35"/>
      <c r="F141" s="36" t="str">
        <f t="shared" si="2"/>
        <v>-</v>
      </c>
      <c r="G141" s="47"/>
      <c r="H141" s="38"/>
      <c r="I141" s="38"/>
      <c r="J141" s="38"/>
      <c r="K141" s="38"/>
      <c r="L141" s="38"/>
      <c r="M141" s="3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ht="66" customHeight="1" x14ac:dyDescent="0.2">
      <c r="A142" s="38"/>
      <c r="B142" s="38"/>
      <c r="C142" s="41" t="s">
        <v>190</v>
      </c>
      <c r="D142" s="41"/>
      <c r="E142" s="35"/>
      <c r="F142" s="36" t="str">
        <f t="shared" si="2"/>
        <v>-</v>
      </c>
      <c r="G142" s="47"/>
      <c r="H142" s="38"/>
      <c r="I142" s="38"/>
      <c r="J142" s="38"/>
      <c r="K142" s="38"/>
      <c r="L142" s="38"/>
      <c r="M142" s="3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ht="55.5" customHeight="1" x14ac:dyDescent="0.2">
      <c r="A143" s="38"/>
      <c r="B143" s="38"/>
      <c r="C143" s="41" t="s">
        <v>51</v>
      </c>
      <c r="D143" s="41"/>
      <c r="E143" s="35"/>
      <c r="F143" s="36" t="str">
        <f t="shared" si="2"/>
        <v>-</v>
      </c>
      <c r="G143" s="47"/>
      <c r="H143" s="38"/>
      <c r="I143" s="38"/>
      <c r="J143" s="38"/>
      <c r="K143" s="38"/>
      <c r="L143" s="38"/>
      <c r="M143" s="3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ht="55.5" customHeight="1" x14ac:dyDescent="0.2">
      <c r="A144" s="38"/>
      <c r="B144" s="38"/>
      <c r="C144" s="41" t="s">
        <v>191</v>
      </c>
      <c r="D144" s="41"/>
      <c r="E144" s="35"/>
      <c r="F144" s="36" t="str">
        <f t="shared" si="2"/>
        <v>-</v>
      </c>
      <c r="G144" s="47"/>
      <c r="H144" s="38"/>
      <c r="I144" s="38"/>
      <c r="J144" s="38"/>
      <c r="K144" s="38"/>
      <c r="L144" s="38"/>
      <c r="M144" s="3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ht="55.5" customHeight="1" x14ac:dyDescent="0.2">
      <c r="A145" s="38"/>
      <c r="B145" s="38"/>
      <c r="C145" s="41" t="s">
        <v>192</v>
      </c>
      <c r="D145" s="41"/>
      <c r="E145" s="35"/>
      <c r="F145" s="36" t="str">
        <f t="shared" si="2"/>
        <v>-</v>
      </c>
      <c r="G145" s="47"/>
      <c r="H145" s="38"/>
      <c r="I145" s="38"/>
      <c r="J145" s="38"/>
      <c r="K145" s="38"/>
      <c r="L145" s="38"/>
      <c r="M145" s="3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ht="49.5" customHeight="1" x14ac:dyDescent="0.2">
      <c r="A146" s="38"/>
      <c r="B146" s="38"/>
      <c r="C146" s="41" t="s">
        <v>193</v>
      </c>
      <c r="D146" s="41"/>
      <c r="E146" s="35"/>
      <c r="F146" s="36" t="str">
        <f t="shared" si="2"/>
        <v>-</v>
      </c>
      <c r="G146" s="47"/>
      <c r="H146" s="38"/>
      <c r="I146" s="38"/>
      <c r="J146" s="38"/>
      <c r="K146" s="38"/>
      <c r="L146" s="38"/>
      <c r="M146" s="3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ht="37.5" customHeight="1" x14ac:dyDescent="0.2">
      <c r="A147" s="38" t="s">
        <v>52</v>
      </c>
      <c r="B147" s="38"/>
      <c r="C147" s="41" t="s">
        <v>73</v>
      </c>
      <c r="D147" s="41"/>
      <c r="E147" s="35"/>
      <c r="F147" s="36" t="str">
        <f t="shared" si="2"/>
        <v>-</v>
      </c>
      <c r="G147" s="47">
        <f>(SUM(F147:F150)/4)</f>
        <v>0</v>
      </c>
      <c r="H147" s="38"/>
      <c r="I147" s="38"/>
      <c r="J147" s="38"/>
      <c r="K147" s="38"/>
      <c r="L147" s="38"/>
      <c r="M147" s="3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ht="37.5" customHeight="1" x14ac:dyDescent="0.2">
      <c r="A148" s="38"/>
      <c r="B148" s="38"/>
      <c r="C148" s="41" t="s">
        <v>74</v>
      </c>
      <c r="D148" s="41"/>
      <c r="E148" s="35"/>
      <c r="F148" s="36" t="str">
        <f t="shared" si="2"/>
        <v>-</v>
      </c>
      <c r="G148" s="47"/>
      <c r="H148" s="38"/>
      <c r="I148" s="38"/>
      <c r="J148" s="38"/>
      <c r="K148" s="38"/>
      <c r="L148" s="38"/>
      <c r="M148" s="3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ht="37.5" customHeight="1" x14ac:dyDescent="0.2">
      <c r="A149" s="38"/>
      <c r="B149" s="38"/>
      <c r="C149" s="41" t="s">
        <v>75</v>
      </c>
      <c r="D149" s="41"/>
      <c r="E149" s="35"/>
      <c r="F149" s="36" t="str">
        <f t="shared" si="2"/>
        <v>-</v>
      </c>
      <c r="G149" s="47"/>
      <c r="H149" s="38"/>
      <c r="I149" s="38"/>
      <c r="J149" s="38"/>
      <c r="K149" s="38"/>
      <c r="L149" s="38"/>
      <c r="M149" s="3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ht="37.5" customHeight="1" x14ac:dyDescent="0.2">
      <c r="A150" s="38"/>
      <c r="B150" s="38"/>
      <c r="C150" s="41" t="s">
        <v>24</v>
      </c>
      <c r="D150" s="41"/>
      <c r="E150" s="35"/>
      <c r="F150" s="36" t="str">
        <f t="shared" si="2"/>
        <v>-</v>
      </c>
      <c r="G150" s="47"/>
      <c r="H150" s="38"/>
      <c r="I150" s="38"/>
      <c r="J150" s="38"/>
      <c r="K150" s="38"/>
      <c r="L150" s="38"/>
      <c r="M150" s="3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ht="51" customHeight="1" x14ac:dyDescent="0.2">
      <c r="A151" s="38" t="s">
        <v>53</v>
      </c>
      <c r="B151" s="38"/>
      <c r="C151" s="41" t="s">
        <v>76</v>
      </c>
      <c r="D151" s="41"/>
      <c r="E151" s="35"/>
      <c r="F151" s="36" t="str">
        <f t="shared" si="2"/>
        <v>-</v>
      </c>
      <c r="G151" s="47">
        <f>(SUM(F151:F164)/14)</f>
        <v>0</v>
      </c>
      <c r="H151" s="38"/>
      <c r="I151" s="38"/>
      <c r="J151" s="38"/>
      <c r="K151" s="38"/>
      <c r="L151" s="38"/>
      <c r="M151" s="3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ht="51" customHeight="1" x14ac:dyDescent="0.2">
      <c r="A152" s="38"/>
      <c r="B152" s="38"/>
      <c r="C152" s="41" t="s">
        <v>197</v>
      </c>
      <c r="D152" s="41"/>
      <c r="E152" s="35"/>
      <c r="F152" s="36" t="str">
        <f t="shared" si="2"/>
        <v>-</v>
      </c>
      <c r="G152" s="47"/>
      <c r="H152" s="38"/>
      <c r="I152" s="38"/>
      <c r="J152" s="38"/>
      <c r="K152" s="38"/>
      <c r="L152" s="38"/>
      <c r="M152" s="3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ht="51" customHeight="1" x14ac:dyDescent="0.2">
      <c r="A153" s="38"/>
      <c r="B153" s="38"/>
      <c r="C153" s="41" t="s">
        <v>77</v>
      </c>
      <c r="D153" s="41"/>
      <c r="E153" s="35"/>
      <c r="F153" s="36" t="str">
        <f t="shared" si="2"/>
        <v>-</v>
      </c>
      <c r="G153" s="47"/>
      <c r="H153" s="38"/>
      <c r="I153" s="38"/>
      <c r="J153" s="38"/>
      <c r="K153" s="38"/>
      <c r="L153" s="38"/>
      <c r="M153" s="3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ht="49.5" customHeight="1" x14ac:dyDescent="0.2">
      <c r="A154" s="38"/>
      <c r="B154" s="38"/>
      <c r="C154" s="41" t="s">
        <v>198</v>
      </c>
      <c r="D154" s="41"/>
      <c r="E154" s="35"/>
      <c r="F154" s="36" t="str">
        <f t="shared" si="2"/>
        <v>-</v>
      </c>
      <c r="G154" s="47"/>
      <c r="H154" s="38"/>
      <c r="I154" s="38"/>
      <c r="J154" s="38"/>
      <c r="K154" s="38"/>
      <c r="L154" s="38"/>
      <c r="M154" s="3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ht="49.5" customHeight="1" x14ac:dyDescent="0.2">
      <c r="A155" s="38"/>
      <c r="B155" s="38"/>
      <c r="C155" s="41" t="s">
        <v>199</v>
      </c>
      <c r="D155" s="41"/>
      <c r="E155" s="35"/>
      <c r="F155" s="36" t="str">
        <f t="shared" si="2"/>
        <v>-</v>
      </c>
      <c r="G155" s="47"/>
      <c r="H155" s="38"/>
      <c r="I155" s="38"/>
      <c r="J155" s="38"/>
      <c r="K155" s="38"/>
      <c r="L155" s="38"/>
      <c r="M155" s="3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ht="54.75" customHeight="1" x14ac:dyDescent="0.2">
      <c r="A156" s="38"/>
      <c r="B156" s="38"/>
      <c r="C156" s="41" t="s">
        <v>200</v>
      </c>
      <c r="D156" s="41"/>
      <c r="E156" s="35"/>
      <c r="F156" s="36" t="str">
        <f t="shared" si="2"/>
        <v>-</v>
      </c>
      <c r="G156" s="47"/>
      <c r="H156" s="38"/>
      <c r="I156" s="38"/>
      <c r="J156" s="38"/>
      <c r="K156" s="38"/>
      <c r="L156" s="38"/>
      <c r="M156" s="3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ht="54.75" customHeight="1" x14ac:dyDescent="0.2">
      <c r="A157" s="38"/>
      <c r="B157" s="38"/>
      <c r="C157" s="41" t="s">
        <v>201</v>
      </c>
      <c r="D157" s="41"/>
      <c r="E157" s="35"/>
      <c r="F157" s="36" t="str">
        <f t="shared" si="2"/>
        <v>-</v>
      </c>
      <c r="G157" s="47"/>
      <c r="H157" s="38"/>
      <c r="I157" s="38"/>
      <c r="J157" s="38"/>
      <c r="K157" s="38"/>
      <c r="L157" s="38"/>
      <c r="M157" s="3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ht="54.75" customHeight="1" x14ac:dyDescent="0.2">
      <c r="A158" s="38"/>
      <c r="B158" s="38"/>
      <c r="C158" s="41" t="s">
        <v>202</v>
      </c>
      <c r="D158" s="41"/>
      <c r="E158" s="35"/>
      <c r="F158" s="36" t="str">
        <f t="shared" si="2"/>
        <v>-</v>
      </c>
      <c r="G158" s="47"/>
      <c r="H158" s="38"/>
      <c r="I158" s="38"/>
      <c r="J158" s="38"/>
      <c r="K158" s="38"/>
      <c r="L158" s="38"/>
      <c r="M158" s="3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ht="60.75" customHeight="1" x14ac:dyDescent="0.2">
      <c r="A159" s="38"/>
      <c r="B159" s="38"/>
      <c r="C159" s="41" t="s">
        <v>78</v>
      </c>
      <c r="D159" s="41"/>
      <c r="E159" s="35"/>
      <c r="F159" s="36" t="str">
        <f t="shared" si="2"/>
        <v>-</v>
      </c>
      <c r="G159" s="47"/>
      <c r="H159" s="38"/>
      <c r="I159" s="38"/>
      <c r="J159" s="38"/>
      <c r="K159" s="38"/>
      <c r="L159" s="38"/>
      <c r="M159" s="3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ht="60.75" customHeight="1" x14ac:dyDescent="0.2">
      <c r="A160" s="38"/>
      <c r="B160" s="38"/>
      <c r="C160" s="41" t="s">
        <v>203</v>
      </c>
      <c r="D160" s="41"/>
      <c r="E160" s="35"/>
      <c r="F160" s="36" t="str">
        <f t="shared" si="2"/>
        <v>-</v>
      </c>
      <c r="G160" s="47"/>
      <c r="H160" s="38"/>
      <c r="I160" s="38"/>
      <c r="J160" s="38"/>
      <c r="K160" s="38"/>
      <c r="L160" s="38"/>
      <c r="M160" s="3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ht="54" customHeight="1" x14ac:dyDescent="0.2">
      <c r="A161" s="38"/>
      <c r="B161" s="38"/>
      <c r="C161" s="41" t="s">
        <v>54</v>
      </c>
      <c r="D161" s="41"/>
      <c r="E161" s="35"/>
      <c r="F161" s="36" t="str">
        <f t="shared" si="2"/>
        <v>-</v>
      </c>
      <c r="G161" s="47"/>
      <c r="H161" s="38"/>
      <c r="I161" s="38"/>
      <c r="J161" s="38"/>
      <c r="K161" s="38"/>
      <c r="L161" s="38"/>
      <c r="M161" s="3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ht="53.25" customHeight="1" x14ac:dyDescent="0.2">
      <c r="A162" s="38"/>
      <c r="B162" s="38"/>
      <c r="C162" s="41" t="s">
        <v>55</v>
      </c>
      <c r="D162" s="41"/>
      <c r="E162" s="35"/>
      <c r="F162" s="36" t="str">
        <f t="shared" si="2"/>
        <v>-</v>
      </c>
      <c r="G162" s="47"/>
      <c r="H162" s="38"/>
      <c r="I162" s="38"/>
      <c r="J162" s="38"/>
      <c r="K162" s="38"/>
      <c r="L162" s="38"/>
      <c r="M162" s="3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ht="60.75" customHeight="1" x14ac:dyDescent="0.2">
      <c r="A163" s="38"/>
      <c r="B163" s="38"/>
      <c r="C163" s="41" t="s">
        <v>56</v>
      </c>
      <c r="D163" s="41"/>
      <c r="E163" s="35"/>
      <c r="F163" s="36" t="str">
        <f t="shared" si="2"/>
        <v>-</v>
      </c>
      <c r="G163" s="47"/>
      <c r="H163" s="38"/>
      <c r="I163" s="38"/>
      <c r="J163" s="38"/>
      <c r="K163" s="38"/>
      <c r="L163" s="38"/>
      <c r="M163" s="3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ht="37.5" customHeight="1" x14ac:dyDescent="0.2">
      <c r="A164" s="38"/>
      <c r="B164" s="38"/>
      <c r="C164" s="41" t="s">
        <v>204</v>
      </c>
      <c r="D164" s="41"/>
      <c r="E164" s="35"/>
      <c r="F164" s="36" t="str">
        <f t="shared" si="2"/>
        <v>-</v>
      </c>
      <c r="G164" s="47"/>
      <c r="H164" s="38"/>
      <c r="I164" s="38"/>
      <c r="J164" s="38"/>
      <c r="K164" s="38"/>
      <c r="L164" s="38"/>
      <c r="M164" s="3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ht="54" customHeight="1" x14ac:dyDescent="0.2">
      <c r="A165" s="37" t="s">
        <v>25</v>
      </c>
      <c r="B165" s="37"/>
      <c r="C165" s="41" t="s">
        <v>79</v>
      </c>
      <c r="D165" s="41"/>
      <c r="E165" s="35"/>
      <c r="F165" s="36" t="str">
        <f t="shared" si="2"/>
        <v>-</v>
      </c>
      <c r="G165" s="47">
        <f>(SUM(F165:F170)/6)</f>
        <v>0</v>
      </c>
      <c r="H165" s="38"/>
      <c r="I165" s="38"/>
      <c r="J165" s="38"/>
      <c r="K165" s="38"/>
      <c r="L165" s="38"/>
      <c r="M165" s="3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ht="54" customHeight="1" x14ac:dyDescent="0.2">
      <c r="A166" s="37"/>
      <c r="B166" s="37"/>
      <c r="C166" s="41" t="s">
        <v>194</v>
      </c>
      <c r="D166" s="41"/>
      <c r="E166" s="35"/>
      <c r="F166" s="36" t="str">
        <f t="shared" si="2"/>
        <v>-</v>
      </c>
      <c r="G166" s="47"/>
      <c r="H166" s="38"/>
      <c r="I166" s="38"/>
      <c r="J166" s="38"/>
      <c r="K166" s="38"/>
      <c r="L166" s="38"/>
      <c r="M166" s="3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ht="54" customHeight="1" x14ac:dyDescent="0.2">
      <c r="A167" s="37"/>
      <c r="B167" s="37"/>
      <c r="C167" s="41" t="s">
        <v>195</v>
      </c>
      <c r="D167" s="41"/>
      <c r="E167" s="35"/>
      <c r="F167" s="36" t="str">
        <f t="shared" si="2"/>
        <v>-</v>
      </c>
      <c r="G167" s="47"/>
      <c r="H167" s="38"/>
      <c r="I167" s="38"/>
      <c r="J167" s="38"/>
      <c r="K167" s="38"/>
      <c r="L167" s="38"/>
      <c r="M167" s="3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ht="54" customHeight="1" x14ac:dyDescent="0.2">
      <c r="A168" s="37"/>
      <c r="B168" s="37"/>
      <c r="C168" s="41" t="s">
        <v>80</v>
      </c>
      <c r="D168" s="41"/>
      <c r="E168" s="35"/>
      <c r="F168" s="36" t="str">
        <f t="shared" si="2"/>
        <v>-</v>
      </c>
      <c r="G168" s="47"/>
      <c r="H168" s="38"/>
      <c r="I168" s="38"/>
      <c r="J168" s="38"/>
      <c r="K168" s="38"/>
      <c r="L168" s="38"/>
      <c r="M168" s="3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ht="54" customHeight="1" x14ac:dyDescent="0.2">
      <c r="A169" s="37"/>
      <c r="B169" s="37"/>
      <c r="C169" s="41" t="s">
        <v>81</v>
      </c>
      <c r="D169" s="41"/>
      <c r="E169" s="35"/>
      <c r="F169" s="36" t="str">
        <f t="shared" si="2"/>
        <v>-</v>
      </c>
      <c r="G169" s="47"/>
      <c r="H169" s="38"/>
      <c r="I169" s="38"/>
      <c r="J169" s="38"/>
      <c r="K169" s="38"/>
      <c r="L169" s="38"/>
      <c r="M169" s="3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ht="37.5" customHeight="1" x14ac:dyDescent="0.2">
      <c r="A170" s="37"/>
      <c r="B170" s="37"/>
      <c r="C170" s="41" t="s">
        <v>82</v>
      </c>
      <c r="D170" s="41"/>
      <c r="E170" s="35"/>
      <c r="F170" s="36" t="str">
        <f t="shared" si="2"/>
        <v>-</v>
      </c>
      <c r="G170" s="47"/>
      <c r="H170" s="38"/>
      <c r="I170" s="38"/>
      <c r="J170" s="38"/>
      <c r="K170" s="38"/>
      <c r="L170" s="38"/>
      <c r="M170" s="3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ht="37.5" customHeight="1" x14ac:dyDescent="0.2">
      <c r="A171" s="37" t="s">
        <v>26</v>
      </c>
      <c r="B171" s="48"/>
      <c r="C171" s="41" t="s">
        <v>83</v>
      </c>
      <c r="D171" s="41"/>
      <c r="E171" s="35"/>
      <c r="F171" s="36" t="str">
        <f t="shared" si="2"/>
        <v>-</v>
      </c>
      <c r="G171" s="47">
        <f>(SUM(F171:F190)/20)</f>
        <v>0</v>
      </c>
      <c r="H171" s="38"/>
      <c r="I171" s="38"/>
      <c r="J171" s="38"/>
      <c r="K171" s="38"/>
      <c r="L171" s="38"/>
      <c r="M171" s="3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ht="37.5" customHeight="1" x14ac:dyDescent="0.2">
      <c r="A172" s="37"/>
      <c r="B172" s="48"/>
      <c r="C172" s="41" t="s">
        <v>196</v>
      </c>
      <c r="D172" s="41"/>
      <c r="E172" s="35"/>
      <c r="F172" s="36" t="str">
        <f t="shared" si="2"/>
        <v>-</v>
      </c>
      <c r="G172" s="47"/>
      <c r="H172" s="38"/>
      <c r="I172" s="38"/>
      <c r="J172" s="38"/>
      <c r="K172" s="38"/>
      <c r="L172" s="38"/>
      <c r="M172" s="3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ht="37.5" customHeight="1" x14ac:dyDescent="0.2">
      <c r="A173" s="37"/>
      <c r="B173" s="48"/>
      <c r="C173" s="41" t="s">
        <v>84</v>
      </c>
      <c r="D173" s="41"/>
      <c r="E173" s="35"/>
      <c r="F173" s="36" t="str">
        <f t="shared" si="2"/>
        <v>-</v>
      </c>
      <c r="G173" s="47"/>
      <c r="H173" s="38"/>
      <c r="I173" s="38"/>
      <c r="J173" s="38"/>
      <c r="K173" s="38"/>
      <c r="L173" s="38"/>
      <c r="M173" s="3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ht="54" customHeight="1" x14ac:dyDescent="0.2">
      <c r="A174" s="48"/>
      <c r="B174" s="48"/>
      <c r="C174" s="41" t="s">
        <v>85</v>
      </c>
      <c r="D174" s="41"/>
      <c r="E174" s="35"/>
      <c r="F174" s="36" t="str">
        <f t="shared" si="2"/>
        <v>-</v>
      </c>
      <c r="G174" s="47"/>
      <c r="H174" s="38"/>
      <c r="I174" s="38"/>
      <c r="J174" s="38"/>
      <c r="K174" s="38"/>
      <c r="L174" s="38"/>
      <c r="M174" s="3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ht="54" customHeight="1" x14ac:dyDescent="0.2">
      <c r="A175" s="48"/>
      <c r="B175" s="48"/>
      <c r="C175" s="41" t="s">
        <v>86</v>
      </c>
      <c r="D175" s="41"/>
      <c r="E175" s="35"/>
      <c r="F175" s="36" t="str">
        <f t="shared" si="2"/>
        <v>-</v>
      </c>
      <c r="G175" s="47"/>
      <c r="H175" s="38"/>
      <c r="I175" s="38"/>
      <c r="J175" s="38"/>
      <c r="K175" s="38"/>
      <c r="L175" s="38"/>
      <c r="M175" s="3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ht="54" customHeight="1" x14ac:dyDescent="0.2">
      <c r="A176" s="48"/>
      <c r="B176" s="48"/>
      <c r="C176" s="41" t="s">
        <v>205</v>
      </c>
      <c r="D176" s="41"/>
      <c r="E176" s="35"/>
      <c r="F176" s="36" t="str">
        <f t="shared" si="2"/>
        <v>-</v>
      </c>
      <c r="G176" s="47"/>
      <c r="H176" s="38"/>
      <c r="I176" s="38"/>
      <c r="J176" s="38"/>
      <c r="K176" s="38"/>
      <c r="L176" s="38"/>
      <c r="M176" s="3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ht="37.5" customHeight="1" x14ac:dyDescent="0.2">
      <c r="A177" s="48"/>
      <c r="B177" s="48"/>
      <c r="C177" s="41" t="s">
        <v>87</v>
      </c>
      <c r="D177" s="41"/>
      <c r="E177" s="35"/>
      <c r="F177" s="36" t="str">
        <f t="shared" si="2"/>
        <v>-</v>
      </c>
      <c r="G177" s="47"/>
      <c r="H177" s="38"/>
      <c r="I177" s="38"/>
      <c r="J177" s="38"/>
      <c r="K177" s="38"/>
      <c r="L177" s="38"/>
      <c r="M177" s="3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ht="37.5" customHeight="1" x14ac:dyDescent="0.2">
      <c r="A178" s="48"/>
      <c r="B178" s="48"/>
      <c r="C178" s="41" t="s">
        <v>206</v>
      </c>
      <c r="D178" s="41"/>
      <c r="E178" s="35"/>
      <c r="F178" s="36" t="str">
        <f t="shared" si="2"/>
        <v>-</v>
      </c>
      <c r="G178" s="47"/>
      <c r="H178" s="38"/>
      <c r="I178" s="38"/>
      <c r="J178" s="38"/>
      <c r="K178" s="38"/>
      <c r="L178" s="38"/>
      <c r="M178" s="3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ht="37.5" customHeight="1" x14ac:dyDescent="0.2">
      <c r="A179" s="48"/>
      <c r="B179" s="48"/>
      <c r="C179" s="41" t="s">
        <v>207</v>
      </c>
      <c r="D179" s="41"/>
      <c r="E179" s="35"/>
      <c r="F179" s="36" t="str">
        <f t="shared" si="2"/>
        <v>-</v>
      </c>
      <c r="G179" s="47"/>
      <c r="H179" s="38"/>
      <c r="I179" s="38"/>
      <c r="J179" s="38"/>
      <c r="K179" s="38"/>
      <c r="L179" s="38"/>
      <c r="M179" s="3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ht="37.5" customHeight="1" x14ac:dyDescent="0.2">
      <c r="A180" s="48"/>
      <c r="B180" s="48"/>
      <c r="C180" s="41" t="s">
        <v>208</v>
      </c>
      <c r="D180" s="41"/>
      <c r="E180" s="35"/>
      <c r="F180" s="36" t="str">
        <f t="shared" si="2"/>
        <v>-</v>
      </c>
      <c r="G180" s="47"/>
      <c r="H180" s="38"/>
      <c r="I180" s="38"/>
      <c r="J180" s="38"/>
      <c r="K180" s="38"/>
      <c r="L180" s="38"/>
      <c r="M180" s="3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ht="53.25" customHeight="1" x14ac:dyDescent="0.2">
      <c r="A181" s="48"/>
      <c r="B181" s="48"/>
      <c r="C181" s="41" t="s">
        <v>213</v>
      </c>
      <c r="D181" s="41"/>
      <c r="E181" s="35"/>
      <c r="F181" s="36" t="str">
        <f t="shared" si="2"/>
        <v>-</v>
      </c>
      <c r="G181" s="47"/>
      <c r="H181" s="38"/>
      <c r="I181" s="38"/>
      <c r="J181" s="38"/>
      <c r="K181" s="38"/>
      <c r="L181" s="38"/>
      <c r="M181" s="3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ht="53.25" customHeight="1" x14ac:dyDescent="0.2">
      <c r="A182" s="48"/>
      <c r="B182" s="48"/>
      <c r="C182" s="41" t="s">
        <v>214</v>
      </c>
      <c r="D182" s="41"/>
      <c r="E182" s="35"/>
      <c r="F182" s="36" t="str">
        <f t="shared" si="2"/>
        <v>-</v>
      </c>
      <c r="G182" s="47"/>
      <c r="H182" s="38"/>
      <c r="I182" s="38"/>
      <c r="J182" s="38"/>
      <c r="K182" s="38"/>
      <c r="L182" s="38"/>
      <c r="M182" s="3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ht="53.25" customHeight="1" x14ac:dyDescent="0.2">
      <c r="A183" s="48"/>
      <c r="B183" s="48"/>
      <c r="C183" s="41" t="s">
        <v>215</v>
      </c>
      <c r="D183" s="41"/>
      <c r="E183" s="35"/>
      <c r="F183" s="36" t="str">
        <f t="shared" si="2"/>
        <v>-</v>
      </c>
      <c r="G183" s="47"/>
      <c r="H183" s="38"/>
      <c r="I183" s="38"/>
      <c r="J183" s="38"/>
      <c r="K183" s="38"/>
      <c r="L183" s="38"/>
      <c r="M183" s="3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ht="53.25" customHeight="1" x14ac:dyDescent="0.2">
      <c r="A184" s="48"/>
      <c r="B184" s="48"/>
      <c r="C184" s="41" t="s">
        <v>216</v>
      </c>
      <c r="D184" s="41"/>
      <c r="E184" s="35"/>
      <c r="F184" s="36" t="str">
        <f t="shared" si="2"/>
        <v>-</v>
      </c>
      <c r="G184" s="47"/>
      <c r="H184" s="38"/>
      <c r="I184" s="38"/>
      <c r="J184" s="38"/>
      <c r="K184" s="38"/>
      <c r="L184" s="38"/>
      <c r="M184" s="3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ht="67.5" customHeight="1" x14ac:dyDescent="0.2">
      <c r="A185" s="48"/>
      <c r="B185" s="48"/>
      <c r="C185" s="41" t="s">
        <v>209</v>
      </c>
      <c r="D185" s="41"/>
      <c r="E185" s="35"/>
      <c r="F185" s="36" t="str">
        <f t="shared" si="2"/>
        <v>-</v>
      </c>
      <c r="G185" s="47"/>
      <c r="H185" s="38"/>
      <c r="I185" s="38"/>
      <c r="J185" s="38"/>
      <c r="K185" s="38"/>
      <c r="L185" s="38"/>
      <c r="M185" s="3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ht="67.5" customHeight="1" x14ac:dyDescent="0.2">
      <c r="A186" s="48"/>
      <c r="B186" s="48"/>
      <c r="C186" s="41" t="s">
        <v>210</v>
      </c>
      <c r="D186" s="41"/>
      <c r="E186" s="35"/>
      <c r="F186" s="36" t="str">
        <f t="shared" si="2"/>
        <v>-</v>
      </c>
      <c r="G186" s="47"/>
      <c r="H186" s="38"/>
      <c r="I186" s="38"/>
      <c r="J186" s="38"/>
      <c r="K186" s="38"/>
      <c r="L186" s="38"/>
      <c r="M186" s="3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ht="37.5" customHeight="1" x14ac:dyDescent="0.2">
      <c r="A187" s="48"/>
      <c r="B187" s="48"/>
      <c r="C187" s="41" t="s">
        <v>211</v>
      </c>
      <c r="D187" s="41"/>
      <c r="E187" s="35"/>
      <c r="F187" s="36" t="str">
        <f t="shared" si="2"/>
        <v>-</v>
      </c>
      <c r="G187" s="47"/>
      <c r="H187" s="38"/>
      <c r="I187" s="38"/>
      <c r="J187" s="38"/>
      <c r="K187" s="38"/>
      <c r="L187" s="38"/>
      <c r="M187" s="3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ht="37.5" customHeight="1" x14ac:dyDescent="0.2">
      <c r="A188" s="48"/>
      <c r="B188" s="48"/>
      <c r="C188" s="41" t="s">
        <v>212</v>
      </c>
      <c r="D188" s="41"/>
      <c r="E188" s="35"/>
      <c r="F188" s="36" t="str">
        <f t="shared" si="2"/>
        <v>-</v>
      </c>
      <c r="G188" s="47"/>
      <c r="H188" s="38"/>
      <c r="I188" s="38"/>
      <c r="J188" s="38"/>
      <c r="K188" s="38"/>
      <c r="L188" s="38"/>
      <c r="M188" s="3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ht="37.5" customHeight="1" x14ac:dyDescent="0.2">
      <c r="A189" s="48"/>
      <c r="B189" s="48"/>
      <c r="C189" s="41" t="s">
        <v>57</v>
      </c>
      <c r="D189" s="41"/>
      <c r="E189" s="35"/>
      <c r="F189" s="36" t="str">
        <f t="shared" si="2"/>
        <v>-</v>
      </c>
      <c r="G189" s="47"/>
      <c r="H189" s="38"/>
      <c r="I189" s="38"/>
      <c r="J189" s="38"/>
      <c r="K189" s="38"/>
      <c r="L189" s="38"/>
      <c r="M189" s="3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ht="37.5" customHeight="1" x14ac:dyDescent="0.2">
      <c r="A190" s="48"/>
      <c r="B190" s="48"/>
      <c r="C190" s="41" t="s">
        <v>27</v>
      </c>
      <c r="D190" s="41"/>
      <c r="E190" s="35"/>
      <c r="F190" s="36" t="str">
        <f t="shared" si="2"/>
        <v>-</v>
      </c>
      <c r="G190" s="47"/>
      <c r="H190" s="38"/>
      <c r="I190" s="38"/>
      <c r="J190" s="38"/>
      <c r="K190" s="38"/>
      <c r="L190" s="38"/>
      <c r="M190" s="3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ht="37.5" customHeight="1" x14ac:dyDescent="0.2">
      <c r="A191" s="37" t="s">
        <v>28</v>
      </c>
      <c r="B191" s="37"/>
      <c r="C191" s="41" t="s">
        <v>88</v>
      </c>
      <c r="D191" s="41"/>
      <c r="E191" s="35"/>
      <c r="F191" s="36" t="str">
        <f t="shared" si="2"/>
        <v>-</v>
      </c>
      <c r="G191" s="47">
        <f>(SUM(F191:F205)/15)</f>
        <v>0</v>
      </c>
      <c r="H191" s="38"/>
      <c r="I191" s="38"/>
      <c r="J191" s="38"/>
      <c r="K191" s="38"/>
      <c r="L191" s="38"/>
      <c r="M191" s="3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ht="37.5" customHeight="1" x14ac:dyDescent="0.2">
      <c r="A192" s="37"/>
      <c r="B192" s="37"/>
      <c r="C192" s="41" t="s">
        <v>89</v>
      </c>
      <c r="D192" s="41"/>
      <c r="E192" s="35"/>
      <c r="F192" s="36" t="str">
        <f t="shared" si="2"/>
        <v>-</v>
      </c>
      <c r="G192" s="47"/>
      <c r="H192" s="38"/>
      <c r="I192" s="38"/>
      <c r="J192" s="38"/>
      <c r="K192" s="38"/>
      <c r="L192" s="38"/>
      <c r="M192" s="3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ht="37.5" customHeight="1" x14ac:dyDescent="0.2">
      <c r="A193" s="37"/>
      <c r="B193" s="37"/>
      <c r="C193" s="41" t="s">
        <v>90</v>
      </c>
      <c r="D193" s="41"/>
      <c r="E193" s="35"/>
      <c r="F193" s="36" t="str">
        <f t="shared" si="2"/>
        <v>-</v>
      </c>
      <c r="G193" s="47"/>
      <c r="H193" s="38"/>
      <c r="I193" s="38"/>
      <c r="J193" s="38"/>
      <c r="K193" s="38"/>
      <c r="L193" s="38"/>
      <c r="M193" s="3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64.5" customHeight="1" x14ac:dyDescent="0.2">
      <c r="A194" s="37"/>
      <c r="B194" s="37"/>
      <c r="C194" s="41" t="s">
        <v>91</v>
      </c>
      <c r="D194" s="41"/>
      <c r="E194" s="35"/>
      <c r="F194" s="36" t="str">
        <f t="shared" si="2"/>
        <v>-</v>
      </c>
      <c r="G194" s="47"/>
      <c r="H194" s="38"/>
      <c r="I194" s="38"/>
      <c r="J194" s="38"/>
      <c r="K194" s="38"/>
      <c r="L194" s="38"/>
      <c r="M194" s="3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ht="64.5" customHeight="1" x14ac:dyDescent="0.2">
      <c r="A195" s="37"/>
      <c r="B195" s="37"/>
      <c r="C195" s="41" t="s">
        <v>217</v>
      </c>
      <c r="D195" s="41"/>
      <c r="E195" s="35"/>
      <c r="F195" s="36" t="str">
        <f t="shared" si="2"/>
        <v>-</v>
      </c>
      <c r="G195" s="47"/>
      <c r="H195" s="38"/>
      <c r="I195" s="38"/>
      <c r="J195" s="38"/>
      <c r="K195" s="38"/>
      <c r="L195" s="38"/>
      <c r="M195" s="3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ht="37.5" customHeight="1" x14ac:dyDescent="0.2">
      <c r="A196" s="37"/>
      <c r="B196" s="37"/>
      <c r="C196" s="41" t="s">
        <v>29</v>
      </c>
      <c r="D196" s="41"/>
      <c r="E196" s="35"/>
      <c r="F196" s="36" t="str">
        <f t="shared" si="2"/>
        <v>-</v>
      </c>
      <c r="G196" s="47"/>
      <c r="H196" s="38"/>
      <c r="I196" s="38"/>
      <c r="J196" s="38"/>
      <c r="K196" s="38"/>
      <c r="L196" s="38"/>
      <c r="M196" s="3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37.5" customHeight="1" x14ac:dyDescent="0.2">
      <c r="A197" s="37"/>
      <c r="B197" s="37"/>
      <c r="C197" s="41" t="s">
        <v>58</v>
      </c>
      <c r="D197" s="41"/>
      <c r="E197" s="35"/>
      <c r="F197" s="36" t="str">
        <f t="shared" si="2"/>
        <v>-</v>
      </c>
      <c r="G197" s="47"/>
      <c r="H197" s="38"/>
      <c r="I197" s="38"/>
      <c r="J197" s="38"/>
      <c r="K197" s="38"/>
      <c r="L197" s="38"/>
      <c r="M197" s="3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ht="37.5" customHeight="1" x14ac:dyDescent="0.2">
      <c r="A198" s="37"/>
      <c r="B198" s="37"/>
      <c r="C198" s="41" t="s">
        <v>59</v>
      </c>
      <c r="D198" s="41"/>
      <c r="E198" s="35"/>
      <c r="F198" s="36" t="str">
        <f t="shared" si="2"/>
        <v>-</v>
      </c>
      <c r="G198" s="47"/>
      <c r="H198" s="38"/>
      <c r="I198" s="38"/>
      <c r="J198" s="38"/>
      <c r="K198" s="38"/>
      <c r="L198" s="38"/>
      <c r="M198" s="3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ht="37.5" customHeight="1" x14ac:dyDescent="0.2">
      <c r="A199" s="37"/>
      <c r="B199" s="37"/>
      <c r="C199" s="41" t="s">
        <v>60</v>
      </c>
      <c r="D199" s="41"/>
      <c r="E199" s="35"/>
      <c r="F199" s="36" t="str">
        <f t="shared" si="2"/>
        <v>-</v>
      </c>
      <c r="G199" s="47"/>
      <c r="H199" s="38"/>
      <c r="I199" s="38"/>
      <c r="J199" s="38"/>
      <c r="K199" s="38"/>
      <c r="L199" s="38"/>
      <c r="M199" s="3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37.5" customHeight="1" x14ac:dyDescent="0.2">
      <c r="A200" s="37"/>
      <c r="B200" s="37"/>
      <c r="C200" s="41" t="s">
        <v>30</v>
      </c>
      <c r="D200" s="41"/>
      <c r="E200" s="35"/>
      <c r="F200" s="36" t="str">
        <f t="shared" si="2"/>
        <v>-</v>
      </c>
      <c r="G200" s="47"/>
      <c r="H200" s="38"/>
      <c r="I200" s="38"/>
      <c r="J200" s="38"/>
      <c r="K200" s="38"/>
      <c r="L200" s="38"/>
      <c r="M200" s="3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ht="62.25" customHeight="1" x14ac:dyDescent="0.2">
      <c r="A201" s="37"/>
      <c r="B201" s="37"/>
      <c r="C201" s="41" t="s">
        <v>61</v>
      </c>
      <c r="D201" s="41"/>
      <c r="E201" s="35"/>
      <c r="F201" s="36" t="str">
        <f t="shared" si="2"/>
        <v>-</v>
      </c>
      <c r="G201" s="47"/>
      <c r="H201" s="38"/>
      <c r="I201" s="38"/>
      <c r="J201" s="38"/>
      <c r="K201" s="38"/>
      <c r="L201" s="38"/>
      <c r="M201" s="3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ht="37.5" customHeight="1" x14ac:dyDescent="0.2">
      <c r="A202" s="37"/>
      <c r="B202" s="37"/>
      <c r="C202" s="41" t="s">
        <v>31</v>
      </c>
      <c r="D202" s="41"/>
      <c r="E202" s="35"/>
      <c r="F202" s="36" t="str">
        <f t="shared" si="2"/>
        <v>-</v>
      </c>
      <c r="G202" s="47"/>
      <c r="H202" s="38"/>
      <c r="I202" s="38"/>
      <c r="J202" s="38"/>
      <c r="K202" s="38"/>
      <c r="L202" s="38"/>
      <c r="M202" s="3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ht="37.5" customHeight="1" x14ac:dyDescent="0.2">
      <c r="A203" s="37"/>
      <c r="B203" s="37"/>
      <c r="C203" s="41" t="s">
        <v>218</v>
      </c>
      <c r="D203" s="41"/>
      <c r="E203" s="35"/>
      <c r="F203" s="36" t="str">
        <f t="shared" si="2"/>
        <v>-</v>
      </c>
      <c r="G203" s="47"/>
      <c r="H203" s="38"/>
      <c r="I203" s="38"/>
      <c r="J203" s="38"/>
      <c r="K203" s="38"/>
      <c r="L203" s="38"/>
      <c r="M203" s="3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37.5" customHeight="1" x14ac:dyDescent="0.2">
      <c r="A204" s="37"/>
      <c r="B204" s="37"/>
      <c r="C204" s="41" t="s">
        <v>219</v>
      </c>
      <c r="D204" s="41"/>
      <c r="E204" s="35"/>
      <c r="F204" s="36" t="str">
        <f t="shared" ref="F204:F205" si="3">IF(E204="","-",(E204/2))</f>
        <v>-</v>
      </c>
      <c r="G204" s="47"/>
      <c r="H204" s="38"/>
      <c r="I204" s="38"/>
      <c r="J204" s="38"/>
      <c r="K204" s="38"/>
      <c r="L204" s="38"/>
      <c r="M204" s="3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ht="90" customHeight="1" x14ac:dyDescent="0.2">
      <c r="A205" s="37"/>
      <c r="B205" s="37"/>
      <c r="C205" s="41" t="s">
        <v>220</v>
      </c>
      <c r="D205" s="41"/>
      <c r="E205" s="35"/>
      <c r="F205" s="36" t="str">
        <f t="shared" si="3"/>
        <v>-</v>
      </c>
      <c r="G205" s="47"/>
      <c r="H205" s="38"/>
      <c r="I205" s="38"/>
      <c r="J205" s="38"/>
      <c r="K205" s="38"/>
      <c r="L205" s="38"/>
      <c r="M205" s="38"/>
    </row>
    <row r="206" spans="1:57" ht="20.25" customHeight="1" thickBo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</row>
    <row r="207" spans="1:57" s="21" customFormat="1" ht="12.75" customHeight="1" x14ac:dyDescent="0.2">
      <c r="A207" s="51" t="s">
        <v>9</v>
      </c>
      <c r="B207" s="52"/>
      <c r="C207" s="52"/>
      <c r="D207" s="52"/>
      <c r="E207" s="52"/>
      <c r="F207" s="55" t="e">
        <f>+AVERAGE(F11:F205)</f>
        <v>#DIV/0!</v>
      </c>
      <c r="G207" s="16"/>
      <c r="K207" s="57"/>
      <c r="L207" s="57"/>
      <c r="M207" s="57"/>
    </row>
    <row r="208" spans="1:57" s="21" customFormat="1" ht="13.5" thickBot="1" x14ac:dyDescent="0.25">
      <c r="A208" s="53"/>
      <c r="B208" s="54"/>
      <c r="C208" s="54"/>
      <c r="D208" s="54"/>
      <c r="E208" s="54"/>
      <c r="F208" s="56"/>
      <c r="G208" s="16"/>
      <c r="K208" s="57"/>
      <c r="L208" s="57"/>
      <c r="M208" s="57"/>
    </row>
    <row r="209" spans="1:14" s="21" customFormat="1" ht="28.5" customHeight="1" x14ac:dyDescent="0.2">
      <c r="A209" s="2"/>
      <c r="B209" s="22"/>
      <c r="C209" s="4"/>
      <c r="D209" s="23"/>
      <c r="E209" s="60"/>
      <c r="F209" s="60"/>
      <c r="G209" s="7"/>
      <c r="H209" s="58"/>
      <c r="I209" s="58"/>
      <c r="J209" s="58"/>
      <c r="K209" s="6"/>
      <c r="M209" s="15"/>
      <c r="N209" s="15"/>
    </row>
    <row r="210" spans="1:14" s="21" customFormat="1" x14ac:dyDescent="0.2">
      <c r="A210" s="2"/>
      <c r="B210" s="22"/>
      <c r="C210" s="4"/>
      <c r="D210" s="4"/>
      <c r="E210" s="7"/>
      <c r="F210" s="7"/>
      <c r="G210" s="7"/>
      <c r="H210" s="24"/>
      <c r="I210" s="59"/>
      <c r="J210" s="59"/>
      <c r="K210" s="6"/>
      <c r="M210" s="15"/>
      <c r="N210" s="15"/>
    </row>
    <row r="211" spans="1:14" x14ac:dyDescent="0.2">
      <c r="A211" s="25"/>
      <c r="B211" s="25"/>
      <c r="C211" s="25"/>
      <c r="D211" s="25"/>
      <c r="E211" s="8"/>
      <c r="F211" s="8"/>
      <c r="G211" s="8"/>
      <c r="H211" s="9"/>
      <c r="I211" s="9"/>
      <c r="J211" s="9"/>
      <c r="K211" s="9"/>
    </row>
    <row r="212" spans="1:14" ht="21" customHeight="1" x14ac:dyDescent="0.2">
      <c r="A212" s="25"/>
      <c r="B212" s="26"/>
      <c r="C212" s="25"/>
      <c r="D212" s="25"/>
      <c r="E212" s="8"/>
      <c r="F212" s="8"/>
      <c r="G212" s="8"/>
      <c r="H212" s="58"/>
      <c r="I212" s="58"/>
      <c r="J212" s="58"/>
      <c r="K212" s="9"/>
    </row>
    <row r="213" spans="1:14" x14ac:dyDescent="0.2">
      <c r="A213" s="27"/>
      <c r="B213" s="28"/>
      <c r="C213" s="25"/>
      <c r="D213" s="25"/>
      <c r="E213" s="8"/>
      <c r="F213" s="8"/>
      <c r="G213" s="8"/>
      <c r="H213" s="24"/>
      <c r="I213" s="59"/>
      <c r="J213" s="59"/>
      <c r="K213" s="9"/>
    </row>
    <row r="214" spans="1:14" x14ac:dyDescent="0.2">
      <c r="A214" s="27"/>
      <c r="B214" s="28"/>
      <c r="C214" s="25"/>
      <c r="D214" s="25"/>
      <c r="E214" s="29"/>
      <c r="F214" s="29"/>
      <c r="G214" s="29"/>
      <c r="H214" s="25"/>
      <c r="I214" s="25"/>
      <c r="J214" s="25"/>
    </row>
    <row r="215" spans="1:14" x14ac:dyDescent="0.2">
      <c r="A215" s="27"/>
      <c r="B215" s="28"/>
      <c r="C215" s="25"/>
      <c r="D215" s="25"/>
      <c r="E215" s="3"/>
      <c r="F215" s="3"/>
      <c r="G215" s="3"/>
      <c r="H215" s="25"/>
      <c r="I215" s="25"/>
      <c r="J215" s="25"/>
    </row>
    <row r="216" spans="1:14" x14ac:dyDescent="0.2">
      <c r="A216" s="25"/>
      <c r="B216" s="25"/>
      <c r="C216" s="25"/>
      <c r="D216" s="25"/>
      <c r="E216" s="5"/>
      <c r="F216" s="5"/>
      <c r="G216" s="5"/>
      <c r="H216" s="25"/>
      <c r="I216" s="25"/>
      <c r="J216" s="25"/>
    </row>
    <row r="217" spans="1:14" x14ac:dyDescent="0.2">
      <c r="A217" s="25"/>
      <c r="B217" s="25"/>
      <c r="C217" s="25"/>
      <c r="D217" s="25"/>
      <c r="E217" s="5"/>
      <c r="F217" s="5"/>
      <c r="G217" s="5"/>
      <c r="H217" s="25"/>
      <c r="I217" s="25"/>
      <c r="J217" s="25"/>
    </row>
    <row r="218" spans="1:14" x14ac:dyDescent="0.2">
      <c r="A218" s="25"/>
      <c r="B218" s="25"/>
      <c r="C218" s="25"/>
      <c r="D218" s="25"/>
      <c r="E218" s="5"/>
      <c r="F218" s="5"/>
      <c r="G218" s="5"/>
      <c r="H218" s="25"/>
      <c r="I218" s="25"/>
      <c r="J218" s="25"/>
    </row>
    <row r="219" spans="1:14" x14ac:dyDescent="0.2">
      <c r="E219" s="30"/>
      <c r="F219" s="30"/>
      <c r="G219" s="30"/>
      <c r="H219" s="25"/>
    </row>
    <row r="220" spans="1:14" x14ac:dyDescent="0.2">
      <c r="E220" s="31"/>
      <c r="F220" s="31"/>
      <c r="G220" s="31"/>
      <c r="H220" s="25"/>
    </row>
    <row r="221" spans="1:14" x14ac:dyDescent="0.2">
      <c r="E221" s="16"/>
      <c r="F221" s="16"/>
      <c r="G221" s="16"/>
      <c r="H221" s="25"/>
    </row>
    <row r="222" spans="1:14" x14ac:dyDescent="0.2">
      <c r="E222" s="16"/>
      <c r="F222" s="16"/>
      <c r="G222" s="16"/>
      <c r="H222" s="25"/>
    </row>
    <row r="223" spans="1:14" x14ac:dyDescent="0.2">
      <c r="E223" s="16"/>
      <c r="F223" s="16"/>
      <c r="G223" s="16"/>
      <c r="H223" s="25"/>
    </row>
    <row r="224" spans="1:14" x14ac:dyDescent="0.2">
      <c r="E224" s="16"/>
      <c r="F224" s="16"/>
      <c r="G224" s="16"/>
      <c r="H224" s="25"/>
    </row>
    <row r="225" spans="5:8" x14ac:dyDescent="0.2">
      <c r="E225" s="16"/>
      <c r="F225" s="16"/>
      <c r="G225" s="16"/>
      <c r="H225" s="25"/>
    </row>
    <row r="226" spans="5:8" x14ac:dyDescent="0.2">
      <c r="E226" s="16"/>
      <c r="F226" s="16"/>
      <c r="G226" s="16"/>
      <c r="H226" s="25"/>
    </row>
    <row r="227" spans="5:8" x14ac:dyDescent="0.2">
      <c r="E227" s="16"/>
      <c r="F227" s="16"/>
      <c r="G227" s="16"/>
      <c r="H227" s="25"/>
    </row>
    <row r="228" spans="5:8" x14ac:dyDescent="0.2">
      <c r="E228" s="4"/>
      <c r="F228" s="4"/>
      <c r="G228" s="4"/>
      <c r="H228" s="25"/>
    </row>
    <row r="229" spans="5:8" x14ac:dyDescent="0.2">
      <c r="E229" s="4"/>
      <c r="F229" s="4"/>
      <c r="G229" s="4"/>
      <c r="H229" s="25"/>
    </row>
    <row r="230" spans="5:8" x14ac:dyDescent="0.2">
      <c r="E230" s="4"/>
      <c r="F230" s="4"/>
      <c r="G230" s="4"/>
      <c r="H230" s="25"/>
    </row>
    <row r="231" spans="5:8" x14ac:dyDescent="0.2">
      <c r="E231" s="4"/>
      <c r="F231" s="4"/>
      <c r="G231" s="4"/>
      <c r="H231" s="25"/>
    </row>
    <row r="232" spans="5:8" x14ac:dyDescent="0.2">
      <c r="E232" s="1"/>
      <c r="F232" s="1"/>
      <c r="G232" s="1"/>
    </row>
    <row r="233" spans="5:8" x14ac:dyDescent="0.2">
      <c r="E233" s="1"/>
      <c r="F233" s="1"/>
      <c r="G233" s="1"/>
    </row>
    <row r="234" spans="5:8" x14ac:dyDescent="0.2">
      <c r="E234" s="1"/>
      <c r="F234" s="1"/>
      <c r="G234" s="1"/>
    </row>
    <row r="235" spans="5:8" x14ac:dyDescent="0.2">
      <c r="E235" s="1"/>
      <c r="F235" s="1"/>
      <c r="G235" s="1"/>
    </row>
  </sheetData>
  <mergeCells count="650">
    <mergeCell ref="K173:M173"/>
    <mergeCell ref="K174:M174"/>
    <mergeCell ref="K175:M175"/>
    <mergeCell ref="K180:M180"/>
    <mergeCell ref="K181:M181"/>
    <mergeCell ref="K164:M164"/>
    <mergeCell ref="K165:M165"/>
    <mergeCell ref="K166:M166"/>
    <mergeCell ref="K167:M167"/>
    <mergeCell ref="K196:M196"/>
    <mergeCell ref="K197:M197"/>
    <mergeCell ref="K204:M204"/>
    <mergeCell ref="K198:M198"/>
    <mergeCell ref="K199:M199"/>
    <mergeCell ref="K182:M182"/>
    <mergeCell ref="K183:M183"/>
    <mergeCell ref="K176:M176"/>
    <mergeCell ref="K177:M177"/>
    <mergeCell ref="K178:M178"/>
    <mergeCell ref="K179:M179"/>
    <mergeCell ref="K188:M188"/>
    <mergeCell ref="K189:M189"/>
    <mergeCell ref="K190:M190"/>
    <mergeCell ref="K184:M184"/>
    <mergeCell ref="K185:M185"/>
    <mergeCell ref="K186:M186"/>
    <mergeCell ref="K187:M187"/>
    <mergeCell ref="K160:M160"/>
    <mergeCell ref="K161:M161"/>
    <mergeCell ref="K162:M162"/>
    <mergeCell ref="K163:M163"/>
    <mergeCell ref="K172:M172"/>
    <mergeCell ref="K151:M151"/>
    <mergeCell ref="K144:M144"/>
    <mergeCell ref="K145:M145"/>
    <mergeCell ref="K146:M146"/>
    <mergeCell ref="K147:M147"/>
    <mergeCell ref="K156:M156"/>
    <mergeCell ref="K157:M157"/>
    <mergeCell ref="K158:M158"/>
    <mergeCell ref="K159:M159"/>
    <mergeCell ref="K152:M152"/>
    <mergeCell ref="K153:M153"/>
    <mergeCell ref="K154:M154"/>
    <mergeCell ref="K155:M155"/>
    <mergeCell ref="K168:M168"/>
    <mergeCell ref="K169:M169"/>
    <mergeCell ref="K170:M170"/>
    <mergeCell ref="K171:M171"/>
    <mergeCell ref="K142:M142"/>
    <mergeCell ref="K143:M143"/>
    <mergeCell ref="K136:M136"/>
    <mergeCell ref="K137:M137"/>
    <mergeCell ref="K138:M138"/>
    <mergeCell ref="K139:M139"/>
    <mergeCell ref="K148:M148"/>
    <mergeCell ref="K149:M149"/>
    <mergeCell ref="K150:M150"/>
    <mergeCell ref="K133:M133"/>
    <mergeCell ref="K134:M134"/>
    <mergeCell ref="K135:M135"/>
    <mergeCell ref="K128:M128"/>
    <mergeCell ref="K129:M129"/>
    <mergeCell ref="K130:M130"/>
    <mergeCell ref="K131:M131"/>
    <mergeCell ref="K140:M140"/>
    <mergeCell ref="K141:M141"/>
    <mergeCell ref="K124:M124"/>
    <mergeCell ref="K125:M125"/>
    <mergeCell ref="K126:M126"/>
    <mergeCell ref="K127:M127"/>
    <mergeCell ref="K120:M120"/>
    <mergeCell ref="K121:M121"/>
    <mergeCell ref="K122:M122"/>
    <mergeCell ref="K123:M123"/>
    <mergeCell ref="K132:M132"/>
    <mergeCell ref="K111:M111"/>
    <mergeCell ref="K104:M104"/>
    <mergeCell ref="K105:M105"/>
    <mergeCell ref="K106:M106"/>
    <mergeCell ref="K107:M107"/>
    <mergeCell ref="K116:M116"/>
    <mergeCell ref="K117:M117"/>
    <mergeCell ref="K118:M118"/>
    <mergeCell ref="K119:M119"/>
    <mergeCell ref="K112:M112"/>
    <mergeCell ref="K113:M113"/>
    <mergeCell ref="K114:M114"/>
    <mergeCell ref="K115:M115"/>
    <mergeCell ref="K102:M102"/>
    <mergeCell ref="K103:M103"/>
    <mergeCell ref="K96:M96"/>
    <mergeCell ref="K97:M97"/>
    <mergeCell ref="K98:M98"/>
    <mergeCell ref="K99:M99"/>
    <mergeCell ref="K108:M108"/>
    <mergeCell ref="K109:M109"/>
    <mergeCell ref="K110:M110"/>
    <mergeCell ref="K93:M93"/>
    <mergeCell ref="K94:M94"/>
    <mergeCell ref="K95:M95"/>
    <mergeCell ref="K88:M88"/>
    <mergeCell ref="K89:M89"/>
    <mergeCell ref="K90:M90"/>
    <mergeCell ref="K91:M91"/>
    <mergeCell ref="K100:M100"/>
    <mergeCell ref="K101:M101"/>
    <mergeCell ref="K84:M84"/>
    <mergeCell ref="K85:M85"/>
    <mergeCell ref="K86:M86"/>
    <mergeCell ref="K87:M87"/>
    <mergeCell ref="K80:M80"/>
    <mergeCell ref="K81:M81"/>
    <mergeCell ref="K82:M82"/>
    <mergeCell ref="K83:M83"/>
    <mergeCell ref="K92:M92"/>
    <mergeCell ref="K70:M70"/>
    <mergeCell ref="K63:M63"/>
    <mergeCell ref="K64:M64"/>
    <mergeCell ref="K65:M65"/>
    <mergeCell ref="K66:M66"/>
    <mergeCell ref="K75:M75"/>
    <mergeCell ref="K76:M76"/>
    <mergeCell ref="K77:M77"/>
    <mergeCell ref="K79:M79"/>
    <mergeCell ref="K71:M71"/>
    <mergeCell ref="K72:M72"/>
    <mergeCell ref="K73:M73"/>
    <mergeCell ref="K74:M74"/>
    <mergeCell ref="K78:M78"/>
    <mergeCell ref="K61:M61"/>
    <mergeCell ref="K62:M62"/>
    <mergeCell ref="K55:M55"/>
    <mergeCell ref="K56:M56"/>
    <mergeCell ref="K57:M57"/>
    <mergeCell ref="K58:M58"/>
    <mergeCell ref="K67:M67"/>
    <mergeCell ref="K68:M68"/>
    <mergeCell ref="K69:M69"/>
    <mergeCell ref="K52:M52"/>
    <mergeCell ref="K53:M53"/>
    <mergeCell ref="K54:M54"/>
    <mergeCell ref="K47:M47"/>
    <mergeCell ref="K48:M48"/>
    <mergeCell ref="K49:M49"/>
    <mergeCell ref="K50:M50"/>
    <mergeCell ref="K59:M59"/>
    <mergeCell ref="K60:M60"/>
    <mergeCell ref="K43:M43"/>
    <mergeCell ref="K44:M44"/>
    <mergeCell ref="K45:M45"/>
    <mergeCell ref="K46:M46"/>
    <mergeCell ref="K39:M39"/>
    <mergeCell ref="K40:M40"/>
    <mergeCell ref="K41:M41"/>
    <mergeCell ref="K42:M42"/>
    <mergeCell ref="K51:M51"/>
    <mergeCell ref="H185:J185"/>
    <mergeCell ref="H186:J186"/>
    <mergeCell ref="H187:J187"/>
    <mergeCell ref="H180:J180"/>
    <mergeCell ref="H181:J181"/>
    <mergeCell ref="H182:J182"/>
    <mergeCell ref="H183:J183"/>
    <mergeCell ref="H195:J195"/>
    <mergeCell ref="H196:J196"/>
    <mergeCell ref="H188:J188"/>
    <mergeCell ref="H189:J189"/>
    <mergeCell ref="H190:J190"/>
    <mergeCell ref="H191:J191"/>
    <mergeCell ref="H176:J176"/>
    <mergeCell ref="H177:J177"/>
    <mergeCell ref="H178:J178"/>
    <mergeCell ref="H179:J179"/>
    <mergeCell ref="H172:J172"/>
    <mergeCell ref="H173:J173"/>
    <mergeCell ref="H174:J174"/>
    <mergeCell ref="H175:J175"/>
    <mergeCell ref="H184:J184"/>
    <mergeCell ref="H163:J163"/>
    <mergeCell ref="H156:J156"/>
    <mergeCell ref="H157:J157"/>
    <mergeCell ref="H158:J158"/>
    <mergeCell ref="H159:J159"/>
    <mergeCell ref="H168:J168"/>
    <mergeCell ref="H169:J169"/>
    <mergeCell ref="H170:J170"/>
    <mergeCell ref="H171:J171"/>
    <mergeCell ref="H164:J164"/>
    <mergeCell ref="H165:J165"/>
    <mergeCell ref="H166:J166"/>
    <mergeCell ref="H167:J167"/>
    <mergeCell ref="H154:J154"/>
    <mergeCell ref="H155:J155"/>
    <mergeCell ref="H148:J148"/>
    <mergeCell ref="H149:J149"/>
    <mergeCell ref="H150:J150"/>
    <mergeCell ref="H151:J151"/>
    <mergeCell ref="H160:J160"/>
    <mergeCell ref="H161:J161"/>
    <mergeCell ref="H162:J162"/>
    <mergeCell ref="H145:J145"/>
    <mergeCell ref="H146:J146"/>
    <mergeCell ref="H147:J147"/>
    <mergeCell ref="H140:J140"/>
    <mergeCell ref="H141:J141"/>
    <mergeCell ref="H142:J142"/>
    <mergeCell ref="H143:J143"/>
    <mergeCell ref="H152:J152"/>
    <mergeCell ref="H153:J153"/>
    <mergeCell ref="H136:J136"/>
    <mergeCell ref="H137:J137"/>
    <mergeCell ref="H138:J138"/>
    <mergeCell ref="H139:J139"/>
    <mergeCell ref="H132:J132"/>
    <mergeCell ref="H133:J133"/>
    <mergeCell ref="H134:J134"/>
    <mergeCell ref="H135:J135"/>
    <mergeCell ref="H144:J144"/>
    <mergeCell ref="H123:J123"/>
    <mergeCell ref="H116:J116"/>
    <mergeCell ref="H117:J117"/>
    <mergeCell ref="H118:J118"/>
    <mergeCell ref="H119:J119"/>
    <mergeCell ref="H128:J128"/>
    <mergeCell ref="H129:J129"/>
    <mergeCell ref="H130:J130"/>
    <mergeCell ref="H131:J131"/>
    <mergeCell ref="H124:J124"/>
    <mergeCell ref="H125:J125"/>
    <mergeCell ref="H126:J126"/>
    <mergeCell ref="H127:J127"/>
    <mergeCell ref="H114:J114"/>
    <mergeCell ref="H115:J115"/>
    <mergeCell ref="H108:J108"/>
    <mergeCell ref="H109:J109"/>
    <mergeCell ref="H110:J110"/>
    <mergeCell ref="H111:J111"/>
    <mergeCell ref="H120:J120"/>
    <mergeCell ref="H121:J121"/>
    <mergeCell ref="H122:J122"/>
    <mergeCell ref="H105:J105"/>
    <mergeCell ref="H106:J106"/>
    <mergeCell ref="H107:J107"/>
    <mergeCell ref="H100:J100"/>
    <mergeCell ref="H101:J101"/>
    <mergeCell ref="H102:J102"/>
    <mergeCell ref="H103:J103"/>
    <mergeCell ref="H112:J112"/>
    <mergeCell ref="H113:J113"/>
    <mergeCell ref="H96:J96"/>
    <mergeCell ref="H97:J97"/>
    <mergeCell ref="H98:J98"/>
    <mergeCell ref="H99:J99"/>
    <mergeCell ref="H92:J92"/>
    <mergeCell ref="H93:J93"/>
    <mergeCell ref="H94:J94"/>
    <mergeCell ref="H95:J95"/>
    <mergeCell ref="H104:J104"/>
    <mergeCell ref="H83:J83"/>
    <mergeCell ref="H75:J75"/>
    <mergeCell ref="H76:J76"/>
    <mergeCell ref="H77:J77"/>
    <mergeCell ref="H79:J79"/>
    <mergeCell ref="H88:J88"/>
    <mergeCell ref="H89:J89"/>
    <mergeCell ref="H90:J90"/>
    <mergeCell ref="H91:J91"/>
    <mergeCell ref="H84:J84"/>
    <mergeCell ref="H85:J85"/>
    <mergeCell ref="H86:J86"/>
    <mergeCell ref="H87:J87"/>
    <mergeCell ref="H78:J78"/>
    <mergeCell ref="H73:J73"/>
    <mergeCell ref="H74:J74"/>
    <mergeCell ref="H67:J67"/>
    <mergeCell ref="H68:J68"/>
    <mergeCell ref="H69:J69"/>
    <mergeCell ref="H70:J70"/>
    <mergeCell ref="H80:J80"/>
    <mergeCell ref="H81:J81"/>
    <mergeCell ref="H82:J82"/>
    <mergeCell ref="H64:J64"/>
    <mergeCell ref="H65:J65"/>
    <mergeCell ref="H66:J66"/>
    <mergeCell ref="H59:J59"/>
    <mergeCell ref="H60:J60"/>
    <mergeCell ref="H61:J61"/>
    <mergeCell ref="H62:J62"/>
    <mergeCell ref="H71:J71"/>
    <mergeCell ref="H72:J72"/>
    <mergeCell ref="H55:J55"/>
    <mergeCell ref="H56:J56"/>
    <mergeCell ref="H57:J57"/>
    <mergeCell ref="H58:J58"/>
    <mergeCell ref="H51:J51"/>
    <mergeCell ref="H52:J52"/>
    <mergeCell ref="H53:J53"/>
    <mergeCell ref="H54:J54"/>
    <mergeCell ref="H63:J63"/>
    <mergeCell ref="G47:G67"/>
    <mergeCell ref="G68:G82"/>
    <mergeCell ref="G126:G131"/>
    <mergeCell ref="G132:G137"/>
    <mergeCell ref="H13:J13"/>
    <mergeCell ref="H15:J15"/>
    <mergeCell ref="H16:J16"/>
    <mergeCell ref="H18:J18"/>
    <mergeCell ref="H20:J20"/>
    <mergeCell ref="H22:J22"/>
    <mergeCell ref="H24:J24"/>
    <mergeCell ref="H25:J25"/>
    <mergeCell ref="H39:J39"/>
    <mergeCell ref="H40:J40"/>
    <mergeCell ref="H41:J41"/>
    <mergeCell ref="H42:J42"/>
    <mergeCell ref="H26:J26"/>
    <mergeCell ref="H35:J35"/>
    <mergeCell ref="H36:J36"/>
    <mergeCell ref="H37:J37"/>
    <mergeCell ref="H47:J47"/>
    <mergeCell ref="H48:J48"/>
    <mergeCell ref="H49:J49"/>
    <mergeCell ref="H50:J50"/>
    <mergeCell ref="C82:D82"/>
    <mergeCell ref="C78:D78"/>
    <mergeCell ref="G83:G96"/>
    <mergeCell ref="G97:G104"/>
    <mergeCell ref="G105:G112"/>
    <mergeCell ref="G113:G125"/>
    <mergeCell ref="C192:D192"/>
    <mergeCell ref="C193:D193"/>
    <mergeCell ref="C189:D189"/>
    <mergeCell ref="C190:D190"/>
    <mergeCell ref="C183:D183"/>
    <mergeCell ref="C184:D184"/>
    <mergeCell ref="G147:G150"/>
    <mergeCell ref="G151:G164"/>
    <mergeCell ref="G165:G170"/>
    <mergeCell ref="G171:G190"/>
    <mergeCell ref="G138:G146"/>
    <mergeCell ref="C65:D65"/>
    <mergeCell ref="C62:D62"/>
    <mergeCell ref="C48:D48"/>
    <mergeCell ref="C40:D40"/>
    <mergeCell ref="C66:D66"/>
    <mergeCell ref="C76:D76"/>
    <mergeCell ref="C81:D81"/>
    <mergeCell ref="C68:D68"/>
    <mergeCell ref="C67:D67"/>
    <mergeCell ref="C77:D77"/>
    <mergeCell ref="C75:D75"/>
    <mergeCell ref="C70:D70"/>
    <mergeCell ref="C72:D72"/>
    <mergeCell ref="C74:D74"/>
    <mergeCell ref="C79:D79"/>
    <mergeCell ref="C80:D80"/>
    <mergeCell ref="C20:D20"/>
    <mergeCell ref="C35:D35"/>
    <mergeCell ref="C26:D26"/>
    <mergeCell ref="C24:D24"/>
    <mergeCell ref="C25:D25"/>
    <mergeCell ref="C29:D29"/>
    <mergeCell ref="C30:D30"/>
    <mergeCell ref="C32:D32"/>
    <mergeCell ref="I210:J210"/>
    <mergeCell ref="C57:D57"/>
    <mergeCell ref="H34:J34"/>
    <mergeCell ref="G41:G46"/>
    <mergeCell ref="H43:J43"/>
    <mergeCell ref="H44:J44"/>
    <mergeCell ref="H45:J45"/>
    <mergeCell ref="H46:J46"/>
    <mergeCell ref="C27:D27"/>
    <mergeCell ref="H27:J27"/>
    <mergeCell ref="C59:D59"/>
    <mergeCell ref="C60:D60"/>
    <mergeCell ref="C61:D61"/>
    <mergeCell ref="C63:D63"/>
    <mergeCell ref="C39:D39"/>
    <mergeCell ref="C34:D34"/>
    <mergeCell ref="H212:J212"/>
    <mergeCell ref="I213:J213"/>
    <mergeCell ref="C202:D202"/>
    <mergeCell ref="C203:D203"/>
    <mergeCell ref="C204:D204"/>
    <mergeCell ref="E209:F209"/>
    <mergeCell ref="C205:D205"/>
    <mergeCell ref="H202:J202"/>
    <mergeCell ref="H203:J203"/>
    <mergeCell ref="H204:J204"/>
    <mergeCell ref="H209:J209"/>
    <mergeCell ref="K205:M205"/>
    <mergeCell ref="A206:M206"/>
    <mergeCell ref="A207:E208"/>
    <mergeCell ref="F207:F208"/>
    <mergeCell ref="K207:M208"/>
    <mergeCell ref="H205:J205"/>
    <mergeCell ref="G191:G205"/>
    <mergeCell ref="H192:J192"/>
    <mergeCell ref="H193:J193"/>
    <mergeCell ref="H194:J194"/>
    <mergeCell ref="H197:J197"/>
    <mergeCell ref="H198:J198"/>
    <mergeCell ref="H199:J199"/>
    <mergeCell ref="H200:J200"/>
    <mergeCell ref="H201:J201"/>
    <mergeCell ref="K191:M191"/>
    <mergeCell ref="K200:M200"/>
    <mergeCell ref="K201:M201"/>
    <mergeCell ref="K192:M192"/>
    <mergeCell ref="K193:M193"/>
    <mergeCell ref="K194:M194"/>
    <mergeCell ref="K195:M195"/>
    <mergeCell ref="K202:M202"/>
    <mergeCell ref="K203:M203"/>
    <mergeCell ref="A191:B205"/>
    <mergeCell ref="C191:D191"/>
    <mergeCell ref="C194:D194"/>
    <mergeCell ref="C196:D196"/>
    <mergeCell ref="C197:D197"/>
    <mergeCell ref="C198:D198"/>
    <mergeCell ref="C199:D199"/>
    <mergeCell ref="C195:D195"/>
    <mergeCell ref="C200:D200"/>
    <mergeCell ref="C201:D201"/>
    <mergeCell ref="A165:B170"/>
    <mergeCell ref="C165:D165"/>
    <mergeCell ref="C170:D170"/>
    <mergeCell ref="A171:B190"/>
    <mergeCell ref="C171:D171"/>
    <mergeCell ref="C174:D174"/>
    <mergeCell ref="C177:D177"/>
    <mergeCell ref="C181:D181"/>
    <mergeCell ref="C185:D185"/>
    <mergeCell ref="C187:D187"/>
    <mergeCell ref="C167:D167"/>
    <mergeCell ref="C166:D166"/>
    <mergeCell ref="C176:D176"/>
    <mergeCell ref="C175:D175"/>
    <mergeCell ref="C168:D168"/>
    <mergeCell ref="C169:D169"/>
    <mergeCell ref="C172:D172"/>
    <mergeCell ref="C173:D173"/>
    <mergeCell ref="C186:D186"/>
    <mergeCell ref="C188:D188"/>
    <mergeCell ref="C178:D178"/>
    <mergeCell ref="C180:D180"/>
    <mergeCell ref="C179:D179"/>
    <mergeCell ref="C182:D182"/>
    <mergeCell ref="A151:B164"/>
    <mergeCell ref="C151:D151"/>
    <mergeCell ref="C154:D154"/>
    <mergeCell ref="C159:D159"/>
    <mergeCell ref="C161:D161"/>
    <mergeCell ref="C162:D162"/>
    <mergeCell ref="C163:D163"/>
    <mergeCell ref="C164:D164"/>
    <mergeCell ref="C156:D156"/>
    <mergeCell ref="C157:D157"/>
    <mergeCell ref="C160:D160"/>
    <mergeCell ref="C152:D152"/>
    <mergeCell ref="C153:D153"/>
    <mergeCell ref="C155:D155"/>
    <mergeCell ref="C158:D158"/>
    <mergeCell ref="A147:B150"/>
    <mergeCell ref="C147:D147"/>
    <mergeCell ref="C150:D150"/>
    <mergeCell ref="A138:B146"/>
    <mergeCell ref="C138:D138"/>
    <mergeCell ref="C141:D141"/>
    <mergeCell ref="C143:D143"/>
    <mergeCell ref="C146:D146"/>
    <mergeCell ref="C142:D142"/>
    <mergeCell ref="C144:D144"/>
    <mergeCell ref="C145:D145"/>
    <mergeCell ref="C139:D139"/>
    <mergeCell ref="C140:D140"/>
    <mergeCell ref="C148:D148"/>
    <mergeCell ref="C149:D149"/>
    <mergeCell ref="A126:B131"/>
    <mergeCell ref="C126:D126"/>
    <mergeCell ref="C128:D128"/>
    <mergeCell ref="C129:D129"/>
    <mergeCell ref="A132:B137"/>
    <mergeCell ref="C132:D132"/>
    <mergeCell ref="C135:D135"/>
    <mergeCell ref="C137:D137"/>
    <mergeCell ref="C133:D133"/>
    <mergeCell ref="C134:D134"/>
    <mergeCell ref="C136:D136"/>
    <mergeCell ref="C127:D127"/>
    <mergeCell ref="C130:D130"/>
    <mergeCell ref="C131:D131"/>
    <mergeCell ref="A105:B112"/>
    <mergeCell ref="C105:D105"/>
    <mergeCell ref="C107:D107"/>
    <mergeCell ref="C108:D108"/>
    <mergeCell ref="C109:D109"/>
    <mergeCell ref="C112:D112"/>
    <mergeCell ref="A113:B125"/>
    <mergeCell ref="C113:D113"/>
    <mergeCell ref="C116:D116"/>
    <mergeCell ref="C117:D117"/>
    <mergeCell ref="C119:D119"/>
    <mergeCell ref="C120:D120"/>
    <mergeCell ref="C121:D121"/>
    <mergeCell ref="C122:D122"/>
    <mergeCell ref="C125:D125"/>
    <mergeCell ref="C123:D123"/>
    <mergeCell ref="C118:D118"/>
    <mergeCell ref="C115:D115"/>
    <mergeCell ref="C106:D106"/>
    <mergeCell ref="C110:D110"/>
    <mergeCell ref="C111:D111"/>
    <mergeCell ref="C114:D114"/>
    <mergeCell ref="C124:D124"/>
    <mergeCell ref="A97:B104"/>
    <mergeCell ref="C97:D97"/>
    <mergeCell ref="C100:D100"/>
    <mergeCell ref="C101:D101"/>
    <mergeCell ref="C104:D104"/>
    <mergeCell ref="A83:B96"/>
    <mergeCell ref="C83:D83"/>
    <mergeCell ref="C84:D84"/>
    <mergeCell ref="C86:D86"/>
    <mergeCell ref="C91:D91"/>
    <mergeCell ref="C89:D89"/>
    <mergeCell ref="C87:D87"/>
    <mergeCell ref="C88:D88"/>
    <mergeCell ref="C90:D90"/>
    <mergeCell ref="C98:D98"/>
    <mergeCell ref="C99:D99"/>
    <mergeCell ref="C102:D102"/>
    <mergeCell ref="C103:D103"/>
    <mergeCell ref="C96:D96"/>
    <mergeCell ref="C92:D92"/>
    <mergeCell ref="C93:D93"/>
    <mergeCell ref="C94:D94"/>
    <mergeCell ref="C95:D95"/>
    <mergeCell ref="C85:D85"/>
    <mergeCell ref="A68:B82"/>
    <mergeCell ref="A47:B67"/>
    <mergeCell ref="C53:D53"/>
    <mergeCell ref="C54:D54"/>
    <mergeCell ref="C56:D56"/>
    <mergeCell ref="C36:D36"/>
    <mergeCell ref="A41:B46"/>
    <mergeCell ref="C41:D41"/>
    <mergeCell ref="C47:D47"/>
    <mergeCell ref="C50:D50"/>
    <mergeCell ref="C55:D55"/>
    <mergeCell ref="C49:D49"/>
    <mergeCell ref="C51:D51"/>
    <mergeCell ref="C52:D52"/>
    <mergeCell ref="C43:D43"/>
    <mergeCell ref="C58:D58"/>
    <mergeCell ref="C42:D42"/>
    <mergeCell ref="C45:D45"/>
    <mergeCell ref="C69:D69"/>
    <mergeCell ref="C71:D71"/>
    <mergeCell ref="C73:D73"/>
    <mergeCell ref="C64:D64"/>
    <mergeCell ref="C44:D44"/>
    <mergeCell ref="C46:D46"/>
    <mergeCell ref="A28:B40"/>
    <mergeCell ref="C28:D28"/>
    <mergeCell ref="H28:J28"/>
    <mergeCell ref="K28:M28"/>
    <mergeCell ref="C31:D31"/>
    <mergeCell ref="H31:J31"/>
    <mergeCell ref="K31:M31"/>
    <mergeCell ref="C37:D37"/>
    <mergeCell ref="C33:D33"/>
    <mergeCell ref="G28:G40"/>
    <mergeCell ref="K35:M35"/>
    <mergeCell ref="K36:M36"/>
    <mergeCell ref="K37:M37"/>
    <mergeCell ref="K38:M38"/>
    <mergeCell ref="K29:M29"/>
    <mergeCell ref="K30:M30"/>
    <mergeCell ref="K32:M32"/>
    <mergeCell ref="C38:D38"/>
    <mergeCell ref="K27:M27"/>
    <mergeCell ref="H29:J29"/>
    <mergeCell ref="H30:J30"/>
    <mergeCell ref="H32:J32"/>
    <mergeCell ref="H33:J33"/>
    <mergeCell ref="H38:J38"/>
    <mergeCell ref="K33:M33"/>
    <mergeCell ref="G12:G27"/>
    <mergeCell ref="K13:M13"/>
    <mergeCell ref="K15:M15"/>
    <mergeCell ref="K16:M16"/>
    <mergeCell ref="K18:M18"/>
    <mergeCell ref="K20:M20"/>
    <mergeCell ref="K22:M22"/>
    <mergeCell ref="K24:M24"/>
    <mergeCell ref="K25:M25"/>
    <mergeCell ref="K26:M26"/>
    <mergeCell ref="H17:J17"/>
    <mergeCell ref="K34:M34"/>
    <mergeCell ref="D7:G7"/>
    <mergeCell ref="J7:K7"/>
    <mergeCell ref="C16:D16"/>
    <mergeCell ref="C18:D18"/>
    <mergeCell ref="C19:D19"/>
    <mergeCell ref="H19:J19"/>
    <mergeCell ref="K19:M19"/>
    <mergeCell ref="A12:B27"/>
    <mergeCell ref="C12:D12"/>
    <mergeCell ref="H12:J12"/>
    <mergeCell ref="K12:M12"/>
    <mergeCell ref="C14:D14"/>
    <mergeCell ref="H14:J14"/>
    <mergeCell ref="C21:D21"/>
    <mergeCell ref="H21:J21"/>
    <mergeCell ref="K21:M21"/>
    <mergeCell ref="C23:D23"/>
    <mergeCell ref="H23:J23"/>
    <mergeCell ref="K23:M23"/>
    <mergeCell ref="C22:D22"/>
    <mergeCell ref="C13:D13"/>
    <mergeCell ref="C15:D15"/>
    <mergeCell ref="K14:M14"/>
    <mergeCell ref="C17:D17"/>
    <mergeCell ref="L7:M7"/>
    <mergeCell ref="K17:M17"/>
    <mergeCell ref="A1:B3"/>
    <mergeCell ref="C1:J1"/>
    <mergeCell ref="K1:M1"/>
    <mergeCell ref="C2:J2"/>
    <mergeCell ref="K2:M2"/>
    <mergeCell ref="C3:E3"/>
    <mergeCell ref="F3:J3"/>
    <mergeCell ref="K3:M3"/>
    <mergeCell ref="A11:B11"/>
    <mergeCell ref="C11:D11"/>
    <mergeCell ref="H11:J11"/>
    <mergeCell ref="K11:M11"/>
    <mergeCell ref="A9:D9"/>
    <mergeCell ref="H9:J10"/>
    <mergeCell ref="K9:M10"/>
    <mergeCell ref="A10:B10"/>
    <mergeCell ref="C10:D10"/>
    <mergeCell ref="E9:G9"/>
    <mergeCell ref="A5:C5"/>
    <mergeCell ref="F5:I5"/>
    <mergeCell ref="J5:M5"/>
    <mergeCell ref="A7:C7"/>
  </mergeCells>
  <phoneticPr fontId="12" type="noConversion"/>
  <pageMargins left="0.27559055118110237" right="0.15748031496062992" top="0.31496062992125984" bottom="0.35433070866141736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ISO 14001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LEGALES</dc:title>
  <dc:creator>SIG-Oper3</dc:creator>
  <cp:lastModifiedBy>PCPRE023</cp:lastModifiedBy>
  <cp:lastPrinted>2009-03-25T21:44:32Z</cp:lastPrinted>
  <dcterms:created xsi:type="dcterms:W3CDTF">2006-08-21T03:57:24Z</dcterms:created>
  <dcterms:modified xsi:type="dcterms:W3CDTF">2015-02-17T16:11:25Z</dcterms:modified>
</cp:coreProperties>
</file>