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GloriaRiano\2015\CASSIMA\1. Planear\1.6. Formatos\3. GOL - Servicios de sistemas de Gestión empresarial (GOL-BMS)\"/>
    </mc:Choice>
  </mc:AlternateContent>
  <bookViews>
    <workbookView xWindow="0" yWindow="0" windowWidth="20490" windowHeight="6855" tabRatio="500"/>
  </bookViews>
  <sheets>
    <sheet name="Antea 1045980" sheetId="2" r:id="rId1"/>
  </sheets>
  <definedNames>
    <definedName name="_xlnm._FilterDatabase" localSheetId="0" hidden="1">'Antea 1045980'!$A$10:$AB$22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2" i="2"/>
  <c r="P11" i="2" l="1"/>
  <c r="C25" i="2" l="1"/>
  <c r="C27" i="2"/>
  <c r="C26" i="2"/>
  <c r="C28" i="2"/>
  <c r="J6" i="2"/>
  <c r="J7" i="2" s="1"/>
  <c r="O6" i="2"/>
  <c r="P6" i="2" s="1"/>
  <c r="C38" i="2" l="1"/>
  <c r="C29" i="2"/>
  <c r="D29" i="2" s="1"/>
  <c r="D27" i="2" l="1"/>
  <c r="D26" i="2"/>
  <c r="D25" i="2"/>
  <c r="D28" i="2"/>
  <c r="D38" i="2"/>
  <c r="D32" i="2"/>
  <c r="D34" i="2"/>
  <c r="D37" i="2"/>
  <c r="D36" i="2"/>
  <c r="D35" i="2"/>
  <c r="D33" i="2"/>
</calcChain>
</file>

<file path=xl/sharedStrings.xml><?xml version="1.0" encoding="utf-8"?>
<sst xmlns="http://schemas.openxmlformats.org/spreadsheetml/2006/main" count="49" uniqueCount="46">
  <si>
    <t>PROCESO GESTIÓN OPERACIÓN LINEAS DE SERVICIOS - SERVICIOS DE GESTION EMPRESARIAL</t>
  </si>
  <si>
    <t>GOL-BMS-FO-53</t>
  </si>
  <si>
    <t>CUADRO DE CONTROL DE PROYECTO POR ORDEN DE SERVICIO</t>
  </si>
  <si>
    <t>APROBACIÓN:
DIRECTOR DE OPERACIONES</t>
  </si>
  <si>
    <t>PAG. 1 DE 1</t>
  </si>
  <si>
    <t>Cliente</t>
  </si>
  <si>
    <t>Valor ejecutado</t>
  </si>
  <si>
    <t>Valor remanente</t>
  </si>
  <si>
    <t>Consultor</t>
  </si>
  <si>
    <t>Actividad</t>
  </si>
  <si>
    <t>Valor Unitario</t>
  </si>
  <si>
    <t>Total</t>
  </si>
  <si>
    <t>Observaciones</t>
  </si>
  <si>
    <t>TOTAL</t>
  </si>
  <si>
    <t>VERSION 1</t>
  </si>
  <si>
    <t>Valor Inicial</t>
  </si>
  <si>
    <t>Ampliación</t>
  </si>
  <si>
    <t>Valor Acumulado</t>
  </si>
  <si>
    <t>Documento SIG</t>
  </si>
  <si>
    <t>Documento Cliente</t>
  </si>
  <si>
    <t>AREA</t>
  </si>
  <si>
    <t>PCMen</t>
  </si>
  <si>
    <t>PCMay</t>
  </si>
  <si>
    <t>Cantidad</t>
  </si>
  <si>
    <t>Operaciones</t>
  </si>
  <si>
    <t>VALOR</t>
  </si>
  <si>
    <t>PARTICIPACION</t>
  </si>
  <si>
    <t>Reembolsables</t>
  </si>
  <si>
    <t>IT</t>
  </si>
  <si>
    <t>Técnica/Ambiental</t>
  </si>
  <si>
    <t>CONSULTOR</t>
  </si>
  <si>
    <t>ENTREGABLES</t>
  </si>
  <si>
    <t>CODIGO RUP</t>
  </si>
  <si>
    <t>Otrosi</t>
  </si>
  <si>
    <t>Adición</t>
  </si>
  <si>
    <t xml:space="preserve">Contrato y/o
Orden de servicio </t>
  </si>
  <si>
    <t>Fecha Factura</t>
  </si>
  <si>
    <t>Area</t>
  </si>
  <si>
    <t>Contacto Cliente</t>
  </si>
  <si>
    <t>Fecha corte actividad</t>
  </si>
  <si>
    <t>Coordinador</t>
  </si>
  <si>
    <t>Vigencia Inicial</t>
  </si>
  <si>
    <t>Vigencia Final</t>
  </si>
  <si>
    <t>Fecha inicio actividad</t>
  </si>
  <si>
    <t>Sandra Guio
Cesar Merchan</t>
  </si>
  <si>
    <t>Boletin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</si>
</sst>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-[$$-240A]* #,##0.00_-;\-[$$-240A]* #,##0.00_-;_-[$$-240A]* &quot;-&quot;??_-;_-@_-"/>
    <numFmt numFmtId="165" formatCode="_([$$-240A]\ * #,##0_);_([$$-240A]\ * \(#,##0\);_([$$-240A]\ * &quot;-&quot;_);_(@_)"/>
    <numFmt numFmtId="166" formatCode="_(&quot;$&quot;\ * #,##0.00_);_(&quot;$&quot;\ * \(#,##0.00\);_(&quot;$&quot;\ * &quot;-&quot;??_);_(@_)"/>
    <numFmt numFmtId="167" formatCode="&quot;$&quot;#,##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9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9B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vertical="center"/>
    </xf>
    <xf numFmtId="164" fontId="13" fillId="0" borderId="1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5" fontId="7" fillId="6" borderId="9" xfId="0" applyNumberFormat="1" applyFont="1" applyFill="1" applyBorder="1" applyAlignment="1">
      <alignment vertical="center"/>
    </xf>
    <xf numFmtId="0" fontId="7" fillId="6" borderId="10" xfId="0" applyFont="1" applyFill="1" applyBorder="1" applyAlignment="1">
      <alignment vertical="center"/>
    </xf>
    <xf numFmtId="0" fontId="7" fillId="6" borderId="9" xfId="0" applyFont="1" applyFill="1" applyBorder="1" applyAlignment="1">
      <alignment vertical="center"/>
    </xf>
    <xf numFmtId="0" fontId="7" fillId="6" borderId="1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5" fontId="6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167" fontId="6" fillId="0" borderId="1" xfId="2" applyNumberFormat="1" applyFont="1" applyBorder="1" applyAlignment="1">
      <alignment horizontal="right" vertical="center" wrapText="1"/>
    </xf>
    <xf numFmtId="164" fontId="6" fillId="5" borderId="1" xfId="0" applyNumberFormat="1" applyFont="1" applyFill="1" applyBorder="1" applyAlignment="1">
      <alignment vertical="center" wrapText="1"/>
    </xf>
    <xf numFmtId="41" fontId="6" fillId="0" borderId="1" xfId="2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 wrapText="1"/>
    </xf>
    <xf numFmtId="0" fontId="11" fillId="7" borderId="0" xfId="0" applyFont="1" applyFill="1" applyAlignment="1">
      <alignment horizontal="center" vertical="center"/>
    </xf>
    <xf numFmtId="14" fontId="6" fillId="5" borderId="1" xfId="0" applyNumberFormat="1" applyFont="1" applyFill="1" applyBorder="1" applyAlignment="1">
      <alignment horizontal="left" vertical="center" wrapText="1"/>
    </xf>
    <xf numFmtId="41" fontId="0" fillId="0" borderId="1" xfId="2" applyFont="1" applyBorder="1" applyAlignment="1">
      <alignment horizontal="center" vertical="center"/>
    </xf>
    <xf numFmtId="10" fontId="0" fillId="0" borderId="1" xfId="3" applyNumberFormat="1" applyFont="1" applyBorder="1" applyAlignment="1">
      <alignment horizontal="right" vertical="center"/>
    </xf>
    <xf numFmtId="14" fontId="9" fillId="5" borderId="1" xfId="0" applyNumberFormat="1" applyFont="1" applyFill="1" applyBorder="1" applyAlignment="1">
      <alignment horizontal="left" vertical="center" wrapText="1"/>
    </xf>
    <xf numFmtId="41" fontId="11" fillId="7" borderId="0" xfId="0" applyNumberFormat="1" applyFont="1" applyFill="1" applyAlignment="1">
      <alignment horizontal="center" vertical="center"/>
    </xf>
    <xf numFmtId="9" fontId="15" fillId="7" borderId="1" xfId="3" applyFont="1" applyFill="1" applyBorder="1" applyAlignment="1">
      <alignment horizontal="right" vertical="center"/>
    </xf>
    <xf numFmtId="41" fontId="0" fillId="0" borderId="1" xfId="2" applyFont="1" applyBorder="1" applyAlignment="1">
      <alignment horizontal="center" vertical="center" wrapText="1"/>
    </xf>
    <xf numFmtId="10" fontId="0" fillId="0" borderId="1" xfId="3" applyNumberFormat="1" applyFont="1" applyBorder="1" applyAlignment="1">
      <alignment horizontal="right" vertical="center" wrapText="1"/>
    </xf>
    <xf numFmtId="0" fontId="10" fillId="0" borderId="6" xfId="0" applyFont="1" applyFill="1" applyBorder="1" applyAlignment="1">
      <alignment vertical="center" wrapText="1"/>
    </xf>
    <xf numFmtId="14" fontId="6" fillId="5" borderId="6" xfId="0" applyNumberFormat="1" applyFont="1" applyFill="1" applyBorder="1" applyAlignment="1">
      <alignment vertical="center" wrapText="1"/>
    </xf>
    <xf numFmtId="0" fontId="8" fillId="0" borderId="1" xfId="0" quotePrefix="1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49" fontId="8" fillId="0" borderId="1" xfId="0" quotePrefix="1" applyNumberFormat="1" applyFont="1" applyFill="1" applyBorder="1" applyAlignment="1">
      <alignment horizontal="left" vertical="center" wrapText="1"/>
    </xf>
    <xf numFmtId="14" fontId="6" fillId="5" borderId="6" xfId="0" applyNumberFormat="1" applyFont="1" applyFill="1" applyBorder="1" applyAlignment="1">
      <alignment horizontal="left" vertical="center" wrapText="1"/>
    </xf>
    <xf numFmtId="14" fontId="6" fillId="5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15" fontId="8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6" fillId="5" borderId="4" xfId="0" applyNumberFormat="1" applyFont="1" applyFill="1" applyBorder="1" applyAlignment="1">
      <alignment horizontal="justify" vertical="center" wrapText="1"/>
    </xf>
    <xf numFmtId="0" fontId="7" fillId="7" borderId="1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4" fontId="13" fillId="0" borderId="4" xfId="0" applyNumberFormat="1" applyFont="1" applyBorder="1" applyAlignment="1">
      <alignment horizontal="center" vertical="center" wrapText="1"/>
    </xf>
    <xf numFmtId="0" fontId="12" fillId="5" borderId="2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5" borderId="12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</cellXfs>
  <cellStyles count="4">
    <cellStyle name="Millares [0] 2" xfId="2"/>
    <cellStyle name="Moneda 2" xfId="1"/>
    <cellStyle name="Normal" xfId="0" builtinId="0"/>
    <cellStyle name="Porcentaje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50800</xdr:rowOff>
    </xdr:from>
    <xdr:to>
      <xdr:col>0</xdr:col>
      <xdr:colOff>734686</xdr:colOff>
      <xdr:row>2</xdr:row>
      <xdr:rowOff>13057</xdr:rowOff>
    </xdr:to>
    <xdr:pic>
      <xdr:nvPicPr>
        <xdr:cNvPr id="2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85726" y="50800"/>
          <a:ext cx="648960" cy="571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V38"/>
  <sheetViews>
    <sheetView tabSelected="1" workbookViewId="0">
      <selection activeCell="B10" sqref="B10"/>
    </sheetView>
  </sheetViews>
  <sheetFormatPr baseColWidth="10" defaultRowHeight="15" x14ac:dyDescent="0.25"/>
  <cols>
    <col min="1" max="1" width="12" style="13" customWidth="1"/>
    <col min="2" max="3" width="18" style="14" customWidth="1"/>
    <col min="4" max="4" width="15.85546875" style="15" customWidth="1"/>
    <col min="5" max="5" width="13.42578125" style="15" customWidth="1"/>
    <col min="6" max="6" width="19.7109375" style="2" customWidth="1"/>
    <col min="7" max="9" width="13.85546875" style="15" customWidth="1"/>
    <col min="10" max="10" width="45.28515625" style="2" customWidth="1"/>
    <col min="11" max="11" width="7.7109375" style="2" customWidth="1"/>
    <col min="12" max="12" width="7.140625" style="2" customWidth="1"/>
    <col min="13" max="13" width="7.85546875" style="2" customWidth="1"/>
    <col min="14" max="14" width="8.7109375" style="2" customWidth="1"/>
    <col min="15" max="15" width="15.28515625" style="2" customWidth="1"/>
    <col min="16" max="17" width="15.85546875" style="2" customWidth="1"/>
    <col min="18" max="18" width="18.7109375" style="2" customWidth="1"/>
    <col min="19" max="19" width="16.7109375" customWidth="1"/>
    <col min="21" max="21" width="15.140625" bestFit="1" customWidth="1"/>
    <col min="22" max="22" width="14.140625" bestFit="1" customWidth="1"/>
  </cols>
  <sheetData>
    <row r="1" spans="1:18" ht="18" customHeight="1" x14ac:dyDescent="0.25">
      <c r="A1" s="10"/>
      <c r="B1" s="73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 t="s">
        <v>1</v>
      </c>
      <c r="P1" s="74"/>
      <c r="Q1" s="74"/>
      <c r="R1" s="74"/>
    </row>
    <row r="2" spans="1:18" ht="30" customHeight="1" x14ac:dyDescent="0.25">
      <c r="A2" s="11"/>
      <c r="B2" s="73" t="s">
        <v>2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 t="s">
        <v>3</v>
      </c>
      <c r="P2" s="75"/>
      <c r="Q2" s="75"/>
      <c r="R2" s="75"/>
    </row>
    <row r="3" spans="1:18" ht="18" customHeight="1" x14ac:dyDescent="0.25">
      <c r="A3" s="12"/>
      <c r="B3" s="76" t="s">
        <v>14</v>
      </c>
      <c r="C3" s="77"/>
      <c r="D3" s="77"/>
      <c r="E3" s="77"/>
      <c r="F3" s="77"/>
      <c r="G3" s="77"/>
      <c r="H3" s="78"/>
      <c r="I3" s="79">
        <v>42467</v>
      </c>
      <c r="J3" s="80"/>
      <c r="K3" s="80"/>
      <c r="L3" s="80"/>
      <c r="M3" s="80"/>
      <c r="N3" s="81"/>
      <c r="O3" s="74" t="s">
        <v>4</v>
      </c>
      <c r="P3" s="74"/>
      <c r="Q3" s="74"/>
      <c r="R3" s="74"/>
    </row>
    <row r="4" spans="1:18" x14ac:dyDescent="0.25">
      <c r="O4" s="15"/>
    </row>
    <row r="5" spans="1:18" s="1" customFormat="1" ht="30.75" customHeight="1" x14ac:dyDescent="0.25">
      <c r="A5" s="72" t="s">
        <v>5</v>
      </c>
      <c r="B5" s="72"/>
      <c r="C5" s="56" t="s">
        <v>35</v>
      </c>
      <c r="D5" s="16" t="s">
        <v>41</v>
      </c>
      <c r="E5" s="56" t="s">
        <v>42</v>
      </c>
      <c r="F5" s="16" t="s">
        <v>15</v>
      </c>
      <c r="G5" s="16" t="s">
        <v>33</v>
      </c>
      <c r="H5" s="56" t="s">
        <v>16</v>
      </c>
      <c r="I5" s="56" t="s">
        <v>34</v>
      </c>
      <c r="J5" s="17" t="s">
        <v>17</v>
      </c>
      <c r="O5" s="18" t="s">
        <v>6</v>
      </c>
      <c r="P5" s="19" t="s">
        <v>7</v>
      </c>
    </row>
    <row r="6" spans="1:18" s="2" customFormat="1" x14ac:dyDescent="0.25">
      <c r="A6" s="69"/>
      <c r="B6" s="70"/>
      <c r="C6" s="20"/>
      <c r="D6" s="68"/>
      <c r="E6" s="68"/>
      <c r="F6" s="22"/>
      <c r="G6" s="9"/>
      <c r="H6" s="9"/>
      <c r="I6" s="9"/>
      <c r="J6" s="23">
        <f>+F6+G6</f>
        <v>0</v>
      </c>
      <c r="O6" s="24">
        <f>SUM(P11:P22)</f>
        <v>0</v>
      </c>
      <c r="P6" s="25">
        <f>F6-O6</f>
        <v>0</v>
      </c>
      <c r="Q6" s="59"/>
    </row>
    <row r="7" spans="1:18" s="2" customFormat="1" x14ac:dyDescent="0.25">
      <c r="A7" s="71"/>
      <c r="B7" s="70"/>
      <c r="C7" s="20"/>
      <c r="D7" s="21"/>
      <c r="E7" s="21"/>
      <c r="F7" s="22"/>
      <c r="G7" s="26"/>
      <c r="H7" s="26"/>
      <c r="I7" s="26"/>
      <c r="J7" s="23">
        <f>+J6+F7+G7</f>
        <v>0</v>
      </c>
      <c r="O7" s="24"/>
      <c r="P7" s="25"/>
      <c r="Q7" s="59"/>
    </row>
    <row r="9" spans="1:18" ht="14.25" customHeight="1" x14ac:dyDescent="0.25">
      <c r="A9" s="27"/>
      <c r="B9" s="28"/>
      <c r="C9" s="28"/>
      <c r="D9" s="29"/>
      <c r="E9" s="29"/>
      <c r="F9" s="30"/>
      <c r="G9" s="29"/>
      <c r="H9" s="29"/>
      <c r="I9" s="29"/>
      <c r="J9" s="29"/>
      <c r="K9" s="29"/>
      <c r="L9" s="57" t="s">
        <v>31</v>
      </c>
      <c r="M9" s="29"/>
      <c r="N9" s="29"/>
      <c r="O9" s="29"/>
      <c r="P9" s="29"/>
      <c r="Q9" s="29"/>
      <c r="R9" s="29"/>
    </row>
    <row r="10" spans="1:18" s="64" customFormat="1" ht="24" customHeight="1" x14ac:dyDescent="0.25">
      <c r="A10" s="63" t="s">
        <v>36</v>
      </c>
      <c r="B10" s="56" t="s">
        <v>18</v>
      </c>
      <c r="C10" s="56" t="s">
        <v>19</v>
      </c>
      <c r="D10" s="31" t="s">
        <v>37</v>
      </c>
      <c r="E10" s="31" t="s">
        <v>40</v>
      </c>
      <c r="F10" s="31" t="s">
        <v>8</v>
      </c>
      <c r="G10" s="56" t="s">
        <v>38</v>
      </c>
      <c r="H10" s="56" t="s">
        <v>43</v>
      </c>
      <c r="I10" s="56" t="s">
        <v>39</v>
      </c>
      <c r="J10" s="31" t="s">
        <v>9</v>
      </c>
      <c r="K10" s="66" t="s">
        <v>45</v>
      </c>
      <c r="L10" s="58" t="s">
        <v>21</v>
      </c>
      <c r="M10" s="58" t="s">
        <v>22</v>
      </c>
      <c r="N10" s="31" t="s">
        <v>23</v>
      </c>
      <c r="O10" s="31" t="s">
        <v>10</v>
      </c>
      <c r="P10" s="31" t="s">
        <v>11</v>
      </c>
      <c r="Q10" s="31" t="s">
        <v>32</v>
      </c>
      <c r="R10" s="31" t="s">
        <v>12</v>
      </c>
    </row>
    <row r="11" spans="1:18" ht="47.25" customHeight="1" x14ac:dyDescent="0.25">
      <c r="A11" s="65"/>
      <c r="B11" s="67"/>
      <c r="C11" s="67"/>
      <c r="D11" s="34"/>
      <c r="E11" s="61"/>
      <c r="F11" s="50"/>
      <c r="G11" s="4"/>
      <c r="H11" s="60"/>
      <c r="I11" s="60"/>
      <c r="J11" s="65"/>
      <c r="K11" s="6"/>
      <c r="L11" s="8"/>
      <c r="M11" s="8"/>
      <c r="N11" s="6"/>
      <c r="O11" s="5"/>
      <c r="P11" s="35">
        <f>+O11*N11</f>
        <v>0</v>
      </c>
      <c r="Q11" s="35"/>
      <c r="R11" s="36"/>
    </row>
    <row r="12" spans="1:18" x14ac:dyDescent="0.25">
      <c r="A12" s="32"/>
      <c r="B12" s="49"/>
      <c r="C12" s="51"/>
      <c r="D12" s="34"/>
      <c r="E12" s="61"/>
      <c r="F12" s="50"/>
      <c r="G12" s="4"/>
      <c r="H12" s="60"/>
      <c r="I12" s="60"/>
      <c r="J12" s="3"/>
      <c r="K12" s="6"/>
      <c r="L12" s="8"/>
      <c r="M12" s="8"/>
      <c r="N12" s="6"/>
      <c r="O12" s="5"/>
      <c r="P12" s="35"/>
      <c r="Q12" s="35"/>
      <c r="R12" s="36"/>
    </row>
    <row r="13" spans="1:18" x14ac:dyDescent="0.25">
      <c r="A13" s="32"/>
      <c r="B13" s="49"/>
      <c r="C13" s="51"/>
      <c r="D13" s="34"/>
      <c r="E13" s="61"/>
      <c r="F13" s="50"/>
      <c r="G13" s="4"/>
      <c r="H13" s="60"/>
      <c r="I13" s="60"/>
      <c r="J13" s="3"/>
      <c r="K13" s="6"/>
      <c r="L13" s="8"/>
      <c r="M13" s="8"/>
      <c r="N13" s="6"/>
      <c r="O13" s="5"/>
      <c r="P13" s="35"/>
      <c r="Q13" s="35"/>
      <c r="R13" s="36"/>
    </row>
    <row r="14" spans="1:18" x14ac:dyDescent="0.25">
      <c r="A14" s="32"/>
      <c r="B14" s="49"/>
      <c r="C14" s="51"/>
      <c r="D14" s="34"/>
      <c r="E14" s="61"/>
      <c r="F14" s="50"/>
      <c r="G14" s="4"/>
      <c r="H14" s="60"/>
      <c r="I14" s="60"/>
      <c r="J14" s="3"/>
      <c r="K14" s="6"/>
      <c r="L14" s="8"/>
      <c r="M14" s="8"/>
      <c r="N14" s="6"/>
      <c r="O14" s="5"/>
      <c r="P14" s="35"/>
      <c r="Q14" s="35"/>
      <c r="R14" s="36"/>
    </row>
    <row r="15" spans="1:18" x14ac:dyDescent="0.25">
      <c r="A15" s="32"/>
      <c r="B15" s="49"/>
      <c r="C15" s="51"/>
      <c r="D15" s="34"/>
      <c r="E15" s="61"/>
      <c r="F15" s="50"/>
      <c r="G15" s="4"/>
      <c r="H15" s="60"/>
      <c r="I15" s="60"/>
      <c r="J15" s="3"/>
      <c r="K15" s="6"/>
      <c r="L15" s="8"/>
      <c r="M15" s="8"/>
      <c r="N15" s="6"/>
      <c r="O15" s="5"/>
      <c r="P15" s="35"/>
      <c r="Q15" s="35"/>
      <c r="R15" s="36"/>
    </row>
    <row r="16" spans="1:18" x14ac:dyDescent="0.25">
      <c r="A16" s="32"/>
      <c r="B16" s="49"/>
      <c r="C16" s="53"/>
      <c r="D16" s="34"/>
      <c r="E16" s="61"/>
      <c r="F16" s="50"/>
      <c r="G16" s="4"/>
      <c r="H16" s="60"/>
      <c r="I16" s="60"/>
      <c r="J16" s="3"/>
      <c r="K16" s="7"/>
      <c r="L16" s="8"/>
      <c r="M16" s="8"/>
      <c r="N16" s="7"/>
      <c r="O16" s="5"/>
      <c r="P16" s="35"/>
      <c r="Q16" s="35"/>
      <c r="R16" s="36"/>
    </row>
    <row r="17" spans="1:22" x14ac:dyDescent="0.25">
      <c r="A17" s="32"/>
      <c r="B17" s="49"/>
      <c r="C17" s="52"/>
      <c r="D17" s="34"/>
      <c r="E17" s="61"/>
      <c r="F17" s="54"/>
      <c r="G17" s="4"/>
      <c r="H17" s="60"/>
      <c r="I17" s="60"/>
      <c r="J17" s="3"/>
      <c r="K17" s="7"/>
      <c r="L17" s="8"/>
      <c r="M17" s="8"/>
      <c r="N17" s="7"/>
      <c r="O17" s="5"/>
      <c r="P17" s="35"/>
      <c r="Q17" s="35"/>
      <c r="R17" s="36"/>
    </row>
    <row r="18" spans="1:22" x14ac:dyDescent="0.25">
      <c r="A18" s="32"/>
      <c r="B18" s="49"/>
      <c r="C18" s="52"/>
      <c r="D18" s="34"/>
      <c r="E18" s="34"/>
      <c r="F18" s="41"/>
      <c r="G18" s="4"/>
      <c r="H18" s="60"/>
      <c r="I18" s="60"/>
      <c r="J18" s="3"/>
      <c r="K18" s="7"/>
      <c r="L18" s="8"/>
      <c r="M18" s="8"/>
      <c r="N18" s="7"/>
      <c r="O18" s="5"/>
      <c r="P18" s="35"/>
      <c r="Q18" s="35"/>
      <c r="R18" s="36"/>
    </row>
    <row r="19" spans="1:22" x14ac:dyDescent="0.25">
      <c r="A19" s="32"/>
      <c r="B19" s="49"/>
      <c r="C19" s="52"/>
      <c r="D19" s="34"/>
      <c r="E19" s="34"/>
      <c r="F19" s="41"/>
      <c r="G19" s="4"/>
      <c r="H19" s="60"/>
      <c r="I19" s="60"/>
      <c r="J19" s="3"/>
      <c r="K19" s="7"/>
      <c r="L19" s="8"/>
      <c r="M19" s="8"/>
      <c r="N19" s="7"/>
      <c r="O19" s="5"/>
      <c r="P19" s="35"/>
      <c r="Q19" s="35"/>
      <c r="R19" s="36"/>
    </row>
    <row r="20" spans="1:22" x14ac:dyDescent="0.25">
      <c r="A20" s="32"/>
      <c r="B20" s="49"/>
      <c r="C20" s="52"/>
      <c r="D20" s="34"/>
      <c r="E20" s="34"/>
      <c r="F20" s="41"/>
      <c r="G20" s="4"/>
      <c r="H20" s="60"/>
      <c r="I20" s="60"/>
      <c r="J20" s="3"/>
      <c r="K20" s="7"/>
      <c r="L20" s="8"/>
      <c r="M20" s="8"/>
      <c r="N20" s="7"/>
      <c r="O20" s="5"/>
      <c r="P20" s="35"/>
      <c r="Q20" s="35"/>
      <c r="R20" s="36"/>
    </row>
    <row r="21" spans="1:22" x14ac:dyDescent="0.25">
      <c r="A21" s="32"/>
      <c r="B21" s="49"/>
      <c r="C21" s="52"/>
      <c r="D21" s="34"/>
      <c r="E21" s="34"/>
      <c r="F21" s="41"/>
      <c r="G21" s="4"/>
      <c r="H21" s="60"/>
      <c r="I21" s="60"/>
      <c r="J21" s="3"/>
      <c r="K21" s="7"/>
      <c r="L21" s="8"/>
      <c r="M21" s="8"/>
      <c r="N21" s="7"/>
      <c r="O21" s="5"/>
      <c r="P21" s="35"/>
      <c r="Q21" s="35"/>
      <c r="R21" s="36"/>
    </row>
    <row r="22" spans="1:22" x14ac:dyDescent="0.25">
      <c r="A22" s="32"/>
      <c r="B22" s="62"/>
      <c r="C22" s="33"/>
      <c r="D22" s="34"/>
      <c r="E22" s="34"/>
      <c r="F22" s="34"/>
      <c r="G22" s="34"/>
      <c r="H22" s="34"/>
      <c r="I22" s="34"/>
      <c r="J22" s="8"/>
      <c r="K22" s="8"/>
      <c r="L22" s="8"/>
      <c r="M22" s="8"/>
      <c r="N22" s="37"/>
      <c r="O22" s="35"/>
      <c r="P22" s="35"/>
      <c r="Q22" s="35"/>
      <c r="R22" s="38"/>
    </row>
    <row r="24" spans="1:22" x14ac:dyDescent="0.25">
      <c r="B24" s="39" t="s">
        <v>20</v>
      </c>
      <c r="C24" s="39" t="s">
        <v>25</v>
      </c>
      <c r="D24" s="40" t="s">
        <v>26</v>
      </c>
      <c r="E24" s="2"/>
    </row>
    <row r="25" spans="1:22" s="2" customFormat="1" x14ac:dyDescent="0.25">
      <c r="A25" s="13"/>
      <c r="B25" s="41" t="s">
        <v>27</v>
      </c>
      <c r="C25" s="42">
        <f>SUMIF($D$11:$D$22,B25,$P$11:$P$22)</f>
        <v>0</v>
      </c>
      <c r="D25" s="43" t="e">
        <f>+C25/$C$29</f>
        <v>#DIV/0!</v>
      </c>
      <c r="G25" s="15"/>
      <c r="H25" s="15"/>
      <c r="I25" s="15"/>
      <c r="S25"/>
      <c r="T25"/>
      <c r="U25"/>
      <c r="V25"/>
    </row>
    <row r="26" spans="1:22" s="2" customFormat="1" x14ac:dyDescent="0.25">
      <c r="A26" s="13"/>
      <c r="B26" s="41" t="s">
        <v>29</v>
      </c>
      <c r="C26" s="42">
        <f>SUMIF($D$11:$D$22,B26,$P$11:$P$22)</f>
        <v>0</v>
      </c>
      <c r="D26" s="43" t="e">
        <f>+C26/$C$29</f>
        <v>#DIV/0!</v>
      </c>
      <c r="G26" s="15"/>
      <c r="H26" s="15"/>
      <c r="I26" s="15"/>
      <c r="S26"/>
      <c r="T26"/>
      <c r="U26"/>
      <c r="V26"/>
    </row>
    <row r="27" spans="1:22" s="2" customFormat="1" x14ac:dyDescent="0.25">
      <c r="A27" s="13"/>
      <c r="B27" s="44" t="s">
        <v>28</v>
      </c>
      <c r="C27" s="42">
        <f>SUMIF($D$11:$D$22,B27,$P$11:$P$22)</f>
        <v>0</v>
      </c>
      <c r="D27" s="43" t="e">
        <f>+C27/$C$29</f>
        <v>#DIV/0!</v>
      </c>
      <c r="G27" s="15"/>
      <c r="H27" s="15"/>
      <c r="I27" s="15"/>
      <c r="S27"/>
      <c r="T27"/>
      <c r="U27"/>
      <c r="V27"/>
    </row>
    <row r="28" spans="1:22" s="2" customFormat="1" x14ac:dyDescent="0.25">
      <c r="A28" s="13"/>
      <c r="B28" s="44" t="s">
        <v>24</v>
      </c>
      <c r="C28" s="42">
        <f>SUMIF($D$11:$D$22,B28,$P$11:$P$22)</f>
        <v>0</v>
      </c>
      <c r="D28" s="43" t="e">
        <f>+C28/$C$29</f>
        <v>#DIV/0!</v>
      </c>
      <c r="G28" s="15"/>
      <c r="H28" s="15"/>
      <c r="I28" s="15"/>
      <c r="S28"/>
      <c r="T28"/>
      <c r="U28"/>
      <c r="V28"/>
    </row>
    <row r="29" spans="1:22" s="2" customFormat="1" x14ac:dyDescent="0.25">
      <c r="A29" s="13"/>
      <c r="B29" s="40" t="s">
        <v>13</v>
      </c>
      <c r="C29" s="45">
        <f>SUM(C25:C28)</f>
        <v>0</v>
      </c>
      <c r="D29" s="46" t="e">
        <f t="shared" ref="D29" si="0">+C29/$C$29</f>
        <v>#DIV/0!</v>
      </c>
      <c r="G29" s="15"/>
      <c r="H29" s="15"/>
      <c r="I29" s="15"/>
      <c r="S29"/>
      <c r="T29"/>
      <c r="U29"/>
      <c r="V29"/>
    </row>
    <row r="30" spans="1:22" x14ac:dyDescent="0.25">
      <c r="E30" s="2"/>
    </row>
    <row r="31" spans="1:22" s="2" customFormat="1" x14ac:dyDescent="0.25">
      <c r="A31" s="13"/>
      <c r="B31" s="39" t="s">
        <v>30</v>
      </c>
      <c r="C31" s="39" t="s">
        <v>25</v>
      </c>
      <c r="D31" s="40" t="s">
        <v>26</v>
      </c>
      <c r="G31" s="15"/>
      <c r="H31" s="15"/>
      <c r="I31" s="15"/>
      <c r="S31"/>
      <c r="T31"/>
      <c r="U31"/>
      <c r="V31"/>
    </row>
    <row r="32" spans="1:22" s="2" customFormat="1" ht="24" x14ac:dyDescent="0.25">
      <c r="A32" s="13"/>
      <c r="B32" s="41" t="s">
        <v>44</v>
      </c>
      <c r="C32" s="47">
        <f t="shared" ref="C32" si="1">SUMIF($F$11:$F$22,B32,$P$11:$P$22)</f>
        <v>0</v>
      </c>
      <c r="D32" s="48" t="e">
        <f t="shared" ref="D32" si="2">+C32/$C$38</f>
        <v>#DIV/0!</v>
      </c>
      <c r="G32" s="15"/>
      <c r="H32" s="15"/>
      <c r="I32" s="15"/>
      <c r="S32"/>
      <c r="T32"/>
      <c r="U32"/>
      <c r="V32"/>
    </row>
    <row r="33" spans="1:22" s="2" customFormat="1" x14ac:dyDescent="0.25">
      <c r="A33" s="13"/>
      <c r="B33" s="54"/>
      <c r="C33" s="47">
        <f>SUMIF($F$11:$F$22,B33,$P$11:$P$22)</f>
        <v>0</v>
      </c>
      <c r="D33" s="48" t="e">
        <f t="shared" ref="D33:D37" si="3">+C33/$C$38</f>
        <v>#DIV/0!</v>
      </c>
      <c r="G33" s="15"/>
      <c r="H33" s="15"/>
      <c r="I33" s="15"/>
      <c r="S33"/>
      <c r="T33"/>
      <c r="U33"/>
      <c r="V33"/>
    </row>
    <row r="34" spans="1:22" s="2" customFormat="1" x14ac:dyDescent="0.25">
      <c r="A34" s="13"/>
      <c r="B34" s="55"/>
      <c r="C34" s="47">
        <f t="shared" ref="C34:C37" si="4">SUMIF($F$11:$F$22,B34,$P$11:$P$22)</f>
        <v>0</v>
      </c>
      <c r="D34" s="48" t="e">
        <f t="shared" si="3"/>
        <v>#DIV/0!</v>
      </c>
      <c r="G34" s="15"/>
      <c r="H34" s="15"/>
      <c r="I34" s="15"/>
      <c r="S34"/>
      <c r="T34"/>
      <c r="U34"/>
      <c r="V34"/>
    </row>
    <row r="35" spans="1:22" s="2" customFormat="1" x14ac:dyDescent="0.25">
      <c r="A35" s="13"/>
      <c r="B35" s="41"/>
      <c r="C35" s="47">
        <f>SUMIF($F$11:$F$22,B35,$P$11:$P$22)</f>
        <v>0</v>
      </c>
      <c r="D35" s="48" t="e">
        <f t="shared" si="3"/>
        <v>#DIV/0!</v>
      </c>
      <c r="G35" s="15"/>
      <c r="H35" s="15"/>
      <c r="I35" s="15"/>
      <c r="S35"/>
      <c r="T35"/>
      <c r="U35"/>
      <c r="V35"/>
    </row>
    <row r="36" spans="1:22" s="2" customFormat="1" x14ac:dyDescent="0.25">
      <c r="A36" s="13"/>
      <c r="B36" s="41"/>
      <c r="C36" s="47">
        <f t="shared" si="4"/>
        <v>0</v>
      </c>
      <c r="D36" s="48" t="e">
        <f t="shared" si="3"/>
        <v>#DIV/0!</v>
      </c>
      <c r="G36" s="15"/>
      <c r="H36" s="15"/>
      <c r="I36" s="15"/>
      <c r="S36"/>
      <c r="T36"/>
      <c r="U36"/>
      <c r="V36"/>
    </row>
    <row r="37" spans="1:22" s="2" customFormat="1" x14ac:dyDescent="0.25">
      <c r="A37" s="13"/>
      <c r="B37" s="41"/>
      <c r="C37" s="47">
        <f t="shared" si="4"/>
        <v>0</v>
      </c>
      <c r="D37" s="48" t="e">
        <f t="shared" si="3"/>
        <v>#DIV/0!</v>
      </c>
      <c r="G37" s="15"/>
      <c r="H37" s="15"/>
      <c r="I37" s="15"/>
      <c r="S37"/>
      <c r="T37"/>
      <c r="U37"/>
      <c r="V37"/>
    </row>
    <row r="38" spans="1:22" s="2" customFormat="1" x14ac:dyDescent="0.25">
      <c r="A38" s="13"/>
      <c r="B38" s="40" t="s">
        <v>13</v>
      </c>
      <c r="C38" s="45">
        <f>SUM(C32:C37)</f>
        <v>0</v>
      </c>
      <c r="D38" s="46" t="e">
        <f t="shared" ref="D38" si="5">+C38/$C$29</f>
        <v>#DIV/0!</v>
      </c>
      <c r="G38" s="15"/>
      <c r="H38" s="15"/>
      <c r="I38" s="15"/>
      <c r="S38"/>
      <c r="T38"/>
      <c r="U38"/>
      <c r="V38"/>
    </row>
  </sheetData>
  <autoFilter ref="A10:AB22"/>
  <sortState ref="B25:D28">
    <sortCondition ref="D25:D28"/>
  </sortState>
  <mergeCells count="10">
    <mergeCell ref="A6:B6"/>
    <mergeCell ref="A7:B7"/>
    <mergeCell ref="A5:B5"/>
    <mergeCell ref="B1:N1"/>
    <mergeCell ref="O1:R1"/>
    <mergeCell ref="B2:N2"/>
    <mergeCell ref="O2:R2"/>
    <mergeCell ref="O3:R3"/>
    <mergeCell ref="I3:N3"/>
    <mergeCell ref="B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Antea 1045980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griano</cp:lastModifiedBy>
  <dcterms:created xsi:type="dcterms:W3CDTF">2016-03-23T19:36:01Z</dcterms:created>
  <dcterms:modified xsi:type="dcterms:W3CDTF">2016-04-17T01:25:42Z</dcterms:modified>
</cp:coreProperties>
</file>