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GloriaRiano\2015\CASSIMA\1. Planear\1.6. Formatos\3. GOL - Servicios de sistemas de Gestión empresarial (GOL-BMS)\"/>
    </mc:Choice>
  </mc:AlternateContent>
  <bookViews>
    <workbookView xWindow="0" yWindow="0" windowWidth="20490" windowHeight="6855"/>
  </bookViews>
  <sheets>
    <sheet name="Evaluacion Decreto 1072 2015 .." sheetId="4" r:id="rId1"/>
    <sheet name="Grafico " sheetId="13" r:id="rId2"/>
  </sheets>
  <definedNames>
    <definedName name="_xlnm._FilterDatabase" localSheetId="0" hidden="1">'Evaluacion Decreto 1072 2015 ..'!$B$18:$BE$116</definedName>
    <definedName name="_xlnm.Print_Area" localSheetId="0">'Evaluacion Decreto 1072 2015 ..'!$A$1:$M$149</definedName>
  </definedNames>
  <calcPr calcId="152511"/>
  <pivotCaches>
    <pivotCache cacheId="8" r:id="rId3"/>
  </pivotCaches>
</workbook>
</file>

<file path=xl/calcChain.xml><?xml version="1.0" encoding="utf-8"?>
<calcChain xmlns="http://schemas.openxmlformats.org/spreadsheetml/2006/main">
  <c r="D13" i="4" l="1"/>
  <c r="K13" i="4" l="1"/>
  <c r="F149" i="4"/>
  <c r="F148" i="4"/>
  <c r="F147" i="4"/>
  <c r="G149" i="4"/>
  <c r="G148" i="4"/>
  <c r="G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G134" i="4"/>
  <c r="F134" i="4"/>
  <c r="G133" i="4"/>
  <c r="F133" i="4"/>
  <c r="F131" i="4"/>
  <c r="G132" i="4"/>
  <c r="F132" i="4"/>
  <c r="G131" i="4"/>
  <c r="G130" i="4"/>
  <c r="F130" i="4"/>
  <c r="G129" i="4"/>
  <c r="F129" i="4"/>
  <c r="G128" i="4"/>
  <c r="F128" i="4"/>
  <c r="G127" i="4"/>
  <c r="F127" i="4"/>
  <c r="F126" i="4"/>
  <c r="G126" i="4"/>
  <c r="G125" i="4"/>
  <c r="F125" i="4"/>
  <c r="F124" i="4"/>
  <c r="G124" i="4"/>
  <c r="G123" i="4"/>
  <c r="F123" i="4"/>
  <c r="G122" i="4"/>
  <c r="F122" i="4"/>
  <c r="G121" i="4"/>
  <c r="F121" i="4"/>
  <c r="G120" i="4"/>
  <c r="F120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K12" i="4"/>
  <c r="K11" i="4"/>
  <c r="D12" i="4"/>
  <c r="D11" i="4"/>
  <c r="D14" i="4" l="1"/>
  <c r="J11" i="4" l="1"/>
  <c r="J12" i="4"/>
  <c r="J13" i="4"/>
</calcChain>
</file>

<file path=xl/comments1.xml><?xml version="1.0" encoding="utf-8"?>
<comments xmlns="http://schemas.openxmlformats.org/spreadsheetml/2006/main">
  <authors>
    <author>DOMINGUEZ CANO</author>
    <author>DIANA FERNANDA CANO D</author>
    <author>SIG CONS-1</author>
  </authors>
  <commentList>
    <comment ref="K17" authorId="0" shapeId="0">
      <text>
        <r>
          <rPr>
            <b/>
            <sz val="8"/>
            <color indexed="81"/>
            <rFont val="Tahoma"/>
            <family val="2"/>
          </rPr>
          <t>Indicar el documento o actividad en donde se evidencia el cumplimiento de la ley</t>
        </r>
      </text>
    </comment>
    <comment ref="E18" authorId="1" shapeId="0">
      <text>
        <r>
          <rPr>
            <b/>
            <sz val="8"/>
            <color indexed="81"/>
            <rFont val="Tahoma"/>
            <family val="2"/>
          </rPr>
          <t xml:space="preserve">10: Cumplimiento Total del Requisito: </t>
        </r>
      </text>
    </comment>
    <comment ref="F18" authorId="1" shapeId="0">
      <text>
        <r>
          <rPr>
            <b/>
            <sz val="8"/>
            <color indexed="81"/>
            <rFont val="Tahoma"/>
            <family val="2"/>
          </rPr>
          <t xml:space="preserve">5: Cumplimiento parcial 
</t>
        </r>
      </text>
    </comment>
    <comment ref="G18" authorId="2" shapeId="0">
      <text>
        <r>
          <rPr>
            <b/>
            <sz val="9"/>
            <color indexed="81"/>
            <rFont val="Tahoma"/>
            <family val="2"/>
          </rPr>
          <t>0: Incumplimiento del requisito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<sst xmlns="http://schemas.openxmlformats.org/spreadsheetml/2006/main" count="261" uniqueCount="199">
  <si>
    <t>OBSERVACIONES</t>
  </si>
  <si>
    <t>REQUISITO</t>
  </si>
  <si>
    <t>NUMERAL DE LA NORMA</t>
  </si>
  <si>
    <t xml:space="preserve">CUMPLIMIENTO
</t>
  </si>
  <si>
    <t>REQUISITO DE LA NORMA (DEBE)</t>
  </si>
  <si>
    <t>EVIDENCIA DEL CUMPLIMIENTO,  REGISTRO</t>
  </si>
  <si>
    <t>PAG. 1 DE 1</t>
  </si>
  <si>
    <t>Aprobación:                                                                         DIRECTOR DE OPERACIONES</t>
  </si>
  <si>
    <t>PROCESO GESTIÓN OPERACIÓN LÍNEAS DE SERVICIO - SERVICIOS DE SISTEMAS DE GESTIÓN EMPRESARIAL</t>
  </si>
  <si>
    <t xml:space="preserve">OBSERVACIONES: </t>
  </si>
  <si>
    <t xml:space="preserve">ASPECTO DEL REQUISITO </t>
  </si>
  <si>
    <t xml:space="preserve">Artículo 2.2.4.6.4. </t>
  </si>
  <si>
    <t xml:space="preserve">Definiciones </t>
  </si>
  <si>
    <t xml:space="preserve">Artículo 2.2.4.6.2,   2.2.4.6.3. </t>
  </si>
  <si>
    <t>Artículo 2.2.4.6.6, 2.2.4.6.7</t>
  </si>
  <si>
    <t>Artículo 2.2.4.6.8.</t>
  </si>
  <si>
    <t>Obligaciones del empleador</t>
  </si>
  <si>
    <t>Artículo 2.2.4.6.9.</t>
  </si>
  <si>
    <t xml:space="preserve">Obligaciones de los trabajadores </t>
  </si>
  <si>
    <t xml:space="preserve">Artículo 2.2.4.6.10. </t>
  </si>
  <si>
    <t xml:space="preserve">Artículo 2.2.4.6.11. </t>
  </si>
  <si>
    <t>Documentación</t>
  </si>
  <si>
    <t xml:space="preserve">Artículo 2.2.4.6.12. </t>
  </si>
  <si>
    <t>Conservación de los documentos.</t>
  </si>
  <si>
    <t xml:space="preserve">Artículo 2.2.4.6.13.  </t>
  </si>
  <si>
    <t xml:space="preserve">Artículo 2.2.4.6.14.  </t>
  </si>
  <si>
    <t xml:space="preserve">Comunicación </t>
  </si>
  <si>
    <t>Identificación de peligros, evaluación y valoración de los riesgos</t>
  </si>
  <si>
    <t xml:space="preserve">Artículo 2.2.4.6.16.                                   </t>
  </si>
  <si>
    <t>Evaluación inicial  SG-SST</t>
  </si>
  <si>
    <t xml:space="preserve">Artículo 2.2.4.6.18.                                   </t>
  </si>
  <si>
    <t xml:space="preserve">Artículo 2.2.4.6.19.                                   </t>
  </si>
  <si>
    <t xml:space="preserve">Artículo 2.2.4.6.20.                                   </t>
  </si>
  <si>
    <t xml:space="preserve">Artículo 2.2.4.6.21.                                   </t>
  </si>
  <si>
    <t xml:space="preserve">Artículo 2.2.4.6.17.                                   </t>
  </si>
  <si>
    <t xml:space="preserve">Artículo 2.2.4.6.22.                                   </t>
  </si>
  <si>
    <t xml:space="preserve">Artículo 2.2.4.6.25. </t>
  </si>
  <si>
    <t>Prevención, preparación y respuesta ante emergencias.</t>
  </si>
  <si>
    <t xml:space="preserve">Política de SST </t>
  </si>
  <si>
    <t>Capacitación en  SST</t>
  </si>
  <si>
    <t>Planificación del SG-SST</t>
  </si>
  <si>
    <t>Objetivos del SG-SST</t>
  </si>
  <si>
    <t xml:space="preserve">Indicadores del SG- SST </t>
  </si>
  <si>
    <t>Indicadores que evalúan la estructura del  SG-SST</t>
  </si>
  <si>
    <t xml:space="preserve">Indicadores que evalúan el proceso del  SG-SST </t>
  </si>
  <si>
    <t>Indicadores que evalúan el resultado del SG-SST</t>
  </si>
  <si>
    <t xml:space="preserve">Artículo 2.2.4.6.26. </t>
  </si>
  <si>
    <t>Gestión del cambio</t>
  </si>
  <si>
    <t xml:space="preserve">Artículo 2.2.4.6.27, 2.2.4.6.28 </t>
  </si>
  <si>
    <t xml:space="preserve">Adquisiciones y compras </t>
  </si>
  <si>
    <t>Artículo 2.2.4.6.29</t>
  </si>
  <si>
    <t xml:space="preserve">Articulo 2.2.4.6.30. </t>
  </si>
  <si>
    <t xml:space="preserve">Artículo 2.2.4.6.31. </t>
  </si>
  <si>
    <t>Revisión por la alta dirección</t>
  </si>
  <si>
    <t xml:space="preserve">Artículo 2.2.4.6.32.  </t>
  </si>
  <si>
    <t xml:space="preserve">Artículo 2.2.4.6.33. </t>
  </si>
  <si>
    <t>Acciones preventivas y correctivas.</t>
  </si>
  <si>
    <t xml:space="preserve">Artículo 2.2.4.6.34.  </t>
  </si>
  <si>
    <t>Mejora continua</t>
  </si>
  <si>
    <t xml:space="preserve">Artículo 2.2.4.6.35. </t>
  </si>
  <si>
    <t xml:space="preserve">Artículo 2.2.4.6.36. </t>
  </si>
  <si>
    <t>Sanciones</t>
  </si>
  <si>
    <t>Artículo 2.2.4.6.5</t>
  </si>
  <si>
    <t>¿El Sistema de Gestión de Seguridad y Salud en el Trabajo (SG-SST)  contempla un proceso lógico y por etapas?</t>
  </si>
  <si>
    <t>¿El Sistema de Gestión de Seguridad y Salud en el Trabajo (SG-SST)  promueve la mejora continua?</t>
  </si>
  <si>
    <t>Total general</t>
  </si>
  <si>
    <t>SG-SST</t>
  </si>
  <si>
    <t>Alcance de auditoria del SG-SST</t>
  </si>
  <si>
    <t>Investigación de  accidentes de trabajo y enfermedades laborales.</t>
  </si>
  <si>
    <t>CT</t>
  </si>
  <si>
    <t>CP</t>
  </si>
  <si>
    <t>GRADO DE CUMPLIMIENTO</t>
  </si>
  <si>
    <t># de requisitos cumplidos</t>
  </si>
  <si>
    <t># de requisitos incumplidos</t>
  </si>
  <si>
    <t>Porcentaje de cumplimiento</t>
  </si>
  <si>
    <t>No de Req.</t>
  </si>
  <si>
    <t xml:space="preserve">NC </t>
  </si>
  <si>
    <t># de requisitos cumplidos Parcialmente</t>
  </si>
  <si>
    <t>Requisitos de política SST</t>
  </si>
  <si>
    <t>¿El empleador tiene definido los  recursos financieros, técnicos y personal necesario para diseño, implementación, revisión evaluación y mejora del Sistema de Gestión de la Seguridad y Salud en el Trabajo (SGSST) ?</t>
  </si>
  <si>
    <t>¿El empleador tiene definido  mecanismos de participación de los trabajadores en materia de seguridad y salud en el trabajo ?</t>
  </si>
  <si>
    <t>¿El empleador informa a los trabajadores y/o contratistas, a los representantes del Comité Paritario o el Vigía Seguridad y Salud en el Trabajo sobre el desarrollo de  todas etapas las Sistema Gestión de Seguridad la Salud en el Trabajo SG-SST?</t>
  </si>
  <si>
    <t>Obligaciones  de la  ARL</t>
  </si>
  <si>
    <t>Área Aplicable</t>
  </si>
  <si>
    <t>Norma / Estándar</t>
  </si>
  <si>
    <t>Fecha de Actualización</t>
  </si>
  <si>
    <t>¿Se tiene conocimiento de los términos y definiciones utilizados para el  desarrollo del sistema de gestión de seguridad y salud en el trabajo?</t>
  </si>
  <si>
    <t xml:space="preserve">¿El Sistema de Gestión de Seguridad y Salud en el Trabajo (SG-SST)  promueve la protección y promoción de la salud de los trabajores? </t>
  </si>
  <si>
    <t>¿ La política de Seguridad y Salud en el Trabajo (SST) establece el compromiso de la empresa en la gestión de riesgos laborales?</t>
  </si>
  <si>
    <t>¿ La política de Seguridad y Salud en el Trabajo (SST)  es acorde a la naturaleza de los peligros de la empresa ?</t>
  </si>
  <si>
    <t>¿ La política de Seguridad y Salud en el Trabajo (SST) establece el  cumplimiento de  normatividad nacional vigente aplicable en materia riesgos laborales ,  es  concisa, fechada y firmada por el representante legal la empresa?</t>
  </si>
  <si>
    <t>¿ La política de Seguridad y Salud en el Trabajo (SST) es  concisa, fechada y  esta firmada por el representante legal la empresa?</t>
  </si>
  <si>
    <t>¿ El empleador realiza  seguimiento a la rendición de cuentas interno por parte del delegado con respecto al desempeño del Sistema de Gestión de la Seguridad y Salud en el Trabajo (SGSST) ?</t>
  </si>
  <si>
    <t>¿El empleador  tiene identificado y cumple los requisitos normativos, aplicable en  materia de seguridad y salud en el trabajo ?</t>
  </si>
  <si>
    <t>¿El empleador tiene definido una metodología para la identificación  de peligros y riesgos, para establecer controles para la prevención de daños para la salud de los trabajadores y/o contratistas?</t>
  </si>
  <si>
    <t>¿El empleador garantiza la disponibilidad de personal responsable de la seguridad y la salud en trabajo, cuyo perfil deberá ser acorde con lo establecido con la normatividad vigente?</t>
  </si>
  <si>
    <t>¿El empleador tiene definido aspectos de Seguridad y Salud en Trabajo, al conjunto de sistema de gestión, procesos, procedimientos y decisiones?</t>
  </si>
  <si>
    <t>¿La política  tiene alcance sobre todos los trabajadores independientemente de la forma de contratación?</t>
  </si>
  <si>
    <t>¿El trabajador informa oportunamente al empleador o contratante acerca los peligros y riesgos latentes en su sitio de trabajo ?</t>
  </si>
  <si>
    <t>¿El trabajador participa en actividades de capacitación en seguridad y salud en el trabajo definido en el plan de capacitación del SG-SST ?</t>
  </si>
  <si>
    <t>¿El trabajador participa y cumple los objetivos del SG-SST ?</t>
  </si>
  <si>
    <t>¿El Empleador cuenta con un sistema de Gestión de Seguridad y Salud en el Trabajo (SG-SST) acorde a las características y tamaño de la empresa ?</t>
  </si>
  <si>
    <t>¿El empleador tiene documentado y actualizado  los soportes de  la convocatoria, elección y conformación del Comité Paritario Seguridad y Salud en el Trabajo y las actas de  reuniones?</t>
  </si>
  <si>
    <t>¿El empleador tiene documentado y actualizado los procedimientos e instructivos internos de seguridad y salud en el trabajo?</t>
  </si>
  <si>
    <t>¿El empleador tiene disponible, firmado y actualizado el plan trabajo anual en seguridad y salud en trabajo de la empresa?</t>
  </si>
  <si>
    <t>¿El empleador tiene documentado  y actualizado las  responsabilidades asignadas para la implementación y mejora continua del Sistema  Gestión de la Seguridad y Salud en el trabajo?</t>
  </si>
  <si>
    <t>¿El empleador tiene disponible, firmado y actualizado la política, objetivos del SG-SST?</t>
  </si>
  <si>
    <t>¿El empleador tiene documentado los reportes y  investigaciones  de los accidentes  trabajo y enfermedades laborales acuerdo con la normatividad vigente?</t>
  </si>
  <si>
    <t>¿El empleador tiene documentado y actualizada la matriz legal  que contemple la normatividad legal aplicable a la empresa?</t>
  </si>
  <si>
    <t>¿El empleador tiene documentado las evidencias de las gestiones para el control de riesgos prioritarios?</t>
  </si>
  <si>
    <t>¿El empleador tiene establecido mecánicos de comunicación, participación y consulta en lo relativo a la seguridad y salud en el trabajo?</t>
  </si>
  <si>
    <t xml:space="preserve">Artículo 
2.2.4.6.15, 2.2.4.6.24, 2.2.4.6.23. </t>
  </si>
  <si>
    <t>¿ El empleador tiene definidos  indicadores para el sistema de gestión de seguridad y salud en el trabajo ?</t>
  </si>
  <si>
    <t>Auditoría</t>
  </si>
  <si>
    <t xml:space="preserve">Capacitación </t>
  </si>
  <si>
    <t xml:space="preserve">¿El empleador  tiene establecido un  procedimiento para evaluar el impacto sobre la seguridad y salud en el trabajo que puedan generar los cambios internos (introducción de nuevos procesos, cambio en los métodos de trabajo, cambios en instalaciones, entre otros) o los cambios externos (cambios en la legislación, evolución del conocimiento en seguridad y salud en el trabajo, entre otros)? </t>
  </si>
  <si>
    <t>¿Se tiene establecido informar a los trabajadores sobre causas o controles  para las acciones correspondientes a acciones preventivas, correctivas y de mejora?</t>
  </si>
  <si>
    <t>¿El empleador tiene establecido mecanismos y recursos necesarios  que garanticen la mejora continua y  cumplimiento de los componentes del  Sistema de Gestión de la Seguridad y Salud en el Trabajo (SG-SST)?</t>
  </si>
  <si>
    <t>¿El empleador tiene establecido una política actualizada de Seguridad y Salud en el Trabajo (SST) ?</t>
  </si>
  <si>
    <t>¿El trabajador suministra información sobre su estado de salud en el desarrollo de labores en la empresa ?</t>
  </si>
  <si>
    <t>¿El empleador tiene definido un  programa y/o cronograma de capacitación anual  establecido por la empresa, incluyendo la inducción y re inducción, independiente de su forma de contratación.?</t>
  </si>
  <si>
    <t xml:space="preserve">¿El programa de capacitación  SST definido por el empleador es revisado mínimo una (1) vez año, con la participación Comité Paritario o Vigía Seguridad y Salud en el trabajo  y alta dirección de la empresa? </t>
  </si>
  <si>
    <t xml:space="preserve">¿El empleador tiene documentado y actualizado el documento que  establece la metodología para  identificación anual de peligros, evaluación y valoración de los riesgos ?
</t>
  </si>
  <si>
    <t>¿El empleador tiene documentado y actualizado el  informe de condiciones de salud y los programas de vigilancia epidemiológica en concordancia con los riesgos existente en la organización?</t>
  </si>
  <si>
    <t>¿El empleador tiene documentado y actualizado el  programa de capacitación anual en seguridad y salud en el trabajo -SST?</t>
  </si>
  <si>
    <t>¿El empleador tiene documentado y actualizado los resultados de mediciones ambientales y monitoreos biológicos (si aplica) ?</t>
  </si>
  <si>
    <t>¿ El empleador tiene definido la actualización y documentación de la matriz de peligros de forma anual ?</t>
  </si>
  <si>
    <t>¿Se cuenta con  fichas técnicas que contemplen definición, interpretación y  límite del indicador , método de calculo, fuente de la información para el cálculo, periodicidad del reporte  y personas que deban conocer resultado del indicador?</t>
  </si>
  <si>
    <t xml:space="preserve">¿El empleador tiene definido  indicadores que evalúen la estructura del sistema de gestión de seguridad y salud en el trabajo?  </t>
  </si>
  <si>
    <t xml:space="preserve">¿ Los indicadores que evalúan el proceso  consideran:
• Ejecución del plan trabajo anual
• Plan de capacitación
• Mediciones ambientales
• Programas de vigilancia epidemiológica
• plan para la prevención y atención de emergencias
• Intervención de los  peligros identificados
• Evaluaciones de condiciones de salud
• Cumplimiento de reporte e investigación de accidentes y enfermedades laborales
• Conservación de documentos de SST  
• Estadísticas de accidentes y enfermedades laborales?
</t>
  </si>
  <si>
    <t>¿Los indicadores que evalúan el  resultado  consideran:
 • Cumplimiento de los objetivos
• Requisitos legales
•Plan de trabajo  anual 
•Plan de capacitación SST 
• Evaluación de no conformidades 
• Acciones correctivas
• Programas de vigilancia epidemiológica
• Análisis los registros de enfermedades laborales, accidentes de trabajo y ausentismo laboral por enfermedad
• Análisis de los resultados en la implementación  medidas de control en los peligros identificados y los riesgos priorizados 
• Evaluación del cumplimiento del cronograma de las mediciones ambientales ocupacionales y sus resultados (si aplica). ?</t>
  </si>
  <si>
    <t>%</t>
  </si>
  <si>
    <t>Cumplimiento de  requisitos en 100%</t>
  </si>
  <si>
    <t>Cumplimiento de  requisitos en 50%</t>
  </si>
  <si>
    <t>Cumplimientos de requisitos en 0%</t>
  </si>
  <si>
    <t>CUMPLIMIENTO</t>
  </si>
  <si>
    <t>¿El Sistema de Gestión de Seguridad y Salud en el Trabajo (SG-SST) establece medidas para la prevención de accidentes  y enfermedades laborales?</t>
  </si>
  <si>
    <t>¿En el desarrollo de  política tuvo participación el Comité Paritario de Salud Ocupacional (COPASST) o el Vigía Ocupacional que exprese los objetivos globales del Sistema de Gestión?</t>
  </si>
  <si>
    <t>¿La política de Seguridad y Salud en el Trabajo (SST)  está firmada por la alta gerencia y la divulgación es permanente?</t>
  </si>
  <si>
    <t>¿ La política de Seguridad y Salud en el Trabajo (SST)  promueve  la  mejora continua?</t>
  </si>
  <si>
    <t>¿ En el Sistema de Gestión de Seguridad y Salud en el Trabajo (SG-SST) establece la  identificación, evaluación y control los riesgos del los puestos de trabajo ?</t>
  </si>
  <si>
    <t>¿El Sistema de Gestión de Seguridad y Salud en el Trabajo (SG-SST) esta vigente para el año, adoptado de acuerdo al tamaño y características de la empresa?</t>
  </si>
  <si>
    <t xml:space="preserve">¿El empleador asigno, comunico a todos los niveles de organización, incluida la alta dirección la política de SST? </t>
  </si>
  <si>
    <t xml:space="preserve">¿El empleador ha firmado y divulgado la política de SST? </t>
  </si>
  <si>
    <t>¿El empleador tiene definido  un  plan anual SST  que contemple metas, responsabilidades, recursos y cronograma de actividades para el cumplimiento de objetivos propuestos en el Sistema de Gestión de la Seguridad y Salud en el (SG-SST) ?</t>
  </si>
  <si>
    <t>¿El empleador gestiona actividades de  prevención de  accidentes de trabajo y enfermedades laborales  y promoción de la salud en el Sistema de Gestión la Seguridad y en Trabajo (SG-SST)?</t>
  </si>
  <si>
    <t xml:space="preserve">¿El empleador ofrece a los trabajadores capacitación en aspectos de seguridad y salud en trabajo ? </t>
  </si>
  <si>
    <t xml:space="preserve">¿El empleador ha solicitado a la  administradora de riesgos laborales (ARL)  capacitaciones asesoría  y asistencia técnica a la empresa en todo lo relacionado al sistema de gestión de seguridad y salud en el trabajo ? </t>
  </si>
  <si>
    <t>¿Los trabajadores tienen conocimiento de las medidas preventivas para el cuidado de su salud?</t>
  </si>
  <si>
    <t>¿El trabajador ha recibido formación sobre normas, reglamentos e instrucciones del sistema de gestión de seguridad y salud en el trabajo?</t>
  </si>
  <si>
    <t>¿El empleador tiene documentado y actualizado formatos y registros de entrega de  equipos elementos de protección personal, protocolos de seguridad, inspecciones a las instalaciones, máquinas o equipos ejecutadas?</t>
  </si>
  <si>
    <t>¿El empleador tiene documentado y actualizado  el plan de emergencia
( prevención, preparación y respuesta ante  emergencias)?</t>
  </si>
  <si>
    <t>¿El empleador tiene definido un documento para el control y conservación de los documentos que soportan el SG-SST en el cual este establecido el manejo y custodias de los mismos?</t>
  </si>
  <si>
    <t>¿El empleador tiene definido la  conservación de  conceptos de exámenes de ingreso, periódicos y de retiro de los trabajadores, resultados de mediciones y monitoreo a ambientes trabajo, registros de capacitación, formación y entrenamiento en SST y registro de suministro de elementos y equipos de protección personal por un periodo de veinte (20)años ?</t>
  </si>
  <si>
    <t xml:space="preserve">¿El empleador tiene establecido una metodología para la identificación de los peligros, evaluación y valoración de los riesgos,  acorde a la naturaleza de los peligros, a la  actividad económica de la empresa y  tiene el alcance sobre los procesos , actividades rutinarias y no rutinarias o externas, máquinas y equipos, centros de trabajo y  trabajadores independientemente de su forma de contratación?  </t>
  </si>
  <si>
    <t>¿El empleador tiene establecido en la matriz de peligros las medidas de prevención y control teniendo en cuenta el sistema de jerarquización ( Eliminación del peligro/riesgo, Sustitución, Controles de Ingeniería, Controles Administrativos y Equipos y Elementos de Protección Personal y Colectivo)?</t>
  </si>
  <si>
    <t xml:space="preserve">¿El empleador ha realizado una  evaluación inicial con el fin de identificar las prioridades en SST y establece el plan de trabajo anual  de SST o actualización del existente? </t>
  </si>
  <si>
    <t>¿La evaluación inicial contempla la normatividad vigente, la identificación de los peligros, evaluación y valoración de los riesgos, la identificación de las amenazas y evaluación de la vulnerabilidad, el programa de capacitación, programas de vigilancia epidemiológica, descripción y  caracterización de las condiciones de salud de los trabajadores y  evaluación y análisis de las estadísticas sobre la enfermedad y la accidentalidad?</t>
  </si>
  <si>
    <t xml:space="preserve">¿Se tienen establecidos  objetivos para el Sistema de gestión de seguridad y salud en el trabajo acorde   a las características de la empresa, coherentes con el plan de trabajo anual, compatibles con el cumplimiento de la normatividad legal vigente,  medibles, cuantificables y tener metas definidas para su cumplimiento ? </t>
  </si>
  <si>
    <t>¿Esta definido la  revisión periódica  mínimo una (1) vez al año de los Objetivos del sistema de gestión de la seguridad y salud en el trabajo SG-SST?</t>
  </si>
  <si>
    <t>¿ Los indicadores evalúan la estructura considera aspectos  como:           • Política SST
• Objetivos y metas de SST
• Responsabilidades
• Recursos (humanos, físicos y financieros)
• Plan de trabajo anual
• Método para identificar los peligros
• Conformación y funcionamiento del Comité Paritario
• Documentos del SG-SST
• Condiciones de salud de los trabajadores
• Plan para prevención y atención de emergencias  en la organización 
• Plan de capacitación en SST ?</t>
  </si>
  <si>
    <t xml:space="preserve">¿El empleador tiene definido indicadores que evalúen el proceso  del sistema de gestión de seguridad y salud en el trabajo ?
</t>
  </si>
  <si>
    <t>¿Se tienen definidos los indicadores que evalúan el resultado  del sistema de gestión de seguridad y salud en el trabajo ?</t>
  </si>
  <si>
    <t xml:space="preserve">¿El empleador tiene implementado un plan de prevención, preparación y respuesta ante emergencias con cobertura a todos los centros y turnos de trabajo y todos los trabajadores, independiente  de su forma de contratación? </t>
  </si>
  <si>
    <t>¿El empleador tiene  establecido los recursos disponibles de prevención, preparación y respuesta ante emergencias ?</t>
  </si>
  <si>
    <t>¿El empleador  realiza  simulacros como mínimo una (1) vez al año con la participación de todos los trabajadores?</t>
  </si>
  <si>
    <t>¿El empleador cuenta con procedimientos, programas o planes  para prevenir y controlar las amenazas prioritarias o minimizar el impacto de las no prioritarias ?</t>
  </si>
  <si>
    <t>¿El empleador tiene  establecido una brigada de emergencias, acorde con su nivel de riesgo y los recursos disponibles, que incluya la atención de primeros auxilios  ?</t>
  </si>
  <si>
    <t>¿El empleador tiene establecido  las Inspecciones  periódicas de todos los equipos relacionados con la prevención y atención de emergencias (sistemas de alerta, señalización y alarma etc.) ?</t>
  </si>
  <si>
    <t>¿El empleador  tiene establecido un procedimiento de selección, evaluación y reevaluación de proveedores, en el cual este definido las especificaciones relativas a las compras o adquisiciones de productos y servicios, las disposiciones relacionadas con el cumplimiento del Sistema de Gestión de la Seguridad y Salud en el Trabajo SG-SST ?</t>
  </si>
  <si>
    <t>¿El proceso de auditoria definido por el empleador abarca el cumplimiento de política de seguridad y salud en el trabajo?</t>
  </si>
  <si>
    <t>¿El proceso de auditoria definido por el empleador abarca el  resultado de los indicadores estructura, proceso y resultado?</t>
  </si>
  <si>
    <t>¿El proceso de auditoria definido por el empleador abarca  los mecanismos de comunicación y participación de los trabajadores?</t>
  </si>
  <si>
    <t>¿El proceso de auditoria definido por el empleador abarca  la planificación, desarrollo y aplicación del SG-SST?</t>
  </si>
  <si>
    <t>¿El proceso de auditoria definido por el empleador abarca  la gestión del cambio definido para la empresa?</t>
  </si>
  <si>
    <t>¿El proceso de auditoria definido por el empleador abarca  el proceso de investigación de accidentes de trabajo y enfermedades laborales?</t>
  </si>
  <si>
    <t>¿El proceso de auditoria definido por el empleador abarca  la  evaluación por parte de la alta dirección?</t>
  </si>
  <si>
    <t>¿La alta dirección realiza  revisión del SG-SST,  por lo menos una (1) vez al año, de conformidad con las modificaciones en los  procesos, resultados de las auditorías y demás informes permitan recopilar información sobre su funcionamiento?</t>
  </si>
  <si>
    <t>¿Se tiene establecido para la empresa un procedimiento para el reporte y investigación de accidentes de trabajo y enfermedades laborales, según lo establecido en el  Decreto 1072 , la Resolución 1401 de 2007 y  Resolución 2851 de 2015?</t>
  </si>
  <si>
    <t>¿Se informa a la  alta dirección sobre el ausentismo laboral por  accidentes de trabajo y enfermedades laborales?</t>
  </si>
  <si>
    <t>¿Se tiene un documento que establezca  la identificación y análisis de las causas fundamentales de las no conformidades con base en lo establecido en la normatividad y demás disposiciones que regula el Sistema de Riesgos Laborales.?</t>
  </si>
  <si>
    <t>¿El líder o responsable del sistema de gestión de seguridad y salud en el trabajo cuenta con una  capacitación virtual de cincuenta (50) horas sobre el SG-SST ? Certificado de aprobación expedido por la entidad aprobada por el ministerio de trabajo  para el desarrollo del curso?</t>
  </si>
  <si>
    <t>¿El empleador tiene conocimiento de las sanciones que  acarrea no implementar el SG-SST de conformidad  artículo 91 del Decreto Ley número 1295 de 1994, modificado parcialmente y adicionado por el artículo 13 de la Ley 1562 de 2012 y el decreto 1072 , capitulo 11?</t>
  </si>
  <si>
    <t>NC</t>
  </si>
  <si>
    <t xml:space="preserve">Valor obtenido por requisito </t>
  </si>
  <si>
    <t xml:space="preserve">Aspecto del requisito  </t>
  </si>
  <si>
    <t>Cumplimiento Total (CT)</t>
  </si>
  <si>
    <t>Cumplimiento Parcial (CP)</t>
  </si>
  <si>
    <t>No cumple (NC)</t>
  </si>
  <si>
    <t xml:space="preserve">Aspecto del requisito </t>
  </si>
  <si>
    <t xml:space="preserve">EVALUACION INICIAL DEL SG-SST </t>
  </si>
  <si>
    <t>¿ El empleador tiene documentado y actualizado formatos y registros de entrega de  equipos elementos de protección persona y protocolos de seguridad ?</t>
  </si>
  <si>
    <t>¿El empleador  tiene establecidos mecanismos para planificar el  sistema de gestión de seguridad y salud en el Trabajo, que aporten al cumplimiento de la normatividad legal y al fortalecimiento de cada uno de los componentes del SG-SST (Política, Objetivos, Planificación, Aplicación, Evaluación Inicial, Auditoría, mejora continua)?</t>
  </si>
  <si>
    <t>¿Se tiene establecido un programa de auditoria anual que contemple la participación del COPASST, el responsable de realizar la auditoria, ade  auditorias?</t>
  </si>
  <si>
    <t xml:space="preserve">LISTA DE CHEQUEO DE  SISTEMA DE GESTION DE SEGURIDAD Y SALUD EN EL TRABAJO </t>
  </si>
  <si>
    <t xml:space="preserve">Nombre de empresa </t>
  </si>
  <si>
    <t>GOL-BMS-FO-55</t>
  </si>
  <si>
    <t>Versión  0</t>
  </si>
  <si>
    <t>Fecha:   09/02/2016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</si>
</sst>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3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u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2"/>
      <name val="Univers 47 CondensedLight"/>
      <family val="2"/>
    </font>
    <font>
      <sz val="11"/>
      <color indexed="8"/>
      <name val="Calibri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4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 style="thin">
        <color theme="2" tint="-0.249977111117893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0" tint="-0.499984740745262"/>
      </top>
      <bottom style="thin">
        <color indexed="64"/>
      </bottom>
      <diagonal/>
    </border>
    <border>
      <left style="thin">
        <color theme="2" tint="-0.249977111117893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6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</cellStyleXfs>
  <cellXfs count="161">
    <xf numFmtId="0" fontId="0" fillId="0" borderId="0" xfId="0"/>
    <xf numFmtId="0" fontId="11" fillId="0" borderId="0" xfId="1" applyFont="1" applyFill="1" applyBorder="1" applyAlignment="1" applyProtection="1">
      <alignment horizontal="center" vertical="center" wrapText="1"/>
    </xf>
    <xf numFmtId="0" fontId="9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/>
    <xf numFmtId="9" fontId="6" fillId="0" borderId="0" xfId="0" applyNumberFormat="1" applyFont="1" applyBorder="1" applyAlignment="1">
      <alignment horizontal="center"/>
    </xf>
    <xf numFmtId="0" fontId="14" fillId="0" borderId="0" xfId="0" applyFont="1"/>
    <xf numFmtId="0" fontId="2" fillId="0" borderId="2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justify"/>
    </xf>
    <xf numFmtId="14" fontId="2" fillId="0" borderId="1" xfId="0" applyNumberFormat="1" applyFont="1" applyFill="1" applyBorder="1" applyAlignment="1">
      <alignment horizontal="justify" vertical="center"/>
    </xf>
    <xf numFmtId="14" fontId="2" fillId="0" borderId="0" xfId="0" applyNumberFormat="1" applyFont="1" applyFill="1" applyBorder="1" applyAlignment="1">
      <alignment horizontal="justify" vertical="center"/>
    </xf>
    <xf numFmtId="0" fontId="1" fillId="0" borderId="0" xfId="0" applyFont="1" applyBorder="1" applyAlignment="1">
      <alignment horizontal="justify"/>
    </xf>
    <xf numFmtId="0" fontId="1" fillId="0" borderId="0" xfId="0" applyFont="1" applyAlignment="1">
      <alignment horizontal="justify"/>
    </xf>
    <xf numFmtId="0" fontId="1" fillId="0" borderId="4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justify" vertical="center"/>
    </xf>
    <xf numFmtId="0" fontId="12" fillId="0" borderId="0" xfId="0" applyFont="1" applyBorder="1" applyAlignment="1">
      <alignment horizontal="justify"/>
    </xf>
    <xf numFmtId="0" fontId="1" fillId="0" borderId="4" xfId="0" applyFont="1" applyFill="1" applyBorder="1" applyAlignment="1">
      <alignment horizontal="justify" vertical="top" wrapText="1"/>
    </xf>
    <xf numFmtId="0" fontId="1" fillId="0" borderId="2" xfId="0" applyFont="1" applyFill="1" applyBorder="1" applyAlignment="1">
      <alignment horizontal="justify" vertical="center" wrapText="1"/>
    </xf>
    <xf numFmtId="0" fontId="1" fillId="0" borderId="17" xfId="0" applyFont="1" applyFill="1" applyBorder="1" applyAlignment="1">
      <alignment horizontal="justify" vertical="top" wrapText="1"/>
    </xf>
    <xf numFmtId="0" fontId="15" fillId="2" borderId="15" xfId="0" applyFont="1" applyFill="1" applyBorder="1" applyAlignment="1">
      <alignment horizontal="center" vertical="center" wrapText="1"/>
    </xf>
    <xf numFmtId="9" fontId="15" fillId="2" borderId="20" xfId="0" applyNumberFormat="1" applyFont="1" applyFill="1" applyBorder="1" applyAlignment="1">
      <alignment horizontal="center" vertical="center" wrapText="1"/>
    </xf>
    <xf numFmtId="9" fontId="15" fillId="2" borderId="24" xfId="0" applyNumberFormat="1" applyFont="1" applyFill="1" applyBorder="1" applyAlignment="1">
      <alignment horizontal="center" vertical="center" wrapText="1"/>
    </xf>
    <xf numFmtId="9" fontId="15" fillId="2" borderId="25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justify" vertical="top" wrapText="1"/>
    </xf>
    <xf numFmtId="0" fontId="15" fillId="2" borderId="28" xfId="0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justify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17" fillId="0" borderId="8" xfId="0" applyFont="1" applyFill="1" applyBorder="1" applyAlignment="1">
      <alignment horizontal="justify" vertical="top" wrapText="1"/>
    </xf>
    <xf numFmtId="0" fontId="17" fillId="0" borderId="8" xfId="0" applyFont="1" applyFill="1" applyBorder="1" applyAlignment="1">
      <alignment horizontal="justify" vertical="center" wrapText="1"/>
    </xf>
    <xf numFmtId="0" fontId="2" fillId="0" borderId="9" xfId="0" applyFont="1" applyBorder="1" applyAlignment="1">
      <alignment vertical="center" textRotation="90" wrapText="1"/>
    </xf>
    <xf numFmtId="1" fontId="18" fillId="0" borderId="2" xfId="3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top" wrapText="1"/>
    </xf>
    <xf numFmtId="0" fontId="1" fillId="0" borderId="0" xfId="0" applyFont="1" applyFill="1" applyAlignment="1">
      <alignment vertical="top"/>
    </xf>
    <xf numFmtId="0" fontId="15" fillId="2" borderId="33" xfId="4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9" fontId="20" fillId="0" borderId="34" xfId="2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horizontal="justify" vertical="center" wrapText="1"/>
    </xf>
    <xf numFmtId="0" fontId="1" fillId="0" borderId="35" xfId="0" applyFont="1" applyFill="1" applyBorder="1" applyAlignment="1">
      <alignment horizontal="justify" vertical="center" wrapText="1"/>
    </xf>
    <xf numFmtId="0" fontId="1" fillId="0" borderId="36" xfId="0" applyFont="1" applyFill="1" applyBorder="1" applyAlignment="1">
      <alignment horizontal="justify" vertical="top" wrapText="1"/>
    </xf>
    <xf numFmtId="0" fontId="1" fillId="0" borderId="8" xfId="0" applyFont="1" applyFill="1" applyBorder="1" applyAlignment="1">
      <alignment horizontal="justify" vertical="top" wrapText="1"/>
    </xf>
    <xf numFmtId="0" fontId="1" fillId="0" borderId="35" xfId="0" applyFont="1" applyFill="1" applyBorder="1" applyAlignment="1">
      <alignment horizontal="justify" vertical="top" wrapText="1"/>
    </xf>
    <xf numFmtId="0" fontId="10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/>
    </xf>
    <xf numFmtId="14" fontId="1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1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15" fillId="2" borderId="42" xfId="0" applyFont="1" applyFill="1" applyBorder="1" applyAlignment="1">
      <alignment vertical="center" wrapText="1"/>
    </xf>
    <xf numFmtId="0" fontId="15" fillId="2" borderId="45" xfId="0" applyFont="1" applyFill="1" applyBorder="1" applyAlignment="1">
      <alignment horizontal="center" vertical="center" wrapText="1"/>
    </xf>
    <xf numFmtId="0" fontId="15" fillId="2" borderId="46" xfId="0" applyFont="1" applyFill="1" applyBorder="1" applyAlignment="1">
      <alignment horizontal="center" vertical="center" wrapText="1"/>
    </xf>
    <xf numFmtId="0" fontId="15" fillId="2" borderId="47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/>
    </xf>
    <xf numFmtId="0" fontId="0" fillId="0" borderId="35" xfId="0" applyNumberFormat="1" applyBorder="1"/>
    <xf numFmtId="0" fontId="2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/>
    </xf>
    <xf numFmtId="0" fontId="15" fillId="0" borderId="0" xfId="0" applyFont="1" applyFill="1" applyBorder="1" applyAlignment="1">
      <alignment horizontal="justify" vertical="center"/>
    </xf>
    <xf numFmtId="14" fontId="1" fillId="0" borderId="0" xfId="0" applyNumberFormat="1" applyFont="1" applyFill="1" applyBorder="1" applyAlignment="1">
      <alignment horizontal="justify" vertical="center" wrapText="1"/>
    </xf>
    <xf numFmtId="0" fontId="15" fillId="2" borderId="39" xfId="0" applyFont="1" applyFill="1" applyBorder="1" applyAlignment="1">
      <alignment horizontal="justify" vertical="center"/>
    </xf>
    <xf numFmtId="9" fontId="2" fillId="0" borderId="33" xfId="2" applyFont="1" applyFill="1" applyBorder="1" applyAlignment="1">
      <alignment horizontal="justify" vertical="center"/>
    </xf>
    <xf numFmtId="0" fontId="11" fillId="0" borderId="0" xfId="1" applyFont="1" applyFill="1" applyBorder="1" applyAlignment="1" applyProtection="1">
      <alignment horizontal="justify" vertical="center" wrapText="1"/>
    </xf>
    <xf numFmtId="0" fontId="13" fillId="0" borderId="0" xfId="0" applyFont="1" applyFill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textRotation="90" wrapText="1"/>
    </xf>
    <xf numFmtId="0" fontId="13" fillId="0" borderId="0" xfId="0" applyFont="1" applyFill="1" applyBorder="1" applyAlignment="1">
      <alignment horizontal="justify"/>
    </xf>
    <xf numFmtId="0" fontId="22" fillId="2" borderId="3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justify" vertical="center" wrapText="1"/>
    </xf>
    <xf numFmtId="0" fontId="1" fillId="0" borderId="2" xfId="0" applyFont="1" applyFill="1" applyBorder="1" applyAlignment="1">
      <alignment horizontal="justify" vertical="center" wrapText="1"/>
    </xf>
    <xf numFmtId="0" fontId="1" fillId="0" borderId="30" xfId="0" applyFont="1" applyFill="1" applyBorder="1" applyAlignment="1">
      <alignment horizontal="justify" vertical="center" wrapText="1"/>
    </xf>
    <xf numFmtId="0" fontId="1" fillId="0" borderId="31" xfId="0" applyFont="1" applyFill="1" applyBorder="1" applyAlignment="1">
      <alignment horizontal="justify" vertical="center" wrapText="1"/>
    </xf>
    <xf numFmtId="0" fontId="1" fillId="0" borderId="29" xfId="0" applyFont="1" applyFill="1" applyBorder="1" applyAlignment="1">
      <alignment horizontal="justify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justify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justify" vertical="center" wrapText="1"/>
    </xf>
    <xf numFmtId="0" fontId="1" fillId="0" borderId="5" xfId="0" applyFont="1" applyFill="1" applyBorder="1" applyAlignment="1">
      <alignment horizontal="justify" vertical="center" wrapText="1"/>
    </xf>
    <xf numFmtId="0" fontId="1" fillId="0" borderId="6" xfId="0" applyFont="1" applyFill="1" applyBorder="1" applyAlignment="1">
      <alignment horizontal="justify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justify" vertical="top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justify" vertical="center" wrapText="1"/>
    </xf>
    <xf numFmtId="0" fontId="2" fillId="0" borderId="5" xfId="0" applyFont="1" applyFill="1" applyBorder="1" applyAlignment="1">
      <alignment horizontal="justify" vertical="center" wrapText="1"/>
    </xf>
    <xf numFmtId="0" fontId="2" fillId="0" borderId="6" xfId="0" applyFont="1" applyFill="1" applyBorder="1" applyAlignment="1">
      <alignment horizontal="justify" vertical="center" wrapText="1"/>
    </xf>
    <xf numFmtId="0" fontId="18" fillId="0" borderId="4" xfId="0" applyFont="1" applyFill="1" applyBorder="1" applyAlignment="1">
      <alignment horizontal="justify" vertical="center" wrapText="1"/>
    </xf>
    <xf numFmtId="0" fontId="18" fillId="0" borderId="5" xfId="0" applyFont="1" applyFill="1" applyBorder="1" applyAlignment="1">
      <alignment horizontal="justify" vertical="center" wrapText="1"/>
    </xf>
    <xf numFmtId="0" fontId="18" fillId="0" borderId="6" xfId="0" applyFont="1" applyFill="1" applyBorder="1" applyAlignment="1">
      <alignment horizontal="justify" vertical="center" wrapText="1"/>
    </xf>
    <xf numFmtId="0" fontId="15" fillId="2" borderId="21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wrapText="1"/>
    </xf>
    <xf numFmtId="0" fontId="15" fillId="2" borderId="1" xfId="0" applyFont="1" applyFill="1" applyBorder="1" applyAlignment="1">
      <alignment horizontal="center" wrapText="1"/>
    </xf>
    <xf numFmtId="0" fontId="15" fillId="2" borderId="1" xfId="0" applyFont="1" applyFill="1" applyBorder="1" applyAlignment="1">
      <alignment horizontal="justify" vertical="center" wrapText="1"/>
    </xf>
    <xf numFmtId="0" fontId="15" fillId="2" borderId="10" xfId="0" applyFont="1" applyFill="1" applyBorder="1" applyAlignment="1">
      <alignment horizontal="justify" vertical="center" wrapText="1"/>
    </xf>
    <xf numFmtId="0" fontId="15" fillId="2" borderId="14" xfId="0" applyFont="1" applyFill="1" applyBorder="1" applyAlignment="1">
      <alignment horizontal="justify" vertical="center" wrapText="1"/>
    </xf>
    <xf numFmtId="0" fontId="15" fillId="2" borderId="3" xfId="0" applyFont="1" applyFill="1" applyBorder="1" applyAlignment="1">
      <alignment horizontal="justify" vertical="center" wrapText="1"/>
    </xf>
    <xf numFmtId="0" fontId="15" fillId="2" borderId="13" xfId="0" applyFont="1" applyFill="1" applyBorder="1" applyAlignment="1">
      <alignment horizontal="justify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15" fillId="2" borderId="27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justify" vertical="center" wrapText="1"/>
    </xf>
    <xf numFmtId="0" fontId="15" fillId="2" borderId="43" xfId="0" applyFont="1" applyFill="1" applyBorder="1" applyAlignment="1">
      <alignment horizontal="center" vertical="center" wrapText="1"/>
    </xf>
    <xf numFmtId="0" fontId="15" fillId="2" borderId="44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32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37" xfId="0" applyFont="1" applyFill="1" applyBorder="1" applyAlignment="1">
      <alignment horizontal="center" vertical="center"/>
    </xf>
    <xf numFmtId="0" fontId="15" fillId="2" borderId="38" xfId="4" applyFont="1" applyFill="1" applyBorder="1" applyAlignment="1">
      <alignment horizontal="justify" vertical="center" wrapText="1"/>
    </xf>
    <xf numFmtId="0" fontId="15" fillId="2" borderId="39" xfId="4" applyFont="1" applyFill="1" applyBorder="1" applyAlignment="1">
      <alignment horizontal="justify" vertical="center" wrapText="1"/>
    </xf>
    <xf numFmtId="0" fontId="15" fillId="2" borderId="40" xfId="4" applyFont="1" applyFill="1" applyBorder="1" applyAlignment="1">
      <alignment horizontal="justify" vertical="center" wrapText="1"/>
    </xf>
    <xf numFmtId="0" fontId="15" fillId="2" borderId="41" xfId="4" applyFont="1" applyFill="1" applyBorder="1" applyAlignment="1">
      <alignment horizontal="justify" vertical="center" wrapText="1"/>
    </xf>
    <xf numFmtId="0" fontId="1" fillId="0" borderId="7" xfId="0" applyFont="1" applyFill="1" applyBorder="1" applyAlignment="1">
      <alignment horizontal="justify" vertical="center" wrapText="1"/>
    </xf>
    <xf numFmtId="0" fontId="2" fillId="0" borderId="30" xfId="0" applyFont="1" applyFill="1" applyBorder="1" applyAlignment="1">
      <alignment horizontal="left" vertical="center" wrapText="1"/>
    </xf>
    <xf numFmtId="0" fontId="2" fillId="0" borderId="31" xfId="0" applyFont="1" applyFill="1" applyBorder="1" applyAlignment="1">
      <alignment horizontal="left" vertical="center" wrapText="1"/>
    </xf>
    <xf numFmtId="0" fontId="2" fillId="0" borderId="29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center" vertical="center"/>
    </xf>
    <xf numFmtId="0" fontId="15" fillId="2" borderId="46" xfId="0" applyFont="1" applyFill="1" applyBorder="1" applyAlignment="1">
      <alignment horizontal="center" vertical="center"/>
    </xf>
  </cellXfs>
  <cellStyles count="6">
    <cellStyle name="Hipervínculo" xfId="1" builtinId="8"/>
    <cellStyle name="Millares" xfId="3" builtinId="3"/>
    <cellStyle name="Normal" xfId="0" builtinId="0"/>
    <cellStyle name="Normal 7" xfId="4"/>
    <cellStyle name="Porcentaje" xfId="2" builtinId="5"/>
    <cellStyle name="Porcentual 2" xfId="5"/>
  </cellStyles>
  <dxfs count="32"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rgb="FF1F497D"/>
        </patternFill>
      </fill>
    </dxf>
    <dxf>
      <fill>
        <patternFill patternType="solid">
          <bgColor rgb="FF1F497D"/>
        </patternFill>
      </fill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font>
        <color theme="0"/>
      </font>
    </dxf>
    <dxf>
      <font>
        <color theme="0"/>
      </font>
    </dxf>
    <dxf>
      <alignment horizontal="center" readingOrder="0"/>
    </dxf>
    <dxf>
      <alignment horizontal="center" readingOrder="0"/>
    </dxf>
    <dxf>
      <fill>
        <patternFill patternType="solid">
          <bgColor rgb="FF1F497D"/>
        </patternFill>
      </fill>
    </dxf>
    <dxf>
      <fill>
        <patternFill patternType="solid">
          <bgColor rgb="FF1F497D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0" defaultTableStyle="TableStyleMedium9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[GOL-BMS-FO-55  Evaluacion Inicial del SG-SST.xlsx]Grafico 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EVALUACION INICIAL DEL SISTEMA DE GESTION DE SEGURIDAD Y SALUD EN EL TRABAJO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"/>
        <c:spPr>
          <a:solidFill>
            <a:srgbClr val="00B05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solidFill>
            <a:srgbClr val="00B05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solidFill>
            <a:srgbClr val="FFFF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'!$B$3</c:f>
              <c:strCache>
                <c:ptCount val="1"/>
                <c:pt idx="0">
                  <c:v>Cumplimiento Total (CT)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'!$A$4:$A$34</c:f>
              <c:strCache>
                <c:ptCount val="30"/>
                <c:pt idx="0">
                  <c:v>Acciones preventivas y correctivas.</c:v>
                </c:pt>
                <c:pt idx="1">
                  <c:v>Adquisiciones y compras </c:v>
                </c:pt>
                <c:pt idx="2">
                  <c:v>Alcance de auditoria del SG-SST</c:v>
                </c:pt>
                <c:pt idx="3">
                  <c:v>Auditoría</c:v>
                </c:pt>
                <c:pt idx="4">
                  <c:v>Capacitación </c:v>
                </c:pt>
                <c:pt idx="5">
                  <c:v>Capacitación en  SST</c:v>
                </c:pt>
                <c:pt idx="6">
                  <c:v>Comunicación </c:v>
                </c:pt>
                <c:pt idx="7">
                  <c:v>Conservación de los documentos.</c:v>
                </c:pt>
                <c:pt idx="8">
                  <c:v>Definiciones </c:v>
                </c:pt>
                <c:pt idx="9">
                  <c:v>Documentación</c:v>
                </c:pt>
                <c:pt idx="10">
                  <c:v>Evaluación inicial  SG-SST</c:v>
                </c:pt>
                <c:pt idx="11">
                  <c:v>Gestión del cambio</c:v>
                </c:pt>
                <c:pt idx="12">
                  <c:v>Identificación de peligros, evaluación y valoración de los riesgos</c:v>
                </c:pt>
                <c:pt idx="13">
                  <c:v>Indicadores del SG- SST </c:v>
                </c:pt>
                <c:pt idx="14">
                  <c:v>Indicadores que evalúan el proceso del  SG-SST </c:v>
                </c:pt>
                <c:pt idx="15">
                  <c:v>Indicadores que evalúan el resultado del SG-SST</c:v>
                </c:pt>
                <c:pt idx="16">
                  <c:v>Indicadores que evalúan la estructura del  SG-SST</c:v>
                </c:pt>
                <c:pt idx="17">
                  <c:v>Investigación de  accidentes de trabajo y enfermedades laborales.</c:v>
                </c:pt>
                <c:pt idx="18">
                  <c:v>Mejora continua</c:v>
                </c:pt>
                <c:pt idx="19">
                  <c:v>Objetivos del SG-SST</c:v>
                </c:pt>
                <c:pt idx="20">
                  <c:v>Obligaciones  de la  ARL</c:v>
                </c:pt>
                <c:pt idx="21">
                  <c:v>Obligaciones de los trabajadores </c:v>
                </c:pt>
                <c:pt idx="22">
                  <c:v>Obligaciones del empleador</c:v>
                </c:pt>
                <c:pt idx="23">
                  <c:v>Planificación del SG-SST</c:v>
                </c:pt>
                <c:pt idx="24">
                  <c:v>Política de SST </c:v>
                </c:pt>
                <c:pt idx="25">
                  <c:v>Prevención, preparación y respuesta ante emergencias.</c:v>
                </c:pt>
                <c:pt idx="26">
                  <c:v>Requisitos de política SST</c:v>
                </c:pt>
                <c:pt idx="27">
                  <c:v>Revisión por la alta dirección</c:v>
                </c:pt>
                <c:pt idx="28">
                  <c:v>Sanciones</c:v>
                </c:pt>
                <c:pt idx="29">
                  <c:v>SG-SST</c:v>
                </c:pt>
              </c:strCache>
            </c:strRef>
          </c:cat>
          <c:val>
            <c:numRef>
              <c:f>'Grafico '!$B$4:$B$34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'Grafico '!$C$3</c:f>
              <c:strCache>
                <c:ptCount val="1"/>
                <c:pt idx="0">
                  <c:v>Cumplimiento Parcial (CP)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'!$A$4:$A$34</c:f>
              <c:strCache>
                <c:ptCount val="30"/>
                <c:pt idx="0">
                  <c:v>Acciones preventivas y correctivas.</c:v>
                </c:pt>
                <c:pt idx="1">
                  <c:v>Adquisiciones y compras </c:v>
                </c:pt>
                <c:pt idx="2">
                  <c:v>Alcance de auditoria del SG-SST</c:v>
                </c:pt>
                <c:pt idx="3">
                  <c:v>Auditoría</c:v>
                </c:pt>
                <c:pt idx="4">
                  <c:v>Capacitación </c:v>
                </c:pt>
                <c:pt idx="5">
                  <c:v>Capacitación en  SST</c:v>
                </c:pt>
                <c:pt idx="6">
                  <c:v>Comunicación </c:v>
                </c:pt>
                <c:pt idx="7">
                  <c:v>Conservación de los documentos.</c:v>
                </c:pt>
                <c:pt idx="8">
                  <c:v>Definiciones </c:v>
                </c:pt>
                <c:pt idx="9">
                  <c:v>Documentación</c:v>
                </c:pt>
                <c:pt idx="10">
                  <c:v>Evaluación inicial  SG-SST</c:v>
                </c:pt>
                <c:pt idx="11">
                  <c:v>Gestión del cambio</c:v>
                </c:pt>
                <c:pt idx="12">
                  <c:v>Identificación de peligros, evaluación y valoración de los riesgos</c:v>
                </c:pt>
                <c:pt idx="13">
                  <c:v>Indicadores del SG- SST </c:v>
                </c:pt>
                <c:pt idx="14">
                  <c:v>Indicadores que evalúan el proceso del  SG-SST </c:v>
                </c:pt>
                <c:pt idx="15">
                  <c:v>Indicadores que evalúan el resultado del SG-SST</c:v>
                </c:pt>
                <c:pt idx="16">
                  <c:v>Indicadores que evalúan la estructura del  SG-SST</c:v>
                </c:pt>
                <c:pt idx="17">
                  <c:v>Investigación de  accidentes de trabajo y enfermedades laborales.</c:v>
                </c:pt>
                <c:pt idx="18">
                  <c:v>Mejora continua</c:v>
                </c:pt>
                <c:pt idx="19">
                  <c:v>Objetivos del SG-SST</c:v>
                </c:pt>
                <c:pt idx="20">
                  <c:v>Obligaciones  de la  ARL</c:v>
                </c:pt>
                <c:pt idx="21">
                  <c:v>Obligaciones de los trabajadores </c:v>
                </c:pt>
                <c:pt idx="22">
                  <c:v>Obligaciones del empleador</c:v>
                </c:pt>
                <c:pt idx="23">
                  <c:v>Planificación del SG-SST</c:v>
                </c:pt>
                <c:pt idx="24">
                  <c:v>Política de SST </c:v>
                </c:pt>
                <c:pt idx="25">
                  <c:v>Prevención, preparación y respuesta ante emergencias.</c:v>
                </c:pt>
                <c:pt idx="26">
                  <c:v>Requisitos de política SST</c:v>
                </c:pt>
                <c:pt idx="27">
                  <c:v>Revisión por la alta dirección</c:v>
                </c:pt>
                <c:pt idx="28">
                  <c:v>Sanciones</c:v>
                </c:pt>
                <c:pt idx="29">
                  <c:v>SG-SST</c:v>
                </c:pt>
              </c:strCache>
            </c:strRef>
          </c:cat>
          <c:val>
            <c:numRef>
              <c:f>'Grafico '!$C$4:$C$34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2"/>
          <c:order val="2"/>
          <c:tx>
            <c:strRef>
              <c:f>'Grafico '!$D$3</c:f>
              <c:strCache>
                <c:ptCount val="1"/>
                <c:pt idx="0">
                  <c:v>No cumple (NC)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'Grafico '!$A$4:$A$34</c:f>
              <c:strCache>
                <c:ptCount val="30"/>
                <c:pt idx="0">
                  <c:v>Acciones preventivas y correctivas.</c:v>
                </c:pt>
                <c:pt idx="1">
                  <c:v>Adquisiciones y compras </c:v>
                </c:pt>
                <c:pt idx="2">
                  <c:v>Alcance de auditoria del SG-SST</c:v>
                </c:pt>
                <c:pt idx="3">
                  <c:v>Auditoría</c:v>
                </c:pt>
                <c:pt idx="4">
                  <c:v>Capacitación </c:v>
                </c:pt>
                <c:pt idx="5">
                  <c:v>Capacitación en  SST</c:v>
                </c:pt>
                <c:pt idx="6">
                  <c:v>Comunicación </c:v>
                </c:pt>
                <c:pt idx="7">
                  <c:v>Conservación de los documentos.</c:v>
                </c:pt>
                <c:pt idx="8">
                  <c:v>Definiciones </c:v>
                </c:pt>
                <c:pt idx="9">
                  <c:v>Documentación</c:v>
                </c:pt>
                <c:pt idx="10">
                  <c:v>Evaluación inicial  SG-SST</c:v>
                </c:pt>
                <c:pt idx="11">
                  <c:v>Gestión del cambio</c:v>
                </c:pt>
                <c:pt idx="12">
                  <c:v>Identificación de peligros, evaluación y valoración de los riesgos</c:v>
                </c:pt>
                <c:pt idx="13">
                  <c:v>Indicadores del SG- SST </c:v>
                </c:pt>
                <c:pt idx="14">
                  <c:v>Indicadores que evalúan el proceso del  SG-SST </c:v>
                </c:pt>
                <c:pt idx="15">
                  <c:v>Indicadores que evalúan el resultado del SG-SST</c:v>
                </c:pt>
                <c:pt idx="16">
                  <c:v>Indicadores que evalúan la estructura del  SG-SST</c:v>
                </c:pt>
                <c:pt idx="17">
                  <c:v>Investigación de  accidentes de trabajo y enfermedades laborales.</c:v>
                </c:pt>
                <c:pt idx="18">
                  <c:v>Mejora continua</c:v>
                </c:pt>
                <c:pt idx="19">
                  <c:v>Objetivos del SG-SST</c:v>
                </c:pt>
                <c:pt idx="20">
                  <c:v>Obligaciones  de la  ARL</c:v>
                </c:pt>
                <c:pt idx="21">
                  <c:v>Obligaciones de los trabajadores </c:v>
                </c:pt>
                <c:pt idx="22">
                  <c:v>Obligaciones del empleador</c:v>
                </c:pt>
                <c:pt idx="23">
                  <c:v>Planificación del SG-SST</c:v>
                </c:pt>
                <c:pt idx="24">
                  <c:v>Política de SST </c:v>
                </c:pt>
                <c:pt idx="25">
                  <c:v>Prevención, preparación y respuesta ante emergencias.</c:v>
                </c:pt>
                <c:pt idx="26">
                  <c:v>Requisitos de política SST</c:v>
                </c:pt>
                <c:pt idx="27">
                  <c:v>Revisión por la alta dirección</c:v>
                </c:pt>
                <c:pt idx="28">
                  <c:v>Sanciones</c:v>
                </c:pt>
                <c:pt idx="29">
                  <c:v>SG-SST</c:v>
                </c:pt>
              </c:strCache>
            </c:strRef>
          </c:cat>
          <c:val>
            <c:numRef>
              <c:f>'Grafico '!$D$4:$D$34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128879664"/>
        <c:axId val="-128881840"/>
      </c:barChart>
      <c:catAx>
        <c:axId val="-1288796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ASPECTO  DEL REQUISITO</a:t>
                </a:r>
                <a:r>
                  <a:rPr lang="es-CO" baseline="0"/>
                  <a:t> 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28881840"/>
        <c:crosses val="autoZero"/>
        <c:auto val="1"/>
        <c:lblAlgn val="ctr"/>
        <c:lblOffset val="100"/>
        <c:noMultiLvlLbl val="0"/>
      </c:catAx>
      <c:valAx>
        <c:axId val="-1288818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CUMPLIMIENTO</a:t>
                </a:r>
                <a:r>
                  <a:rPr lang="es-CO" baseline="0"/>
                  <a:t> 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2887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67000"/>
          </a:schemeClr>
        </a:gs>
        <a:gs pos="48000">
          <a:schemeClr val="accent1">
            <a:lumMod val="97000"/>
            <a:lumOff val="3000"/>
          </a:schemeClr>
        </a:gs>
        <a:gs pos="100000">
          <a:schemeClr val="accent1">
            <a:lumMod val="60000"/>
            <a:lumOff val="40000"/>
          </a:schemeClr>
        </a:gs>
      </a:gsLst>
      <a:path path="shape">
        <a:fillToRect l="50000" t="50000" r="50000" b="50000"/>
      </a:path>
      <a:tileRect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CUMPLIMIENTO DE REQUISITOS DEL</a:t>
            </a:r>
            <a:r>
              <a:rPr lang="en-US" baseline="0"/>
              <a:t> SG-SST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strRef>
              <c:f>'Evaluacion Decreto 1072 2015 ..'!$H$10:$I$10</c:f>
              <c:strCache>
                <c:ptCount val="1"/>
                <c:pt idx="0">
                  <c:v>CUMPLIMIENTO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dLbl>
              <c:idx val="0"/>
              <c:layout>
                <c:manualLayout>
                  <c:x val="-0.40735896190950033"/>
                  <c:y val="0.5406639525843333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40453559904868236"/>
                  <c:y val="0.346188150704105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42941648425964091"/>
                  <c:y val="0.158536061170551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'Evaluacion Decreto 1072 2015 ..'!$H$11:$H$13</c:f>
              <c:strCache>
                <c:ptCount val="3"/>
                <c:pt idx="0">
                  <c:v>Cumplimiento de  requisitos en 100%</c:v>
                </c:pt>
                <c:pt idx="1">
                  <c:v>Cumplimiento de  requisitos en 50%</c:v>
                </c:pt>
                <c:pt idx="2">
                  <c:v>Cumplimientos de requisitos en 0%</c:v>
                </c:pt>
              </c:strCache>
            </c:strRef>
          </c:cat>
          <c:val>
            <c:numRef>
              <c:f>'Evaluacion Decreto 1072 2015 ..'!$J$11:$J$13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67000"/>
          </a:schemeClr>
        </a:gs>
        <a:gs pos="48000">
          <a:schemeClr val="accent1">
            <a:lumMod val="97000"/>
            <a:lumOff val="3000"/>
          </a:schemeClr>
        </a:gs>
        <a:gs pos="100000">
          <a:schemeClr val="accent1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367693</xdr:colOff>
      <xdr:row>1</xdr:row>
      <xdr:rowOff>33619</xdr:rowOff>
    </xdr:from>
    <xdr:to>
      <xdr:col>1</xdr:col>
      <xdr:colOff>1172362</xdr:colOff>
      <xdr:row>3</xdr:row>
      <xdr:rowOff>162424</xdr:rowOff>
    </xdr:to>
    <xdr:pic>
      <xdr:nvPicPr>
        <xdr:cNvPr id="2" name="Imagen 5" descr="Descripción: Descripción: Logo SIG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EFF"/>
            </a:clrFrom>
            <a:clrTo>
              <a:srgbClr val="FFFE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60" r="8139" b="8678"/>
        <a:stretch>
          <a:fillRect/>
        </a:stretch>
      </xdr:blipFill>
      <xdr:spPr bwMode="auto">
        <a:xfrm>
          <a:off x="710593" y="195544"/>
          <a:ext cx="804669" cy="728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51547</xdr:colOff>
      <xdr:row>0</xdr:row>
      <xdr:rowOff>89647</xdr:rowOff>
    </xdr:from>
    <xdr:to>
      <xdr:col>18</xdr:col>
      <xdr:colOff>680197</xdr:colOff>
      <xdr:row>26</xdr:row>
      <xdr:rowOff>108696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22876</xdr:colOff>
      <xdr:row>27</xdr:row>
      <xdr:rowOff>133443</xdr:rowOff>
    </xdr:from>
    <xdr:to>
      <xdr:col>16</xdr:col>
      <xdr:colOff>750793</xdr:colOff>
      <xdr:row>51</xdr:row>
      <xdr:rowOff>78441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riano" refreshedDate="42473.427400925924" createdVersion="5" refreshedVersion="5" minRefreshableVersion="3" recordCount="30">
  <cacheSource type="worksheet">
    <worksheetSource ref="D119:G149" sheet="Evaluacion Decreto 1072 2015 .."/>
  </cacheSource>
  <cacheFields count="4">
    <cacheField name="Aspecto del requisito  " numFmtId="0">
      <sharedItems count="30">
        <s v="Definiciones "/>
        <s v="SG-SST"/>
        <s v="Política de SST "/>
        <s v="Requisitos de política SST"/>
        <s v="Obligaciones del empleador"/>
        <s v="Obligaciones  de la  ARL"/>
        <s v="Obligaciones de los trabajadores "/>
        <s v="Capacitación en  SST"/>
        <s v="Documentación"/>
        <s v="Conservación de los documentos."/>
        <s v="Comunicación "/>
        <s v="Identificación de peligros, evaluación y valoración de los riesgos"/>
        <s v="Evaluación inicial  SG-SST"/>
        <s v="Planificación del SG-SST"/>
        <s v="Objetivos del SG-SST"/>
        <s v="Indicadores del SG- SST "/>
        <s v="Indicadores que evalúan la estructura del  SG-SST"/>
        <s v="Indicadores que evalúan el proceso del  SG-SST "/>
        <s v="Indicadores que evalúan el resultado del SG-SST"/>
        <s v="Prevención, preparación y respuesta ante emergencias."/>
        <s v="Gestión del cambio"/>
        <s v="Adquisiciones y compras "/>
        <s v="Auditoría"/>
        <s v="Alcance de auditoria del SG-SST"/>
        <s v="Revisión por la alta dirección"/>
        <s v="Investigación de  accidentes de trabajo y enfermedades laborales."/>
        <s v="Acciones preventivas y correctivas."/>
        <s v="Mejora continua"/>
        <s v="Capacitación "/>
        <s v="Sanciones"/>
      </sharedItems>
    </cacheField>
    <cacheField name="CT" numFmtId="1">
      <sharedItems containsSemiMixedTypes="0" containsString="0" containsNumber="1" containsInteger="1" minValue="0" maxValue="0"/>
    </cacheField>
    <cacheField name="CP" numFmtId="1">
      <sharedItems containsSemiMixedTypes="0" containsString="0" containsNumber="1" containsInteger="1" minValue="0" maxValue="0"/>
    </cacheField>
    <cacheField name="NC" numFmtId="1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0"/>
    <n v="0"/>
    <n v="0"/>
  </r>
  <r>
    <x v="1"/>
    <n v="0"/>
    <n v="0"/>
    <n v="0"/>
  </r>
  <r>
    <x v="2"/>
    <n v="0"/>
    <n v="0"/>
    <n v="0"/>
  </r>
  <r>
    <x v="3"/>
    <n v="0"/>
    <n v="0"/>
    <n v="0"/>
  </r>
  <r>
    <x v="4"/>
    <n v="0"/>
    <n v="0"/>
    <n v="0"/>
  </r>
  <r>
    <x v="5"/>
    <n v="0"/>
    <n v="0"/>
    <n v="0"/>
  </r>
  <r>
    <x v="6"/>
    <n v="0"/>
    <n v="0"/>
    <n v="0"/>
  </r>
  <r>
    <x v="7"/>
    <n v="0"/>
    <n v="0"/>
    <n v="0"/>
  </r>
  <r>
    <x v="8"/>
    <n v="0"/>
    <n v="0"/>
    <n v="0"/>
  </r>
  <r>
    <x v="9"/>
    <n v="0"/>
    <n v="0"/>
    <n v="0"/>
  </r>
  <r>
    <x v="10"/>
    <n v="0"/>
    <n v="0"/>
    <n v="0"/>
  </r>
  <r>
    <x v="11"/>
    <n v="0"/>
    <n v="0"/>
    <n v="0"/>
  </r>
  <r>
    <x v="12"/>
    <n v="0"/>
    <n v="0"/>
    <n v="0"/>
  </r>
  <r>
    <x v="13"/>
    <n v="0"/>
    <n v="0"/>
    <n v="0"/>
  </r>
  <r>
    <x v="14"/>
    <n v="0"/>
    <n v="0"/>
    <n v="0"/>
  </r>
  <r>
    <x v="15"/>
    <n v="0"/>
    <n v="0"/>
    <n v="0"/>
  </r>
  <r>
    <x v="16"/>
    <n v="0"/>
    <n v="0"/>
    <n v="0"/>
  </r>
  <r>
    <x v="17"/>
    <n v="0"/>
    <n v="0"/>
    <n v="0"/>
  </r>
  <r>
    <x v="18"/>
    <n v="0"/>
    <n v="0"/>
    <n v="0"/>
  </r>
  <r>
    <x v="19"/>
    <n v="0"/>
    <n v="0"/>
    <n v="0"/>
  </r>
  <r>
    <x v="20"/>
    <n v="0"/>
    <n v="0"/>
    <n v="0"/>
  </r>
  <r>
    <x v="21"/>
    <n v="0"/>
    <n v="0"/>
    <n v="0"/>
  </r>
  <r>
    <x v="22"/>
    <n v="0"/>
    <n v="0"/>
    <n v="0"/>
  </r>
  <r>
    <x v="23"/>
    <n v="0"/>
    <n v="0"/>
    <n v="0"/>
  </r>
  <r>
    <x v="24"/>
    <n v="0"/>
    <n v="0"/>
    <n v="0"/>
  </r>
  <r>
    <x v="25"/>
    <n v="0"/>
    <n v="0"/>
    <n v="0"/>
  </r>
  <r>
    <x v="26"/>
    <n v="0"/>
    <n v="0"/>
    <n v="0"/>
  </r>
  <r>
    <x v="27"/>
    <n v="0"/>
    <n v="0"/>
    <n v="0"/>
  </r>
  <r>
    <x v="28"/>
    <n v="0"/>
    <n v="0"/>
    <n v="0"/>
  </r>
  <r>
    <x v="29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 rowHeaderCaption="Aspecto del requisito ">
  <location ref="A3:D34" firstHeaderRow="0" firstDataRow="1" firstDataCol="1"/>
  <pivotFields count="4">
    <pivotField axis="axisRow" showAll="0" defaultSubtotal="0">
      <items count="30">
        <item x="26"/>
        <item x="21"/>
        <item x="23"/>
        <item x="22"/>
        <item x="28"/>
        <item x="7"/>
        <item x="10"/>
        <item x="9"/>
        <item x="0"/>
        <item x="8"/>
        <item x="12"/>
        <item x="20"/>
        <item x="11"/>
        <item x="15"/>
        <item x="17"/>
        <item x="18"/>
        <item x="16"/>
        <item x="25"/>
        <item x="27"/>
        <item x="14"/>
        <item x="5"/>
        <item x="6"/>
        <item x="4"/>
        <item x="13"/>
        <item x="2"/>
        <item x="19"/>
        <item x="3"/>
        <item x="24"/>
        <item x="29"/>
        <item x="1"/>
      </items>
    </pivotField>
    <pivotField dataField="1" numFmtId="1" showAll="0"/>
    <pivotField dataField="1" numFmtId="1" showAll="0"/>
    <pivotField dataField="1" numFmtI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mplimiento Total (CT)" fld="1" baseField="0" baseItem="0"/>
    <dataField name="Cumplimiento Parcial (CP)" fld="2" baseField="0" baseItem="0"/>
    <dataField name="No cumple (NC)" fld="3" baseField="0" baseItem="0"/>
  </dataFields>
  <formats count="16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0" type="button" dataOnly="0" labelOnly="1" outline="0" axis="axisRow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5">
      <pivotArea field="0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">
      <pivotArea field="0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">
      <pivotArea field="0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">
      <pivotArea field="0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">
      <pivotArea field="0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E149"/>
  <sheetViews>
    <sheetView showGridLines="0" tabSelected="1" view="pageBreakPreview" topLeftCell="B1" zoomScale="80" zoomScaleNormal="85" zoomScaleSheetLayoutView="80" workbookViewId="0">
      <selection activeCell="F5" sqref="F5"/>
    </sheetView>
  </sheetViews>
  <sheetFormatPr baseColWidth="10" defaultRowHeight="12.75"/>
  <cols>
    <col min="1" max="1" width="5.140625" style="7" customWidth="1"/>
    <col min="2" max="2" width="19.42578125" style="7" customWidth="1"/>
    <col min="3" max="3" width="21.28515625" style="23" customWidth="1"/>
    <col min="4" max="4" width="63.28515625" style="23" customWidth="1"/>
    <col min="5" max="7" width="9.7109375" style="7" customWidth="1"/>
    <col min="8" max="8" width="25" style="23" customWidth="1"/>
    <col min="9" max="10" width="31" style="23" customWidth="1"/>
    <col min="11" max="11" width="23" style="7" customWidth="1"/>
    <col min="12" max="12" width="20.5703125" style="7" customWidth="1"/>
    <col min="13" max="13" width="17.140625" style="7" customWidth="1"/>
    <col min="14" max="14" width="11.42578125" style="7"/>
    <col min="15" max="15" width="11.42578125" style="7" customWidth="1"/>
    <col min="16" max="16384" width="11.42578125" style="7"/>
  </cols>
  <sheetData>
    <row r="2" spans="2:17" s="17" customFormat="1" ht="17.25" customHeight="1">
      <c r="B2" s="130"/>
      <c r="C2" s="133" t="s">
        <v>8</v>
      </c>
      <c r="D2" s="134"/>
      <c r="E2" s="134"/>
      <c r="F2" s="134"/>
      <c r="G2" s="134"/>
      <c r="H2" s="134"/>
      <c r="I2" s="134"/>
      <c r="J2" s="135"/>
      <c r="K2" s="136" t="s">
        <v>196</v>
      </c>
      <c r="L2" s="136"/>
      <c r="M2" s="136"/>
    </row>
    <row r="3" spans="2:17" s="17" customFormat="1" ht="30" customHeight="1">
      <c r="B3" s="131"/>
      <c r="C3" s="133" t="s">
        <v>194</v>
      </c>
      <c r="D3" s="134"/>
      <c r="E3" s="134"/>
      <c r="F3" s="134"/>
      <c r="G3" s="134"/>
      <c r="H3" s="134"/>
      <c r="I3" s="134"/>
      <c r="J3" s="135"/>
      <c r="K3" s="136" t="s">
        <v>7</v>
      </c>
      <c r="L3" s="136"/>
      <c r="M3" s="136"/>
    </row>
    <row r="4" spans="2:17" s="17" customFormat="1" ht="17.25" customHeight="1">
      <c r="B4" s="132"/>
      <c r="C4" s="137" t="s">
        <v>197</v>
      </c>
      <c r="D4" s="138"/>
      <c r="E4" s="139"/>
      <c r="F4" s="140" t="s">
        <v>198</v>
      </c>
      <c r="G4" s="140"/>
      <c r="H4" s="140"/>
      <c r="I4" s="140"/>
      <c r="J4" s="140"/>
      <c r="K4" s="140" t="s">
        <v>6</v>
      </c>
      <c r="L4" s="140"/>
      <c r="M4" s="140"/>
    </row>
    <row r="5" spans="2:17">
      <c r="B5" s="6"/>
      <c r="C5" s="19"/>
      <c r="D5" s="19"/>
      <c r="E5" s="3"/>
      <c r="F5" s="3"/>
      <c r="G5" s="3"/>
      <c r="H5" s="19"/>
      <c r="I5" s="73"/>
      <c r="J5" s="73"/>
      <c r="K5" s="6"/>
      <c r="L5" s="6"/>
      <c r="M5" s="6"/>
      <c r="O5" s="8"/>
      <c r="P5" s="8"/>
      <c r="Q5" s="8"/>
    </row>
    <row r="6" spans="2:17" ht="21.75" customHeight="1">
      <c r="B6" s="126" t="s">
        <v>83</v>
      </c>
      <c r="C6" s="126"/>
      <c r="D6" s="20"/>
      <c r="E6" s="9"/>
      <c r="F6" s="126" t="s">
        <v>195</v>
      </c>
      <c r="G6" s="126"/>
      <c r="H6" s="126"/>
      <c r="I6" s="126"/>
      <c r="J6" s="127"/>
      <c r="K6" s="127"/>
      <c r="L6" s="127"/>
      <c r="M6" s="127"/>
      <c r="N6" s="10"/>
    </row>
    <row r="7" spans="2:17" s="12" customFormat="1" ht="7.5" customHeight="1">
      <c r="B7" s="5"/>
      <c r="C7" s="25"/>
      <c r="D7" s="21"/>
      <c r="E7" s="4"/>
      <c r="F7" s="4"/>
      <c r="G7" s="4"/>
      <c r="H7" s="25"/>
      <c r="I7" s="25"/>
      <c r="J7" s="25"/>
      <c r="K7" s="5"/>
      <c r="L7" s="11"/>
      <c r="M7" s="11"/>
      <c r="N7" s="6"/>
    </row>
    <row r="8" spans="2:17" ht="21.75" customHeight="1">
      <c r="B8" s="126" t="s">
        <v>84</v>
      </c>
      <c r="C8" s="128"/>
      <c r="D8" s="20"/>
      <c r="E8" s="49"/>
      <c r="F8" s="145" t="s">
        <v>85</v>
      </c>
      <c r="G8" s="146"/>
      <c r="H8" s="146"/>
      <c r="I8" s="150"/>
      <c r="J8" s="129"/>
      <c r="K8" s="129"/>
      <c r="N8" s="10"/>
    </row>
    <row r="9" spans="2:17">
      <c r="B9" s="61"/>
      <c r="C9" s="61"/>
      <c r="D9" s="21"/>
      <c r="E9" s="49"/>
      <c r="F9" s="61"/>
      <c r="G9" s="61"/>
      <c r="H9" s="74"/>
      <c r="I9" s="74"/>
      <c r="J9" s="75"/>
      <c r="K9" s="60"/>
      <c r="N9" s="10"/>
    </row>
    <row r="10" spans="2:17">
      <c r="B10" s="145" t="s">
        <v>71</v>
      </c>
      <c r="C10" s="146"/>
      <c r="D10" s="147"/>
      <c r="E10" s="56"/>
      <c r="F10" s="14"/>
      <c r="G10" s="14"/>
      <c r="H10" s="153" t="s">
        <v>135</v>
      </c>
      <c r="I10" s="154"/>
      <c r="J10" s="76" t="s">
        <v>131</v>
      </c>
      <c r="K10" s="45" t="s">
        <v>75</v>
      </c>
      <c r="N10" s="10"/>
    </row>
    <row r="11" spans="2:17" ht="15">
      <c r="B11" s="148" t="s">
        <v>72</v>
      </c>
      <c r="C11" s="149"/>
      <c r="D11" s="47">
        <f>COUNTIF(E19:E115,"10")</f>
        <v>0</v>
      </c>
      <c r="E11" s="55"/>
      <c r="F11" s="14"/>
      <c r="G11" s="14"/>
      <c r="H11" s="151" t="s">
        <v>132</v>
      </c>
      <c r="I11" s="152"/>
      <c r="J11" s="77" t="e">
        <f>K11/(K11+K12+K13)</f>
        <v>#DIV/0!</v>
      </c>
      <c r="K11" s="46">
        <f>COUNTIF(E19:E115,"10")</f>
        <v>0</v>
      </c>
      <c r="N11" s="10"/>
    </row>
    <row r="12" spans="2:17" ht="15">
      <c r="B12" s="148" t="s">
        <v>77</v>
      </c>
      <c r="C12" s="149"/>
      <c r="D12" s="47">
        <f>COUNTIF(F19:F115,"5")</f>
        <v>0</v>
      </c>
      <c r="E12" s="55"/>
      <c r="F12" s="14"/>
      <c r="G12" s="14"/>
      <c r="H12" s="151" t="s">
        <v>133</v>
      </c>
      <c r="I12" s="152"/>
      <c r="J12" s="77" t="e">
        <f>K12/(K11+K12+K13)</f>
        <v>#DIV/0!</v>
      </c>
      <c r="K12" s="46">
        <f>COUNTIF(F19:F115,"5")</f>
        <v>0</v>
      </c>
      <c r="N12" s="10"/>
    </row>
    <row r="13" spans="2:17" ht="15">
      <c r="B13" s="148" t="s">
        <v>73</v>
      </c>
      <c r="C13" s="149"/>
      <c r="D13" s="47">
        <f>COUNTIF(G19:G115,"0")</f>
        <v>0</v>
      </c>
      <c r="E13" s="1"/>
      <c r="H13" s="151" t="s">
        <v>134</v>
      </c>
      <c r="I13" s="152"/>
      <c r="J13" s="77" t="e">
        <f>K13/(K11+K12+K13)</f>
        <v>#DIV/0!</v>
      </c>
      <c r="K13" s="46">
        <f>COUNTIF(G19:G115,"0")</f>
        <v>0</v>
      </c>
      <c r="N13" s="10"/>
    </row>
    <row r="14" spans="2:17" ht="15">
      <c r="B14" s="148" t="s">
        <v>74</v>
      </c>
      <c r="C14" s="149"/>
      <c r="D14" s="48" t="e">
        <f>D11/(SUM(D11:D13))</f>
        <v>#DIV/0!</v>
      </c>
      <c r="E14" s="1"/>
      <c r="H14" s="78"/>
      <c r="I14" s="78"/>
      <c r="J14" s="79"/>
      <c r="K14" s="57"/>
      <c r="N14" s="10"/>
    </row>
    <row r="15" spans="2:17">
      <c r="B15" s="6"/>
      <c r="C15" s="19"/>
      <c r="D15" s="19"/>
      <c r="E15" s="3"/>
      <c r="F15" s="3"/>
      <c r="G15" s="3"/>
      <c r="H15" s="19"/>
      <c r="I15" s="73"/>
      <c r="J15" s="73"/>
      <c r="K15" s="6"/>
      <c r="L15" s="6"/>
      <c r="M15" s="6"/>
    </row>
    <row r="16" spans="2:17">
      <c r="B16" s="6"/>
      <c r="C16" s="19"/>
      <c r="D16" s="19"/>
      <c r="E16" s="3"/>
      <c r="F16" s="3"/>
      <c r="G16" s="3"/>
      <c r="H16" s="19"/>
      <c r="I16" s="73"/>
      <c r="J16" s="73"/>
      <c r="K16" s="6"/>
      <c r="L16" s="6"/>
      <c r="M16" s="6"/>
    </row>
    <row r="17" spans="2:13" ht="30" customHeight="1">
      <c r="B17" s="113" t="s">
        <v>1</v>
      </c>
      <c r="C17" s="113"/>
      <c r="D17" s="114"/>
      <c r="E17" s="115" t="s">
        <v>3</v>
      </c>
      <c r="F17" s="116"/>
      <c r="G17" s="116"/>
      <c r="H17" s="117" t="s">
        <v>5</v>
      </c>
      <c r="I17" s="117"/>
      <c r="J17" s="118"/>
      <c r="K17" s="122" t="s">
        <v>0</v>
      </c>
      <c r="L17" s="123"/>
      <c r="M17" s="123"/>
    </row>
    <row r="18" spans="2:13" ht="30.75" customHeight="1">
      <c r="B18" s="30" t="s">
        <v>2</v>
      </c>
      <c r="C18" s="35" t="s">
        <v>10</v>
      </c>
      <c r="D18" s="35" t="s">
        <v>4</v>
      </c>
      <c r="E18" s="31" t="s">
        <v>69</v>
      </c>
      <c r="F18" s="32" t="s">
        <v>70</v>
      </c>
      <c r="G18" s="33" t="s">
        <v>76</v>
      </c>
      <c r="H18" s="119"/>
      <c r="I18" s="120"/>
      <c r="J18" s="121"/>
      <c r="K18" s="124"/>
      <c r="L18" s="125"/>
      <c r="M18" s="125"/>
    </row>
    <row r="19" spans="2:13" ht="69.95" customHeight="1">
      <c r="B19" s="37" t="s">
        <v>13</v>
      </c>
      <c r="C19" s="36" t="s">
        <v>12</v>
      </c>
      <c r="D19" s="34" t="s">
        <v>86</v>
      </c>
      <c r="E19" s="41"/>
      <c r="F19" s="42"/>
      <c r="G19" s="42"/>
      <c r="H19" s="110"/>
      <c r="I19" s="111"/>
      <c r="J19" s="112"/>
      <c r="K19" s="104"/>
      <c r="L19" s="105"/>
      <c r="M19" s="106"/>
    </row>
    <row r="20" spans="2:13" ht="69.95" customHeight="1">
      <c r="B20" s="89" t="s">
        <v>11</v>
      </c>
      <c r="C20" s="86" t="s">
        <v>66</v>
      </c>
      <c r="D20" s="38" t="s">
        <v>101</v>
      </c>
      <c r="E20" s="41"/>
      <c r="F20" s="42"/>
      <c r="G20" s="42"/>
      <c r="H20" s="110"/>
      <c r="I20" s="111"/>
      <c r="J20" s="112"/>
      <c r="K20" s="104"/>
      <c r="L20" s="105"/>
      <c r="M20" s="106"/>
    </row>
    <row r="21" spans="2:13" ht="69.95" customHeight="1">
      <c r="B21" s="90"/>
      <c r="C21" s="87"/>
      <c r="D21" s="38" t="s">
        <v>63</v>
      </c>
      <c r="E21" s="41"/>
      <c r="F21" s="42"/>
      <c r="G21" s="42"/>
      <c r="H21" s="110"/>
      <c r="I21" s="111"/>
      <c r="J21" s="112"/>
      <c r="K21" s="104"/>
      <c r="L21" s="105"/>
      <c r="M21" s="106"/>
    </row>
    <row r="22" spans="2:13" ht="69.95" customHeight="1">
      <c r="B22" s="90"/>
      <c r="C22" s="87"/>
      <c r="D22" s="38" t="s">
        <v>64</v>
      </c>
      <c r="E22" s="41"/>
      <c r="F22" s="42"/>
      <c r="G22" s="42"/>
      <c r="H22" s="110"/>
      <c r="I22" s="111"/>
      <c r="J22" s="112"/>
      <c r="K22" s="104"/>
      <c r="L22" s="105"/>
      <c r="M22" s="106"/>
    </row>
    <row r="23" spans="2:13" ht="69.95" customHeight="1">
      <c r="B23" s="90"/>
      <c r="C23" s="87"/>
      <c r="D23" s="38" t="s">
        <v>140</v>
      </c>
      <c r="E23" s="41"/>
      <c r="F23" s="42"/>
      <c r="G23" s="42"/>
      <c r="H23" s="110"/>
      <c r="I23" s="111"/>
      <c r="J23" s="112"/>
      <c r="K23" s="104"/>
      <c r="L23" s="105"/>
      <c r="M23" s="106"/>
    </row>
    <row r="24" spans="2:13" ht="69.95" customHeight="1">
      <c r="B24" s="90"/>
      <c r="C24" s="87"/>
      <c r="D24" s="39" t="s">
        <v>136</v>
      </c>
      <c r="E24" s="41"/>
      <c r="F24" s="42"/>
      <c r="G24" s="42"/>
      <c r="H24" s="110"/>
      <c r="I24" s="111"/>
      <c r="J24" s="112"/>
      <c r="K24" s="104"/>
      <c r="L24" s="105"/>
      <c r="M24" s="106"/>
    </row>
    <row r="25" spans="2:13" s="12" customFormat="1" ht="69.95" customHeight="1">
      <c r="B25" s="90"/>
      <c r="C25" s="87"/>
      <c r="D25" s="24" t="s">
        <v>87</v>
      </c>
      <c r="E25" s="41"/>
      <c r="F25" s="42"/>
      <c r="G25" s="42"/>
      <c r="H25" s="84"/>
      <c r="I25" s="84"/>
      <c r="J25" s="84"/>
      <c r="K25" s="83"/>
      <c r="L25" s="83"/>
      <c r="M25" s="83"/>
    </row>
    <row r="26" spans="2:13" s="12" customFormat="1" ht="69.95" customHeight="1">
      <c r="B26" s="91"/>
      <c r="C26" s="88"/>
      <c r="D26" s="24" t="s">
        <v>141</v>
      </c>
      <c r="E26" s="41"/>
      <c r="F26" s="42"/>
      <c r="G26" s="42"/>
      <c r="H26" s="107"/>
      <c r="I26" s="108"/>
      <c r="J26" s="109"/>
      <c r="K26" s="100"/>
      <c r="L26" s="101"/>
      <c r="M26" s="102"/>
    </row>
    <row r="27" spans="2:13" s="12" customFormat="1" ht="69.95" customHeight="1">
      <c r="B27" s="89" t="s">
        <v>62</v>
      </c>
      <c r="C27" s="86" t="s">
        <v>38</v>
      </c>
      <c r="D27" s="24" t="s">
        <v>118</v>
      </c>
      <c r="E27" s="41"/>
      <c r="F27" s="42"/>
      <c r="G27" s="42"/>
      <c r="H27" s="84"/>
      <c r="I27" s="84"/>
      <c r="J27" s="84"/>
      <c r="K27" s="141"/>
      <c r="L27" s="141"/>
      <c r="M27" s="141"/>
    </row>
    <row r="28" spans="2:13" s="12" customFormat="1" ht="69.95" customHeight="1">
      <c r="B28" s="90"/>
      <c r="C28" s="87"/>
      <c r="D28" s="24" t="s">
        <v>137</v>
      </c>
      <c r="E28" s="41"/>
      <c r="F28" s="42"/>
      <c r="G28" s="42"/>
      <c r="H28" s="107"/>
      <c r="I28" s="108"/>
      <c r="J28" s="109"/>
      <c r="K28" s="100"/>
      <c r="L28" s="101"/>
      <c r="M28" s="102"/>
    </row>
    <row r="29" spans="2:13" s="12" customFormat="1" ht="69.95" customHeight="1">
      <c r="B29" s="90"/>
      <c r="C29" s="87"/>
      <c r="D29" s="24" t="s">
        <v>97</v>
      </c>
      <c r="E29" s="41"/>
      <c r="F29" s="42"/>
      <c r="G29" s="42"/>
      <c r="H29" s="107"/>
      <c r="I29" s="108"/>
      <c r="J29" s="109"/>
      <c r="K29" s="100"/>
      <c r="L29" s="101"/>
      <c r="M29" s="102"/>
    </row>
    <row r="30" spans="2:13" s="12" customFormat="1" ht="69.95" customHeight="1">
      <c r="B30" s="90"/>
      <c r="C30" s="87"/>
      <c r="D30" s="24" t="s">
        <v>138</v>
      </c>
      <c r="E30" s="41"/>
      <c r="F30" s="42"/>
      <c r="G30" s="42"/>
      <c r="H30" s="107"/>
      <c r="I30" s="108"/>
      <c r="J30" s="109"/>
      <c r="K30" s="100"/>
      <c r="L30" s="101"/>
      <c r="M30" s="102"/>
    </row>
    <row r="31" spans="2:13" s="12" customFormat="1" ht="69.95" customHeight="1">
      <c r="B31" s="89" t="s">
        <v>14</v>
      </c>
      <c r="C31" s="86" t="s">
        <v>78</v>
      </c>
      <c r="D31" s="27" t="s">
        <v>88</v>
      </c>
      <c r="E31" s="41"/>
      <c r="F31" s="42"/>
      <c r="G31" s="42"/>
      <c r="H31" s="84"/>
      <c r="I31" s="84"/>
      <c r="J31" s="84"/>
      <c r="K31" s="83"/>
      <c r="L31" s="83"/>
      <c r="M31" s="83"/>
    </row>
    <row r="32" spans="2:13" s="12" customFormat="1" ht="69.95" customHeight="1">
      <c r="B32" s="90"/>
      <c r="C32" s="87"/>
      <c r="D32" s="27" t="s">
        <v>89</v>
      </c>
      <c r="E32" s="41"/>
      <c r="F32" s="42"/>
      <c r="G32" s="42"/>
      <c r="H32" s="107"/>
      <c r="I32" s="108"/>
      <c r="J32" s="109"/>
      <c r="K32" s="100"/>
      <c r="L32" s="101"/>
      <c r="M32" s="102"/>
    </row>
    <row r="33" spans="2:13" s="12" customFormat="1" ht="69.95" customHeight="1">
      <c r="B33" s="90"/>
      <c r="C33" s="87"/>
      <c r="D33" s="27" t="s">
        <v>139</v>
      </c>
      <c r="E33" s="41"/>
      <c r="F33" s="42"/>
      <c r="G33" s="42"/>
      <c r="H33" s="107"/>
      <c r="I33" s="108"/>
      <c r="J33" s="109"/>
      <c r="K33" s="100"/>
      <c r="L33" s="101"/>
      <c r="M33" s="102"/>
    </row>
    <row r="34" spans="2:13" s="12" customFormat="1" ht="69.95" customHeight="1">
      <c r="B34" s="90"/>
      <c r="C34" s="87"/>
      <c r="D34" s="27" t="s">
        <v>90</v>
      </c>
      <c r="E34" s="41"/>
      <c r="F34" s="42"/>
      <c r="G34" s="42"/>
      <c r="H34" s="107"/>
      <c r="I34" s="108"/>
      <c r="J34" s="109"/>
      <c r="K34" s="100"/>
      <c r="L34" s="101"/>
      <c r="M34" s="102"/>
    </row>
    <row r="35" spans="2:13" s="12" customFormat="1" ht="69.95" customHeight="1">
      <c r="B35" s="91"/>
      <c r="C35" s="88"/>
      <c r="D35" s="27" t="s">
        <v>91</v>
      </c>
      <c r="E35" s="41"/>
      <c r="F35" s="42"/>
      <c r="G35" s="42"/>
      <c r="H35" s="107"/>
      <c r="I35" s="108"/>
      <c r="J35" s="109"/>
      <c r="K35" s="100"/>
      <c r="L35" s="101"/>
      <c r="M35" s="102"/>
    </row>
    <row r="36" spans="2:13" s="12" customFormat="1" ht="69.95" customHeight="1">
      <c r="B36" s="89" t="s">
        <v>15</v>
      </c>
      <c r="C36" s="86" t="s">
        <v>16</v>
      </c>
      <c r="D36" s="27" t="s">
        <v>143</v>
      </c>
      <c r="E36" s="41"/>
      <c r="F36" s="42"/>
      <c r="G36" s="42"/>
      <c r="H36" s="84"/>
      <c r="I36" s="84"/>
      <c r="J36" s="84"/>
      <c r="K36" s="83"/>
      <c r="L36" s="83"/>
      <c r="M36" s="83"/>
    </row>
    <row r="37" spans="2:13" s="12" customFormat="1" ht="69.95" customHeight="1">
      <c r="B37" s="90"/>
      <c r="C37" s="87"/>
      <c r="D37" s="27" t="s">
        <v>142</v>
      </c>
      <c r="E37" s="41"/>
      <c r="F37" s="42"/>
      <c r="G37" s="42"/>
      <c r="H37" s="84"/>
      <c r="I37" s="84"/>
      <c r="J37" s="84"/>
      <c r="K37" s="83"/>
      <c r="L37" s="83"/>
      <c r="M37" s="83"/>
    </row>
    <row r="38" spans="2:13" s="12" customFormat="1" ht="69.95" customHeight="1">
      <c r="B38" s="90"/>
      <c r="C38" s="87"/>
      <c r="D38" s="27" t="s">
        <v>92</v>
      </c>
      <c r="E38" s="41"/>
      <c r="F38" s="42"/>
      <c r="G38" s="42"/>
      <c r="H38" s="84"/>
      <c r="I38" s="84"/>
      <c r="J38" s="84"/>
      <c r="K38" s="83"/>
      <c r="L38" s="83"/>
      <c r="M38" s="83"/>
    </row>
    <row r="39" spans="2:13" s="12" customFormat="1" ht="69.95" customHeight="1">
      <c r="B39" s="90"/>
      <c r="C39" s="87"/>
      <c r="D39" s="27" t="s">
        <v>79</v>
      </c>
      <c r="E39" s="41"/>
      <c r="F39" s="42"/>
      <c r="G39" s="42"/>
      <c r="H39" s="84"/>
      <c r="I39" s="84"/>
      <c r="J39" s="84"/>
      <c r="K39" s="83"/>
      <c r="L39" s="83"/>
      <c r="M39" s="83"/>
    </row>
    <row r="40" spans="2:13" s="12" customFormat="1" ht="69.95" customHeight="1">
      <c r="B40" s="90"/>
      <c r="C40" s="87"/>
      <c r="D40" s="27" t="s">
        <v>93</v>
      </c>
      <c r="E40" s="41"/>
      <c r="F40" s="42"/>
      <c r="G40" s="42"/>
      <c r="H40" s="84"/>
      <c r="I40" s="84"/>
      <c r="J40" s="84"/>
      <c r="K40" s="83"/>
      <c r="L40" s="83"/>
      <c r="M40" s="83"/>
    </row>
    <row r="41" spans="2:13" s="12" customFormat="1" ht="69.95" customHeight="1">
      <c r="B41" s="90"/>
      <c r="C41" s="87"/>
      <c r="D41" s="27" t="s">
        <v>94</v>
      </c>
      <c r="E41" s="41"/>
      <c r="F41" s="42"/>
      <c r="G41" s="42"/>
      <c r="H41" s="84"/>
      <c r="I41" s="84"/>
      <c r="J41" s="84"/>
      <c r="K41" s="83"/>
      <c r="L41" s="83"/>
      <c r="M41" s="83"/>
    </row>
    <row r="42" spans="2:13" s="12" customFormat="1" ht="69.95" customHeight="1">
      <c r="B42" s="90"/>
      <c r="C42" s="87"/>
      <c r="D42" s="27" t="s">
        <v>144</v>
      </c>
      <c r="E42" s="41"/>
      <c r="F42" s="42"/>
      <c r="G42" s="42"/>
      <c r="H42" s="84"/>
      <c r="I42" s="84"/>
      <c r="J42" s="84"/>
      <c r="K42" s="83"/>
      <c r="L42" s="83"/>
      <c r="M42" s="83"/>
    </row>
    <row r="43" spans="2:13" s="12" customFormat="1" ht="69.95" customHeight="1">
      <c r="B43" s="90"/>
      <c r="C43" s="87"/>
      <c r="D43" s="27" t="s">
        <v>145</v>
      </c>
      <c r="E43" s="41"/>
      <c r="F43" s="42"/>
      <c r="G43" s="42"/>
      <c r="H43" s="84"/>
      <c r="I43" s="84"/>
      <c r="J43" s="84"/>
      <c r="K43" s="83"/>
      <c r="L43" s="83"/>
      <c r="M43" s="83"/>
    </row>
    <row r="44" spans="2:13" s="12" customFormat="1" ht="69.95" customHeight="1">
      <c r="B44" s="90"/>
      <c r="C44" s="87"/>
      <c r="D44" s="27" t="s">
        <v>80</v>
      </c>
      <c r="E44" s="41"/>
      <c r="F44" s="42"/>
      <c r="G44" s="42"/>
      <c r="H44" s="84"/>
      <c r="I44" s="84"/>
      <c r="J44" s="84"/>
      <c r="K44" s="83"/>
      <c r="L44" s="83"/>
      <c r="M44" s="83"/>
    </row>
    <row r="45" spans="2:13" s="44" customFormat="1" ht="69.95" customHeight="1">
      <c r="B45" s="90"/>
      <c r="C45" s="87"/>
      <c r="D45" s="27" t="s">
        <v>81</v>
      </c>
      <c r="E45" s="41"/>
      <c r="F45" s="43"/>
      <c r="G45" s="43"/>
      <c r="H45" s="84"/>
      <c r="I45" s="84"/>
      <c r="J45" s="84"/>
      <c r="K45" s="83"/>
      <c r="L45" s="83"/>
      <c r="M45" s="83"/>
    </row>
    <row r="46" spans="2:13" s="44" customFormat="1" ht="69.95" customHeight="1">
      <c r="B46" s="90"/>
      <c r="C46" s="87"/>
      <c r="D46" s="27" t="s">
        <v>146</v>
      </c>
      <c r="E46" s="41"/>
      <c r="F46" s="43"/>
      <c r="G46" s="42"/>
      <c r="H46" s="84"/>
      <c r="I46" s="84"/>
      <c r="J46" s="84"/>
      <c r="K46" s="83"/>
      <c r="L46" s="83"/>
      <c r="M46" s="83"/>
    </row>
    <row r="47" spans="2:13" s="44" customFormat="1" ht="69.95" customHeight="1">
      <c r="B47" s="90"/>
      <c r="C47" s="87"/>
      <c r="D47" s="27" t="s">
        <v>95</v>
      </c>
      <c r="E47" s="41"/>
      <c r="F47" s="43"/>
      <c r="G47" s="43"/>
      <c r="H47" s="84"/>
      <c r="I47" s="84"/>
      <c r="J47" s="84"/>
      <c r="K47" s="83"/>
      <c r="L47" s="83"/>
      <c r="M47" s="83"/>
    </row>
    <row r="48" spans="2:13" s="44" customFormat="1" ht="69.95" customHeight="1">
      <c r="B48" s="91"/>
      <c r="C48" s="88"/>
      <c r="D48" s="27" t="s">
        <v>96</v>
      </c>
      <c r="E48" s="41"/>
      <c r="F48" s="43"/>
      <c r="G48" s="43"/>
      <c r="H48" s="107"/>
      <c r="I48" s="108"/>
      <c r="J48" s="109"/>
      <c r="K48" s="100"/>
      <c r="L48" s="101"/>
      <c r="M48" s="102"/>
    </row>
    <row r="49" spans="2:13" s="12" customFormat="1" ht="69.95" customHeight="1">
      <c r="B49" s="18" t="s">
        <v>17</v>
      </c>
      <c r="C49" s="28" t="s">
        <v>82</v>
      </c>
      <c r="D49" s="27" t="s">
        <v>147</v>
      </c>
      <c r="E49" s="41"/>
      <c r="F49" s="42"/>
      <c r="G49" s="42"/>
      <c r="H49" s="84"/>
      <c r="I49" s="84"/>
      <c r="J49" s="84"/>
      <c r="K49" s="83"/>
      <c r="L49" s="83"/>
      <c r="M49" s="83"/>
    </row>
    <row r="50" spans="2:13" s="12" customFormat="1" ht="69.95" customHeight="1">
      <c r="B50" s="89" t="s">
        <v>19</v>
      </c>
      <c r="C50" s="86" t="s">
        <v>18</v>
      </c>
      <c r="D50" s="27" t="s">
        <v>148</v>
      </c>
      <c r="E50" s="41"/>
      <c r="F50" s="42"/>
      <c r="G50" s="42"/>
      <c r="H50" s="84"/>
      <c r="I50" s="84"/>
      <c r="J50" s="84"/>
      <c r="K50" s="83"/>
      <c r="L50" s="83"/>
      <c r="M50" s="83"/>
    </row>
    <row r="51" spans="2:13" s="12" customFormat="1" ht="69.95" customHeight="1">
      <c r="B51" s="90"/>
      <c r="C51" s="87"/>
      <c r="D51" s="27" t="s">
        <v>119</v>
      </c>
      <c r="E51" s="41"/>
      <c r="F51" s="42"/>
      <c r="G51" s="42"/>
      <c r="H51" s="84"/>
      <c r="I51" s="84"/>
      <c r="J51" s="84"/>
      <c r="K51" s="83"/>
      <c r="L51" s="83"/>
      <c r="M51" s="83"/>
    </row>
    <row r="52" spans="2:13" s="12" customFormat="1" ht="69.95" customHeight="1">
      <c r="B52" s="90"/>
      <c r="C52" s="87"/>
      <c r="D52" s="27" t="s">
        <v>149</v>
      </c>
      <c r="E52" s="41"/>
      <c r="F52" s="42"/>
      <c r="G52" s="42"/>
      <c r="H52" s="84"/>
      <c r="I52" s="84"/>
      <c r="J52" s="84"/>
      <c r="K52" s="83"/>
      <c r="L52" s="83"/>
      <c r="M52" s="83"/>
    </row>
    <row r="53" spans="2:13" s="12" customFormat="1" ht="69.95" customHeight="1">
      <c r="B53" s="90"/>
      <c r="C53" s="87"/>
      <c r="D53" s="27" t="s">
        <v>98</v>
      </c>
      <c r="E53" s="41"/>
      <c r="F53" s="42"/>
      <c r="G53" s="42"/>
      <c r="H53" s="84"/>
      <c r="I53" s="84"/>
      <c r="J53" s="84"/>
      <c r="K53" s="83"/>
      <c r="L53" s="83"/>
      <c r="M53" s="83"/>
    </row>
    <row r="54" spans="2:13" s="12" customFormat="1" ht="69.95" customHeight="1">
      <c r="B54" s="90"/>
      <c r="C54" s="87"/>
      <c r="D54" s="27" t="s">
        <v>99</v>
      </c>
      <c r="E54" s="41"/>
      <c r="F54" s="42"/>
      <c r="G54" s="42"/>
      <c r="H54" s="84"/>
      <c r="I54" s="84"/>
      <c r="J54" s="84"/>
      <c r="K54" s="83"/>
      <c r="L54" s="83"/>
      <c r="M54" s="83"/>
    </row>
    <row r="55" spans="2:13" s="12" customFormat="1" ht="69.95" customHeight="1">
      <c r="B55" s="91"/>
      <c r="C55" s="88"/>
      <c r="D55" s="27" t="s">
        <v>100</v>
      </c>
      <c r="E55" s="41"/>
      <c r="F55" s="42"/>
      <c r="G55" s="42"/>
      <c r="H55" s="84"/>
      <c r="I55" s="84"/>
      <c r="J55" s="84"/>
      <c r="K55" s="83"/>
      <c r="L55" s="83"/>
      <c r="M55" s="83"/>
    </row>
    <row r="56" spans="2:13" s="12" customFormat="1" ht="69.95" customHeight="1">
      <c r="B56" s="89" t="s">
        <v>20</v>
      </c>
      <c r="C56" s="86" t="s">
        <v>39</v>
      </c>
      <c r="D56" s="27" t="s">
        <v>120</v>
      </c>
      <c r="E56" s="41"/>
      <c r="F56" s="42"/>
      <c r="G56" s="42"/>
      <c r="H56" s="84"/>
      <c r="I56" s="84"/>
      <c r="J56" s="84"/>
      <c r="K56" s="83"/>
      <c r="L56" s="83"/>
      <c r="M56" s="83"/>
    </row>
    <row r="57" spans="2:13" s="12" customFormat="1" ht="69.95" customHeight="1">
      <c r="B57" s="91"/>
      <c r="C57" s="88"/>
      <c r="D57" s="27" t="s">
        <v>121</v>
      </c>
      <c r="E57" s="41"/>
      <c r="F57" s="42"/>
      <c r="G57" s="42"/>
      <c r="H57" s="84"/>
      <c r="I57" s="84"/>
      <c r="J57" s="84"/>
      <c r="K57" s="83"/>
      <c r="L57" s="83"/>
      <c r="M57" s="83"/>
    </row>
    <row r="58" spans="2:13" s="12" customFormat="1" ht="69.95" customHeight="1">
      <c r="B58" s="89" t="s">
        <v>22</v>
      </c>
      <c r="C58" s="86" t="s">
        <v>21</v>
      </c>
      <c r="D58" s="27" t="s">
        <v>106</v>
      </c>
      <c r="E58" s="41"/>
      <c r="F58" s="42"/>
      <c r="G58" s="42"/>
      <c r="H58" s="84"/>
      <c r="I58" s="84"/>
      <c r="J58" s="84"/>
      <c r="K58" s="83"/>
      <c r="L58" s="83"/>
      <c r="M58" s="83"/>
    </row>
    <row r="59" spans="2:13" s="12" customFormat="1" ht="69.95" customHeight="1">
      <c r="B59" s="90"/>
      <c r="C59" s="87"/>
      <c r="D59" s="27" t="s">
        <v>105</v>
      </c>
      <c r="E59" s="41"/>
      <c r="F59" s="42"/>
      <c r="G59" s="42"/>
      <c r="H59" s="84"/>
      <c r="I59" s="84"/>
      <c r="J59" s="84"/>
      <c r="K59" s="83"/>
      <c r="L59" s="83"/>
      <c r="M59" s="83"/>
    </row>
    <row r="60" spans="2:13" s="12" customFormat="1" ht="69.95" customHeight="1">
      <c r="B60" s="90"/>
      <c r="C60" s="87"/>
      <c r="D60" s="27" t="s">
        <v>122</v>
      </c>
      <c r="E60" s="41"/>
      <c r="F60" s="42"/>
      <c r="G60" s="42"/>
      <c r="H60" s="84"/>
      <c r="I60" s="84"/>
      <c r="J60" s="84"/>
      <c r="K60" s="83"/>
      <c r="L60" s="83"/>
      <c r="M60" s="83"/>
    </row>
    <row r="61" spans="2:13" s="12" customFormat="1" ht="69.95" customHeight="1">
      <c r="B61" s="90"/>
      <c r="C61" s="87"/>
      <c r="D61" s="27" t="s">
        <v>123</v>
      </c>
      <c r="E61" s="41"/>
      <c r="F61" s="42"/>
      <c r="G61" s="42"/>
      <c r="H61" s="84"/>
      <c r="I61" s="84"/>
      <c r="J61" s="84"/>
      <c r="K61" s="83"/>
      <c r="L61" s="83"/>
      <c r="M61" s="83"/>
    </row>
    <row r="62" spans="2:13" s="12" customFormat="1" ht="69.95" customHeight="1">
      <c r="B62" s="90"/>
      <c r="C62" s="87"/>
      <c r="D62" s="27" t="s">
        <v>104</v>
      </c>
      <c r="E62" s="41"/>
      <c r="F62" s="42"/>
      <c r="G62" s="42"/>
      <c r="H62" s="84"/>
      <c r="I62" s="84"/>
      <c r="J62" s="84"/>
      <c r="K62" s="83"/>
      <c r="L62" s="83"/>
      <c r="M62" s="83"/>
    </row>
    <row r="63" spans="2:13" s="12" customFormat="1" ht="69.95" customHeight="1">
      <c r="B63" s="90"/>
      <c r="C63" s="87"/>
      <c r="D63" s="27" t="s">
        <v>124</v>
      </c>
      <c r="E63" s="41"/>
      <c r="F63" s="42"/>
      <c r="G63" s="42"/>
      <c r="H63" s="84"/>
      <c r="I63" s="84"/>
      <c r="J63" s="84"/>
      <c r="K63" s="83"/>
      <c r="L63" s="83"/>
      <c r="M63" s="83"/>
    </row>
    <row r="64" spans="2:13" s="12" customFormat="1" ht="69.95" customHeight="1">
      <c r="B64" s="90"/>
      <c r="C64" s="87"/>
      <c r="D64" s="27" t="s">
        <v>103</v>
      </c>
      <c r="E64" s="41"/>
      <c r="F64" s="42"/>
      <c r="G64" s="42"/>
      <c r="H64" s="84"/>
      <c r="I64" s="84"/>
      <c r="J64" s="84"/>
      <c r="K64" s="83"/>
      <c r="L64" s="83"/>
      <c r="M64" s="83"/>
    </row>
    <row r="65" spans="2:13" s="12" customFormat="1" ht="69.95" customHeight="1">
      <c r="B65" s="90"/>
      <c r="C65" s="87"/>
      <c r="D65" s="27" t="s">
        <v>191</v>
      </c>
      <c r="E65" s="41"/>
      <c r="F65" s="42"/>
      <c r="G65" s="42"/>
      <c r="H65" s="84"/>
      <c r="I65" s="84"/>
      <c r="J65" s="84"/>
      <c r="K65" s="83"/>
      <c r="L65" s="83"/>
      <c r="M65" s="83"/>
    </row>
    <row r="66" spans="2:13" s="12" customFormat="1" ht="69.95" customHeight="1">
      <c r="B66" s="90"/>
      <c r="C66" s="87"/>
      <c r="D66" s="27" t="s">
        <v>150</v>
      </c>
      <c r="E66" s="41"/>
      <c r="F66" s="42"/>
      <c r="G66" s="42"/>
      <c r="H66" s="84"/>
      <c r="I66" s="84"/>
      <c r="J66" s="84"/>
      <c r="K66" s="83"/>
      <c r="L66" s="83"/>
      <c r="M66" s="83"/>
    </row>
    <row r="67" spans="2:13" s="12" customFormat="1" ht="69.95" customHeight="1">
      <c r="B67" s="90"/>
      <c r="C67" s="87"/>
      <c r="D67" s="27" t="s">
        <v>102</v>
      </c>
      <c r="E67" s="41"/>
      <c r="F67" s="42"/>
      <c r="G67" s="42"/>
      <c r="H67" s="84"/>
      <c r="I67" s="84"/>
      <c r="J67" s="84"/>
      <c r="K67" s="83"/>
      <c r="L67" s="83"/>
      <c r="M67" s="83"/>
    </row>
    <row r="68" spans="2:13" s="12" customFormat="1" ht="69.95" customHeight="1">
      <c r="B68" s="90"/>
      <c r="C68" s="87"/>
      <c r="D68" s="27" t="s">
        <v>107</v>
      </c>
      <c r="E68" s="41"/>
      <c r="F68" s="42"/>
      <c r="G68" s="42"/>
      <c r="H68" s="84"/>
      <c r="I68" s="84"/>
      <c r="J68" s="84"/>
      <c r="K68" s="83"/>
      <c r="L68" s="83"/>
      <c r="M68" s="83"/>
    </row>
    <row r="69" spans="2:13" s="12" customFormat="1" ht="69.95" customHeight="1">
      <c r="B69" s="90"/>
      <c r="C69" s="87"/>
      <c r="D69" s="27" t="s">
        <v>151</v>
      </c>
      <c r="E69" s="41"/>
      <c r="F69" s="42"/>
      <c r="G69" s="42"/>
      <c r="H69" s="84"/>
      <c r="I69" s="84"/>
      <c r="J69" s="84"/>
      <c r="K69" s="83"/>
      <c r="L69" s="83"/>
      <c r="M69" s="83"/>
    </row>
    <row r="70" spans="2:13" s="12" customFormat="1" ht="69.95" customHeight="1">
      <c r="B70" s="90"/>
      <c r="C70" s="87"/>
      <c r="D70" s="27" t="s">
        <v>125</v>
      </c>
      <c r="E70" s="41"/>
      <c r="F70" s="42"/>
      <c r="G70" s="42"/>
      <c r="H70" s="84"/>
      <c r="I70" s="84"/>
      <c r="J70" s="84"/>
      <c r="K70" s="83"/>
      <c r="L70" s="83"/>
      <c r="M70" s="83"/>
    </row>
    <row r="71" spans="2:13" s="12" customFormat="1" ht="69.95" customHeight="1">
      <c r="B71" s="90"/>
      <c r="C71" s="87"/>
      <c r="D71" s="27" t="s">
        <v>108</v>
      </c>
      <c r="E71" s="41"/>
      <c r="F71" s="42"/>
      <c r="G71" s="42"/>
      <c r="H71" s="84"/>
      <c r="I71" s="84"/>
      <c r="J71" s="84"/>
      <c r="K71" s="83"/>
      <c r="L71" s="83"/>
      <c r="M71" s="83"/>
    </row>
    <row r="72" spans="2:13" s="12" customFormat="1" ht="69.95" customHeight="1">
      <c r="B72" s="90"/>
      <c r="C72" s="87"/>
      <c r="D72" s="27" t="s">
        <v>109</v>
      </c>
      <c r="E72" s="41"/>
      <c r="F72" s="42"/>
      <c r="G72" s="42"/>
      <c r="H72" s="84"/>
      <c r="I72" s="84"/>
      <c r="J72" s="84"/>
      <c r="K72" s="83"/>
      <c r="L72" s="83"/>
      <c r="M72" s="83"/>
    </row>
    <row r="73" spans="2:13" s="12" customFormat="1" ht="69.95" customHeight="1">
      <c r="B73" s="89" t="s">
        <v>24</v>
      </c>
      <c r="C73" s="86" t="s">
        <v>23</v>
      </c>
      <c r="D73" s="27" t="s">
        <v>152</v>
      </c>
      <c r="E73" s="41"/>
      <c r="F73" s="42"/>
      <c r="G73" s="42"/>
      <c r="H73" s="84"/>
      <c r="I73" s="84"/>
      <c r="J73" s="84"/>
      <c r="K73" s="83"/>
      <c r="L73" s="83"/>
      <c r="M73" s="83"/>
    </row>
    <row r="74" spans="2:13" s="12" customFormat="1" ht="69.95" customHeight="1">
      <c r="B74" s="91"/>
      <c r="C74" s="88"/>
      <c r="D74" s="27" t="s">
        <v>153</v>
      </c>
      <c r="E74" s="41"/>
      <c r="F74" s="42"/>
      <c r="G74" s="42"/>
      <c r="H74" s="84"/>
      <c r="I74" s="84"/>
      <c r="J74" s="84"/>
      <c r="K74" s="83"/>
      <c r="L74" s="83"/>
      <c r="M74" s="83"/>
    </row>
    <row r="75" spans="2:13" s="12" customFormat="1" ht="69.95" customHeight="1">
      <c r="B75" s="71" t="s">
        <v>25</v>
      </c>
      <c r="C75" s="72" t="s">
        <v>26</v>
      </c>
      <c r="D75" s="27" t="s">
        <v>110</v>
      </c>
      <c r="E75" s="41"/>
      <c r="F75" s="42"/>
      <c r="G75" s="42"/>
      <c r="H75" s="85"/>
      <c r="I75" s="85"/>
      <c r="J75" s="85"/>
      <c r="K75" s="83"/>
      <c r="L75" s="83"/>
      <c r="M75" s="83"/>
    </row>
    <row r="76" spans="2:13" s="12" customFormat="1" ht="69.95" customHeight="1">
      <c r="B76" s="156" t="s">
        <v>111</v>
      </c>
      <c r="C76" s="86" t="s">
        <v>27</v>
      </c>
      <c r="D76" s="27" t="s">
        <v>154</v>
      </c>
      <c r="E76" s="41"/>
      <c r="F76" s="42"/>
      <c r="G76" s="42"/>
      <c r="H76" s="103"/>
      <c r="I76" s="103"/>
      <c r="J76" s="103"/>
      <c r="K76" s="83"/>
      <c r="L76" s="83"/>
      <c r="M76" s="83"/>
    </row>
    <row r="77" spans="2:13" s="12" customFormat="1" ht="69.95" customHeight="1">
      <c r="B77" s="157"/>
      <c r="C77" s="87"/>
      <c r="D77" s="27" t="s">
        <v>126</v>
      </c>
      <c r="E77" s="41"/>
      <c r="F77" s="42"/>
      <c r="G77" s="42"/>
      <c r="H77" s="85"/>
      <c r="I77" s="85"/>
      <c r="J77" s="85"/>
      <c r="K77" s="83"/>
      <c r="L77" s="83"/>
      <c r="M77" s="83"/>
    </row>
    <row r="78" spans="2:13" s="12" customFormat="1" ht="69.95" customHeight="1">
      <c r="B78" s="158"/>
      <c r="C78" s="88"/>
      <c r="D78" s="24" t="s">
        <v>155</v>
      </c>
      <c r="E78" s="41"/>
      <c r="F78" s="42"/>
      <c r="G78" s="42"/>
      <c r="H78" s="103"/>
      <c r="I78" s="103"/>
      <c r="J78" s="103"/>
      <c r="K78" s="83"/>
      <c r="L78" s="83"/>
      <c r="M78" s="83"/>
    </row>
    <row r="79" spans="2:13" s="12" customFormat="1" ht="69.95" customHeight="1">
      <c r="B79" s="89" t="s">
        <v>28</v>
      </c>
      <c r="C79" s="86" t="s">
        <v>29</v>
      </c>
      <c r="D79" s="27" t="s">
        <v>156</v>
      </c>
      <c r="E79" s="41"/>
      <c r="F79" s="42"/>
      <c r="G79" s="42"/>
      <c r="H79" s="85"/>
      <c r="I79" s="85"/>
      <c r="J79" s="85"/>
      <c r="K79" s="83"/>
      <c r="L79" s="83"/>
      <c r="M79" s="83"/>
    </row>
    <row r="80" spans="2:13" s="12" customFormat="1" ht="69.95" customHeight="1">
      <c r="B80" s="91"/>
      <c r="C80" s="88"/>
      <c r="D80" s="27" t="s">
        <v>157</v>
      </c>
      <c r="E80" s="41"/>
      <c r="F80" s="42"/>
      <c r="G80" s="42"/>
      <c r="H80" s="85"/>
      <c r="I80" s="85"/>
      <c r="J80" s="85"/>
      <c r="K80" s="83"/>
      <c r="L80" s="83"/>
      <c r="M80" s="83"/>
    </row>
    <row r="81" spans="2:57" s="12" customFormat="1" ht="69.95" customHeight="1">
      <c r="B81" s="18" t="s">
        <v>34</v>
      </c>
      <c r="C81" s="28" t="s">
        <v>40</v>
      </c>
      <c r="D81" s="24" t="s">
        <v>192</v>
      </c>
      <c r="E81" s="41"/>
      <c r="F81" s="42"/>
      <c r="G81" s="42"/>
      <c r="H81" s="85"/>
      <c r="I81" s="85"/>
      <c r="J81" s="85"/>
      <c r="K81" s="83"/>
      <c r="L81" s="83"/>
      <c r="M81" s="8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</row>
    <row r="82" spans="2:57" s="12" customFormat="1" ht="69.95" customHeight="1">
      <c r="B82" s="89" t="s">
        <v>30</v>
      </c>
      <c r="C82" s="86" t="s">
        <v>41</v>
      </c>
      <c r="D82" s="24" t="s">
        <v>158</v>
      </c>
      <c r="E82" s="41"/>
      <c r="F82" s="42"/>
      <c r="G82" s="42"/>
      <c r="H82" s="85"/>
      <c r="I82" s="85"/>
      <c r="J82" s="85"/>
      <c r="K82" s="83"/>
      <c r="L82" s="83"/>
      <c r="M82" s="8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</row>
    <row r="83" spans="2:57" s="12" customFormat="1" ht="69.95" customHeight="1">
      <c r="B83" s="91"/>
      <c r="C83" s="88"/>
      <c r="D83" s="24" t="s">
        <v>159</v>
      </c>
      <c r="E83" s="41"/>
      <c r="F83" s="42"/>
      <c r="G83" s="42"/>
      <c r="H83" s="97"/>
      <c r="I83" s="98"/>
      <c r="J83" s="99"/>
      <c r="K83" s="100"/>
      <c r="L83" s="101"/>
      <c r="M83" s="102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</row>
    <row r="84" spans="2:57" s="12" customFormat="1" ht="69.95" customHeight="1">
      <c r="B84" s="89" t="s">
        <v>31</v>
      </c>
      <c r="C84" s="86" t="s">
        <v>42</v>
      </c>
      <c r="D84" s="50" t="s">
        <v>112</v>
      </c>
      <c r="E84" s="41"/>
      <c r="F84" s="42"/>
      <c r="G84" s="42"/>
      <c r="H84" s="85"/>
      <c r="I84" s="85"/>
      <c r="J84" s="85"/>
      <c r="K84" s="83"/>
      <c r="L84" s="83"/>
      <c r="M84" s="8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</row>
    <row r="85" spans="2:57" s="12" customFormat="1" ht="69.95" customHeight="1">
      <c r="B85" s="91"/>
      <c r="C85" s="142"/>
      <c r="D85" s="51" t="s">
        <v>127</v>
      </c>
      <c r="E85" s="41"/>
      <c r="F85" s="42"/>
      <c r="G85" s="42"/>
      <c r="H85" s="85"/>
      <c r="I85" s="85"/>
      <c r="J85" s="85"/>
      <c r="K85" s="83"/>
      <c r="L85" s="83"/>
      <c r="M85" s="8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</row>
    <row r="86" spans="2:57" s="12" customFormat="1" ht="69.95" customHeight="1">
      <c r="B86" s="89" t="s">
        <v>32</v>
      </c>
      <c r="C86" s="86" t="s">
        <v>43</v>
      </c>
      <c r="D86" s="52" t="s">
        <v>128</v>
      </c>
      <c r="E86" s="41"/>
      <c r="F86" s="42"/>
      <c r="G86" s="42"/>
      <c r="H86" s="85"/>
      <c r="I86" s="85"/>
      <c r="J86" s="85"/>
      <c r="K86" s="83"/>
      <c r="L86" s="83"/>
      <c r="M86" s="8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</row>
    <row r="87" spans="2:57" s="12" customFormat="1" ht="69.95" customHeight="1">
      <c r="B87" s="91"/>
      <c r="C87" s="88"/>
      <c r="D87" s="29" t="s">
        <v>160</v>
      </c>
      <c r="E87" s="41"/>
      <c r="F87" s="42"/>
      <c r="G87" s="42"/>
      <c r="H87" s="85"/>
      <c r="I87" s="85"/>
      <c r="J87" s="85"/>
      <c r="K87" s="83"/>
      <c r="L87" s="83"/>
      <c r="M87" s="8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</row>
    <row r="88" spans="2:57" s="12" customFormat="1" ht="69.95" customHeight="1">
      <c r="B88" s="89" t="s">
        <v>33</v>
      </c>
      <c r="C88" s="155" t="s">
        <v>44</v>
      </c>
      <c r="D88" s="54" t="s">
        <v>161</v>
      </c>
      <c r="E88" s="41"/>
      <c r="F88" s="42"/>
      <c r="G88" s="42"/>
      <c r="H88" s="85"/>
      <c r="I88" s="85"/>
      <c r="J88" s="85"/>
      <c r="K88" s="83"/>
      <c r="L88" s="83"/>
      <c r="M88" s="8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</row>
    <row r="89" spans="2:57" s="12" customFormat="1" ht="69.95" customHeight="1">
      <c r="B89" s="91"/>
      <c r="C89" s="88"/>
      <c r="D89" s="53" t="s">
        <v>129</v>
      </c>
      <c r="E89" s="41"/>
      <c r="F89" s="42"/>
      <c r="G89" s="42"/>
      <c r="H89" s="85"/>
      <c r="I89" s="85"/>
      <c r="J89" s="85"/>
      <c r="K89" s="83"/>
      <c r="L89" s="83"/>
      <c r="M89" s="8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</row>
    <row r="90" spans="2:57" s="12" customFormat="1" ht="69.95" customHeight="1">
      <c r="B90" s="89" t="s">
        <v>35</v>
      </c>
      <c r="C90" s="86" t="s">
        <v>45</v>
      </c>
      <c r="D90" s="27" t="s">
        <v>162</v>
      </c>
      <c r="E90" s="41"/>
      <c r="F90" s="42"/>
      <c r="G90" s="42"/>
      <c r="H90" s="85"/>
      <c r="I90" s="85"/>
      <c r="J90" s="85"/>
      <c r="K90" s="83"/>
      <c r="L90" s="83"/>
      <c r="M90" s="8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</row>
    <row r="91" spans="2:57" s="12" customFormat="1" ht="69.95" customHeight="1">
      <c r="B91" s="91"/>
      <c r="C91" s="88"/>
      <c r="D91" s="27" t="s">
        <v>130</v>
      </c>
      <c r="E91" s="41"/>
      <c r="F91" s="42"/>
      <c r="G91" s="42"/>
      <c r="H91" s="85"/>
      <c r="I91" s="85"/>
      <c r="J91" s="85"/>
      <c r="K91" s="83"/>
      <c r="L91" s="83"/>
      <c r="M91" s="8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</row>
    <row r="92" spans="2:57" s="12" customFormat="1" ht="69.95" customHeight="1">
      <c r="B92" s="89" t="s">
        <v>36</v>
      </c>
      <c r="C92" s="86" t="s">
        <v>37</v>
      </c>
      <c r="D92" s="27" t="s">
        <v>163</v>
      </c>
      <c r="E92" s="41"/>
      <c r="F92" s="42"/>
      <c r="G92" s="42"/>
      <c r="H92" s="85"/>
      <c r="I92" s="85"/>
      <c r="J92" s="85"/>
      <c r="K92" s="83"/>
      <c r="L92" s="83"/>
      <c r="M92" s="8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</row>
    <row r="93" spans="2:57" s="12" customFormat="1" ht="69.95" customHeight="1">
      <c r="B93" s="90"/>
      <c r="C93" s="87"/>
      <c r="D93" s="27" t="s">
        <v>164</v>
      </c>
      <c r="E93" s="41"/>
      <c r="F93" s="42"/>
      <c r="G93" s="42"/>
      <c r="H93" s="85"/>
      <c r="I93" s="85"/>
      <c r="J93" s="85"/>
      <c r="K93" s="83"/>
      <c r="L93" s="83"/>
      <c r="M93" s="8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</row>
    <row r="94" spans="2:57" s="12" customFormat="1" ht="69.95" customHeight="1">
      <c r="B94" s="90"/>
      <c r="C94" s="87"/>
      <c r="D94" s="27" t="s">
        <v>165</v>
      </c>
      <c r="E94" s="41"/>
      <c r="F94" s="42"/>
      <c r="G94" s="42"/>
      <c r="H94" s="85"/>
      <c r="I94" s="84"/>
      <c r="J94" s="84"/>
      <c r="K94" s="83"/>
      <c r="L94" s="83"/>
      <c r="M94" s="8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</row>
    <row r="95" spans="2:57" s="12" customFormat="1" ht="69.95" customHeight="1">
      <c r="B95" s="90"/>
      <c r="C95" s="87"/>
      <c r="D95" s="27" t="s">
        <v>166</v>
      </c>
      <c r="E95" s="41"/>
      <c r="F95" s="42"/>
      <c r="G95" s="42"/>
      <c r="H95" s="103"/>
      <c r="I95" s="103"/>
      <c r="J95" s="103"/>
      <c r="K95" s="83"/>
      <c r="L95" s="83"/>
      <c r="M95" s="8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</row>
    <row r="96" spans="2:57" s="12" customFormat="1" ht="69.95" customHeight="1">
      <c r="B96" s="90"/>
      <c r="C96" s="87"/>
      <c r="D96" s="27" t="s">
        <v>167</v>
      </c>
      <c r="E96" s="41"/>
      <c r="F96" s="42"/>
      <c r="G96" s="42"/>
      <c r="H96" s="103"/>
      <c r="I96" s="103"/>
      <c r="J96" s="103"/>
      <c r="K96" s="83"/>
      <c r="L96" s="83"/>
      <c r="M96" s="8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</row>
    <row r="97" spans="2:57" s="12" customFormat="1" ht="69.95" customHeight="1">
      <c r="B97" s="91"/>
      <c r="C97" s="88"/>
      <c r="D97" s="27" t="s">
        <v>168</v>
      </c>
      <c r="E97" s="41"/>
      <c r="F97" s="42"/>
      <c r="G97" s="42"/>
      <c r="H97" s="85"/>
      <c r="I97" s="85"/>
      <c r="J97" s="85"/>
      <c r="K97" s="83"/>
      <c r="L97" s="83"/>
      <c r="M97" s="8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</row>
    <row r="98" spans="2:57" s="12" customFormat="1" ht="79.5" customHeight="1">
      <c r="B98" s="18" t="s">
        <v>46</v>
      </c>
      <c r="C98" s="28" t="s">
        <v>47</v>
      </c>
      <c r="D98" s="27" t="s">
        <v>115</v>
      </c>
      <c r="E98" s="41"/>
      <c r="F98" s="42"/>
      <c r="G98" s="42"/>
      <c r="H98" s="85"/>
      <c r="I98" s="85"/>
      <c r="J98" s="85"/>
      <c r="K98" s="83"/>
      <c r="L98" s="83"/>
      <c r="M98" s="8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</row>
    <row r="99" spans="2:57" s="12" customFormat="1" ht="81" customHeight="1">
      <c r="B99" s="18" t="s">
        <v>48</v>
      </c>
      <c r="C99" s="28" t="s">
        <v>49</v>
      </c>
      <c r="D99" s="27" t="s">
        <v>169</v>
      </c>
      <c r="E99" s="41"/>
      <c r="F99" s="42"/>
      <c r="G99" s="42"/>
      <c r="H99" s="85"/>
      <c r="I99" s="85"/>
      <c r="J99" s="85"/>
      <c r="K99" s="83"/>
      <c r="L99" s="83"/>
      <c r="M99" s="8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</row>
    <row r="100" spans="2:57" s="12" customFormat="1" ht="69.95" customHeight="1">
      <c r="B100" s="18" t="s">
        <v>50</v>
      </c>
      <c r="C100" s="28" t="s">
        <v>113</v>
      </c>
      <c r="D100" s="24" t="s">
        <v>193</v>
      </c>
      <c r="E100" s="41"/>
      <c r="F100" s="42"/>
      <c r="G100" s="42"/>
      <c r="H100" s="85"/>
      <c r="I100" s="85"/>
      <c r="J100" s="85"/>
      <c r="K100" s="83"/>
      <c r="L100" s="83"/>
      <c r="M100" s="8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</row>
    <row r="101" spans="2:57" s="12" customFormat="1" ht="69.95" customHeight="1">
      <c r="B101" s="89" t="s">
        <v>51</v>
      </c>
      <c r="C101" s="86" t="s">
        <v>67</v>
      </c>
      <c r="D101" s="27" t="s">
        <v>170</v>
      </c>
      <c r="E101" s="41"/>
      <c r="F101" s="42"/>
      <c r="G101" s="42"/>
      <c r="H101" s="85"/>
      <c r="I101" s="85"/>
      <c r="J101" s="85"/>
      <c r="K101" s="83"/>
      <c r="L101" s="83"/>
      <c r="M101" s="8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</row>
    <row r="102" spans="2:57" s="12" customFormat="1" ht="69.95" customHeight="1">
      <c r="B102" s="90"/>
      <c r="C102" s="87"/>
      <c r="D102" s="27" t="s">
        <v>171</v>
      </c>
      <c r="E102" s="41"/>
      <c r="F102" s="42"/>
      <c r="G102" s="42"/>
      <c r="H102" s="85"/>
      <c r="I102" s="85"/>
      <c r="J102" s="85"/>
      <c r="K102" s="83"/>
      <c r="L102" s="83"/>
      <c r="M102" s="8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</row>
    <row r="103" spans="2:57" s="12" customFormat="1" ht="69.95" customHeight="1">
      <c r="B103" s="90"/>
      <c r="C103" s="87"/>
      <c r="D103" s="27" t="s">
        <v>172</v>
      </c>
      <c r="E103" s="41"/>
      <c r="F103" s="42"/>
      <c r="G103" s="42"/>
      <c r="H103" s="85"/>
      <c r="I103" s="85"/>
      <c r="J103" s="85"/>
      <c r="K103" s="83"/>
      <c r="L103" s="83"/>
      <c r="M103" s="8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</row>
    <row r="104" spans="2:57" s="12" customFormat="1" ht="69.95" customHeight="1">
      <c r="B104" s="90"/>
      <c r="C104" s="87"/>
      <c r="D104" s="27" t="s">
        <v>173</v>
      </c>
      <c r="E104" s="41"/>
      <c r="F104" s="42"/>
      <c r="G104" s="42"/>
      <c r="H104" s="85"/>
      <c r="I104" s="85"/>
      <c r="J104" s="85"/>
      <c r="K104" s="83"/>
      <c r="L104" s="83"/>
      <c r="M104" s="8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</row>
    <row r="105" spans="2:57" s="12" customFormat="1" ht="69.95" customHeight="1">
      <c r="B105" s="90"/>
      <c r="C105" s="87"/>
      <c r="D105" s="27" t="s">
        <v>174</v>
      </c>
      <c r="E105" s="41"/>
      <c r="F105" s="42"/>
      <c r="G105" s="42"/>
      <c r="H105" s="85"/>
      <c r="I105" s="85"/>
      <c r="J105" s="85"/>
      <c r="K105" s="83"/>
      <c r="L105" s="83"/>
      <c r="M105" s="8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</row>
    <row r="106" spans="2:57" s="12" customFormat="1" ht="69.95" customHeight="1">
      <c r="B106" s="90"/>
      <c r="C106" s="87"/>
      <c r="D106" s="27" t="s">
        <v>175</v>
      </c>
      <c r="E106" s="41"/>
      <c r="F106" s="42"/>
      <c r="G106" s="42"/>
      <c r="H106" s="85"/>
      <c r="I106" s="85"/>
      <c r="J106" s="85"/>
      <c r="K106" s="83"/>
      <c r="L106" s="83"/>
      <c r="M106" s="8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</row>
    <row r="107" spans="2:57" s="12" customFormat="1" ht="69.95" customHeight="1">
      <c r="B107" s="91"/>
      <c r="C107" s="88"/>
      <c r="D107" s="27" t="s">
        <v>176</v>
      </c>
      <c r="E107" s="41"/>
      <c r="F107" s="42"/>
      <c r="G107" s="42"/>
      <c r="H107" s="85"/>
      <c r="I107" s="85"/>
      <c r="J107" s="85"/>
      <c r="K107" s="83"/>
      <c r="L107" s="83"/>
      <c r="M107" s="8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</row>
    <row r="108" spans="2:57" s="12" customFormat="1" ht="69.95" customHeight="1">
      <c r="B108" s="18" t="s">
        <v>52</v>
      </c>
      <c r="C108" s="28" t="s">
        <v>53</v>
      </c>
      <c r="D108" s="24" t="s">
        <v>177</v>
      </c>
      <c r="E108" s="41"/>
      <c r="F108" s="42"/>
      <c r="G108" s="42"/>
      <c r="H108" s="85"/>
      <c r="I108" s="85"/>
      <c r="J108" s="85"/>
      <c r="K108" s="83"/>
      <c r="L108" s="83"/>
      <c r="M108" s="8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</row>
    <row r="109" spans="2:57" s="12" customFormat="1" ht="69.95" customHeight="1">
      <c r="B109" s="89" t="s">
        <v>54</v>
      </c>
      <c r="C109" s="86" t="s">
        <v>68</v>
      </c>
      <c r="D109" s="24" t="s">
        <v>178</v>
      </c>
      <c r="E109" s="41"/>
      <c r="F109" s="42"/>
      <c r="G109" s="42"/>
      <c r="H109" s="103"/>
      <c r="I109" s="103"/>
      <c r="J109" s="103"/>
      <c r="K109" s="83"/>
      <c r="L109" s="83"/>
      <c r="M109" s="8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</row>
    <row r="110" spans="2:57" s="12" customFormat="1" ht="69.95" customHeight="1">
      <c r="B110" s="90"/>
      <c r="C110" s="87"/>
      <c r="D110" s="24" t="s">
        <v>116</v>
      </c>
      <c r="E110" s="41"/>
      <c r="F110" s="42"/>
      <c r="G110" s="42"/>
      <c r="H110" s="85"/>
      <c r="I110" s="85"/>
      <c r="J110" s="85"/>
      <c r="K110" s="83"/>
      <c r="L110" s="83"/>
      <c r="M110" s="8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</row>
    <row r="111" spans="2:57" s="12" customFormat="1" ht="69.95" customHeight="1">
      <c r="B111" s="91"/>
      <c r="C111" s="88"/>
      <c r="D111" s="24" t="s">
        <v>179</v>
      </c>
      <c r="E111" s="41"/>
      <c r="F111" s="42"/>
      <c r="G111" s="42"/>
      <c r="H111" s="85"/>
      <c r="I111" s="85"/>
      <c r="J111" s="85"/>
      <c r="K111" s="83"/>
      <c r="L111" s="83"/>
      <c r="M111" s="8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</row>
    <row r="112" spans="2:57" s="12" customFormat="1" ht="69.95" customHeight="1">
      <c r="B112" s="18" t="s">
        <v>55</v>
      </c>
      <c r="C112" s="28" t="s">
        <v>56</v>
      </c>
      <c r="D112" s="24" t="s">
        <v>180</v>
      </c>
      <c r="E112" s="41"/>
      <c r="F112" s="42"/>
      <c r="G112" s="42"/>
      <c r="H112" s="85"/>
      <c r="I112" s="85"/>
      <c r="J112" s="85"/>
      <c r="K112" s="83"/>
      <c r="L112" s="83"/>
      <c r="M112" s="8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</row>
    <row r="113" spans="2:57" s="12" customFormat="1" ht="69.95" customHeight="1">
      <c r="B113" s="18" t="s">
        <v>57</v>
      </c>
      <c r="C113" s="28" t="s">
        <v>58</v>
      </c>
      <c r="D113" s="24" t="s">
        <v>117</v>
      </c>
      <c r="E113" s="41"/>
      <c r="F113" s="42"/>
      <c r="G113" s="42"/>
      <c r="H113" s="97"/>
      <c r="I113" s="98"/>
      <c r="J113" s="99"/>
      <c r="K113" s="100"/>
      <c r="L113" s="101"/>
      <c r="M113" s="102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</row>
    <row r="114" spans="2:57" s="12" customFormat="1" ht="69.95" customHeight="1">
      <c r="B114" s="18" t="s">
        <v>59</v>
      </c>
      <c r="C114" s="28" t="s">
        <v>114</v>
      </c>
      <c r="D114" s="24" t="s">
        <v>181</v>
      </c>
      <c r="E114" s="41"/>
      <c r="F114" s="42"/>
      <c r="G114" s="42"/>
      <c r="H114" s="85"/>
      <c r="I114" s="85"/>
      <c r="J114" s="85"/>
      <c r="K114" s="83"/>
      <c r="L114" s="83"/>
      <c r="M114" s="8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</row>
    <row r="115" spans="2:57" s="12" customFormat="1" ht="69.95" customHeight="1">
      <c r="B115" s="18" t="s">
        <v>60</v>
      </c>
      <c r="C115" s="28" t="s">
        <v>61</v>
      </c>
      <c r="D115" s="24" t="s">
        <v>182</v>
      </c>
      <c r="E115" s="41"/>
      <c r="F115" s="42"/>
      <c r="G115" s="42"/>
      <c r="H115" s="84"/>
      <c r="I115" s="84"/>
      <c r="J115" s="84"/>
      <c r="K115" s="83"/>
      <c r="L115" s="83"/>
      <c r="M115" s="8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</row>
    <row r="116" spans="2:57" s="12" customFormat="1" ht="36" customHeight="1">
      <c r="B116" s="93" t="s">
        <v>9</v>
      </c>
      <c r="C116" s="94"/>
      <c r="D116" s="95"/>
      <c r="E116" s="95"/>
      <c r="F116" s="95"/>
      <c r="G116" s="95"/>
      <c r="H116" s="95"/>
      <c r="I116" s="95"/>
      <c r="J116" s="95"/>
      <c r="K116" s="95"/>
      <c r="L116" s="95"/>
      <c r="M116" s="96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</row>
    <row r="117" spans="2:57">
      <c r="B117" s="40"/>
      <c r="C117" s="40"/>
      <c r="D117" s="40"/>
      <c r="E117" s="40"/>
      <c r="F117" s="40"/>
      <c r="G117" s="40"/>
      <c r="H117" s="80"/>
      <c r="I117" s="80"/>
      <c r="J117" s="80"/>
      <c r="K117" s="40"/>
      <c r="L117" s="40"/>
      <c r="M117" s="40"/>
    </row>
    <row r="118" spans="2:57" s="14" customFormat="1" ht="12.75" hidden="1" customHeight="1">
      <c r="B118" s="56"/>
      <c r="C118" s="56"/>
      <c r="D118" s="65"/>
      <c r="E118" s="143" t="s">
        <v>184</v>
      </c>
      <c r="F118" s="143"/>
      <c r="G118" s="144"/>
      <c r="H118" s="23"/>
      <c r="I118" s="23"/>
      <c r="J118" s="23"/>
      <c r="K118" s="58"/>
      <c r="L118" s="58"/>
      <c r="M118" s="58"/>
    </row>
    <row r="119" spans="2:57" s="14" customFormat="1" ht="13.5" hidden="1" customHeight="1">
      <c r="D119" s="66" t="s">
        <v>185</v>
      </c>
      <c r="E119" s="67" t="s">
        <v>69</v>
      </c>
      <c r="F119" s="67" t="s">
        <v>70</v>
      </c>
      <c r="G119" s="68" t="s">
        <v>183</v>
      </c>
      <c r="H119" s="23"/>
      <c r="I119" s="23"/>
      <c r="J119" s="23"/>
    </row>
    <row r="120" spans="2:57" s="14" customFormat="1" ht="15" hidden="1" customHeight="1">
      <c r="D120" s="64" t="s">
        <v>12</v>
      </c>
      <c r="E120" s="63">
        <f>COUNTIF(E19,"10")</f>
        <v>0</v>
      </c>
      <c r="F120" s="63">
        <f>COUNTIF(F18,"5")</f>
        <v>0</v>
      </c>
      <c r="G120" s="63">
        <f>COUNTIF(G18,"0")</f>
        <v>0</v>
      </c>
      <c r="H120" s="23"/>
      <c r="I120" s="23"/>
      <c r="J120" s="23"/>
    </row>
    <row r="121" spans="2:57" s="14" customFormat="1" ht="15" hidden="1" customHeight="1">
      <c r="D121" s="59" t="s">
        <v>66</v>
      </c>
      <c r="E121" s="63">
        <f>COUNTIF(E20:E26,"10")</f>
        <v>0</v>
      </c>
      <c r="F121" s="63">
        <f>COUNTIF(F20:F26,"5")</f>
        <v>0</v>
      </c>
      <c r="G121" s="63">
        <f>COUNTIF(G20:G26,"0")</f>
        <v>0</v>
      </c>
      <c r="H121" s="23"/>
      <c r="I121" s="23"/>
      <c r="J121" s="23"/>
    </row>
    <row r="122" spans="2:57" ht="15" hidden="1" customHeight="1">
      <c r="C122" s="7"/>
      <c r="D122" s="59" t="s">
        <v>38</v>
      </c>
      <c r="E122" s="63">
        <f>COUNTIF(E27:E30,"10")</f>
        <v>0</v>
      </c>
      <c r="F122" s="63">
        <f>COUNTIF(F27:F30,"5")</f>
        <v>0</v>
      </c>
      <c r="G122" s="63">
        <f>COUNTIF(G27:G30,"0")</f>
        <v>0</v>
      </c>
    </row>
    <row r="123" spans="2:57" hidden="1">
      <c r="C123" s="7"/>
      <c r="D123" s="59" t="s">
        <v>78</v>
      </c>
      <c r="E123" s="63">
        <f>COUNTIF(E31:E35,"10")</f>
        <v>0</v>
      </c>
      <c r="F123" s="63">
        <f>COUNTIF(F31:F35,"5")</f>
        <v>0</v>
      </c>
      <c r="G123" s="63">
        <f>COUNTIF(G31:G35,"0")</f>
        <v>0</v>
      </c>
      <c r="L123" s="57"/>
    </row>
    <row r="124" spans="2:57" hidden="1">
      <c r="B124" s="16"/>
      <c r="C124" s="26"/>
      <c r="D124" s="59" t="s">
        <v>16</v>
      </c>
      <c r="E124" s="63">
        <f>COUNTIF(E36:E48,"10")</f>
        <v>0</v>
      </c>
      <c r="F124" s="63">
        <f>COUNTIF(F36:F48,"5")</f>
        <v>0</v>
      </c>
      <c r="G124" s="63">
        <f>COUNTIF(G36:G48,"0")</f>
        <v>0</v>
      </c>
      <c r="H124" s="81"/>
      <c r="I124" s="92"/>
      <c r="J124" s="92"/>
      <c r="K124" s="2"/>
    </row>
    <row r="125" spans="2:57" hidden="1">
      <c r="B125" s="16"/>
      <c r="C125" s="26"/>
      <c r="D125" s="59" t="s">
        <v>82</v>
      </c>
      <c r="E125" s="63">
        <f>COUNTIF(E49,"10")</f>
        <v>0</v>
      </c>
      <c r="F125" s="63">
        <f>COUNTIF(F49,"5")</f>
        <v>0</v>
      </c>
      <c r="G125" s="63">
        <f>COUNTIF(G49,"0")</f>
        <v>0</v>
      </c>
      <c r="H125" s="22"/>
      <c r="I125" s="22"/>
      <c r="J125" s="22"/>
    </row>
    <row r="126" spans="2:57" hidden="1">
      <c r="B126" s="16"/>
      <c r="C126" s="26"/>
      <c r="D126" s="59" t="s">
        <v>18</v>
      </c>
      <c r="E126" s="63">
        <f>COUNTIF(E50:E55,"10")</f>
        <v>0</v>
      </c>
      <c r="F126" s="63">
        <f>COUNTIF(F50:F55,"5")</f>
        <v>0</v>
      </c>
      <c r="G126" s="63">
        <f>COUNTIF(G50:G55,"0")</f>
        <v>0</v>
      </c>
      <c r="H126" s="22"/>
      <c r="I126" s="22"/>
      <c r="J126" s="22"/>
    </row>
    <row r="127" spans="2:57" hidden="1">
      <c r="B127" s="15"/>
      <c r="C127" s="22"/>
      <c r="D127" s="59" t="s">
        <v>39</v>
      </c>
      <c r="E127" s="63">
        <f>COUNTIF(E56:E57,"10")</f>
        <v>0</v>
      </c>
      <c r="F127" s="63">
        <f>COUNTIF(F56:F57,"5")</f>
        <v>0</v>
      </c>
      <c r="G127" s="63">
        <f>COUNTIF(G56:G57,"0")</f>
        <v>0</v>
      </c>
      <c r="H127" s="22"/>
      <c r="I127" s="22"/>
      <c r="J127" s="22"/>
    </row>
    <row r="128" spans="2:57" hidden="1">
      <c r="B128" s="15"/>
      <c r="C128" s="22"/>
      <c r="D128" s="62" t="s">
        <v>21</v>
      </c>
      <c r="E128" s="63">
        <f>COUNTIF(E58:E72,"10")</f>
        <v>0</v>
      </c>
      <c r="F128" s="63">
        <f>COUNTIF(F58:F72,"5")</f>
        <v>0</v>
      </c>
      <c r="G128" s="63">
        <f>COUNTIF(G58:G72,"0")</f>
        <v>0</v>
      </c>
      <c r="H128" s="22"/>
      <c r="I128" s="22"/>
      <c r="J128" s="22"/>
    </row>
    <row r="129" spans="2:10" hidden="1">
      <c r="B129" s="15"/>
      <c r="C129" s="22"/>
      <c r="D129" s="62" t="s">
        <v>23</v>
      </c>
      <c r="E129" s="63">
        <f>COUNTIF(E73:E74,"10")</f>
        <v>0</v>
      </c>
      <c r="F129" s="63">
        <f>COUNTIF(F73:F74,"5")</f>
        <v>0</v>
      </c>
      <c r="G129" s="63">
        <f>COUNTIF(G73:G74,"0")</f>
        <v>0</v>
      </c>
      <c r="H129" s="22"/>
      <c r="I129" s="22"/>
      <c r="J129" s="22"/>
    </row>
    <row r="130" spans="2:10" hidden="1">
      <c r="D130" s="28" t="s">
        <v>26</v>
      </c>
      <c r="E130" s="63">
        <f>COUNTIF(E75,"10")</f>
        <v>0</v>
      </c>
      <c r="F130" s="63">
        <f>COUNTIF(F75,"5")</f>
        <v>0</v>
      </c>
      <c r="G130" s="63">
        <f>COUNTIF(G75,"0")</f>
        <v>0</v>
      </c>
      <c r="H130" s="22"/>
    </row>
    <row r="131" spans="2:10" hidden="1">
      <c r="D131" s="62" t="s">
        <v>27</v>
      </c>
      <c r="E131" s="63">
        <f>COUNTIF(E76:E78,"10")</f>
        <v>0</v>
      </c>
      <c r="F131" s="63">
        <f>COUNTIF(F76:F78,"5")</f>
        <v>0</v>
      </c>
      <c r="G131" s="63">
        <f>COUNTIF(G76:G78,"0")</f>
        <v>0</v>
      </c>
      <c r="H131" s="22"/>
    </row>
    <row r="132" spans="2:10" hidden="1">
      <c r="D132" s="62" t="s">
        <v>29</v>
      </c>
      <c r="E132" s="63">
        <f>COUNTIF(E79:E80,"10")</f>
        <v>0</v>
      </c>
      <c r="F132" s="63">
        <f>COUNTIF(F79:F80,"5")</f>
        <v>0</v>
      </c>
      <c r="G132" s="63">
        <f>COUNTIF(G79:G80,"0")</f>
        <v>0</v>
      </c>
      <c r="H132" s="22"/>
    </row>
    <row r="133" spans="2:10" hidden="1">
      <c r="D133" s="28" t="s">
        <v>40</v>
      </c>
      <c r="E133" s="63">
        <f>COUNTIF(E81,"10")</f>
        <v>0</v>
      </c>
      <c r="F133" s="63">
        <f>COUNTIF(F81,"5")</f>
        <v>0</v>
      </c>
      <c r="G133" s="63">
        <f>COUNTIF(G81,"0")</f>
        <v>0</v>
      </c>
      <c r="H133" s="22"/>
    </row>
    <row r="134" spans="2:10" hidden="1">
      <c r="D134" s="62" t="s">
        <v>41</v>
      </c>
      <c r="E134" s="63">
        <f>COUNTIF(E82:E83,"10")</f>
        <v>0</v>
      </c>
      <c r="F134" s="63">
        <f>COUNTIF(F82:F83,"5")</f>
        <v>0</v>
      </c>
      <c r="G134" s="63">
        <f>COUNTIF(G82:G83,"0")</f>
        <v>0</v>
      </c>
      <c r="H134" s="22"/>
    </row>
    <row r="135" spans="2:10" hidden="1">
      <c r="D135" s="62" t="s">
        <v>42</v>
      </c>
      <c r="E135" s="63">
        <f>COUNTIF(E84:E85,"10")</f>
        <v>0</v>
      </c>
      <c r="F135" s="63">
        <f>COUNTIF(F84:F85,"5")</f>
        <v>0</v>
      </c>
      <c r="G135" s="63">
        <f>COUNTIF(G84:G85,"0")</f>
        <v>0</v>
      </c>
      <c r="H135" s="22"/>
    </row>
    <row r="136" spans="2:10" hidden="1">
      <c r="D136" s="62" t="s">
        <v>43</v>
      </c>
      <c r="E136" s="63">
        <f>COUNTIF(E86:E87,"10")</f>
        <v>0</v>
      </c>
      <c r="F136" s="63">
        <f>COUNTIF(F86:F87,"5")</f>
        <v>0</v>
      </c>
      <c r="G136" s="63">
        <f>COUNTIF(G86:G87,"0")</f>
        <v>0</v>
      </c>
      <c r="H136" s="22"/>
    </row>
    <row r="137" spans="2:10" hidden="1">
      <c r="D137" s="62" t="s">
        <v>44</v>
      </c>
      <c r="E137" s="63">
        <f>COUNTIF(E88:E89,"10")</f>
        <v>0</v>
      </c>
      <c r="F137" s="63">
        <f>COUNTIF(F88:F89,"5")</f>
        <v>0</v>
      </c>
      <c r="G137" s="63">
        <f>COUNTIF(G88:G89,"0")</f>
        <v>0</v>
      </c>
      <c r="H137" s="22"/>
    </row>
    <row r="138" spans="2:10" hidden="1">
      <c r="D138" s="62" t="s">
        <v>45</v>
      </c>
      <c r="E138" s="63">
        <f>COUNTIF(E90:E91,"10")</f>
        <v>0</v>
      </c>
      <c r="F138" s="63">
        <f>COUNTIF(F90:F91,"5")</f>
        <v>0</v>
      </c>
      <c r="G138" s="63">
        <f>COUNTIF(G90:G91,"0")</f>
        <v>0</v>
      </c>
      <c r="H138" s="22"/>
    </row>
    <row r="139" spans="2:10" hidden="1">
      <c r="D139" s="62" t="s">
        <v>37</v>
      </c>
      <c r="E139" s="63">
        <f>COUNTIF(E92:E97,"10")</f>
        <v>0</v>
      </c>
      <c r="F139" s="63">
        <f>COUNTIF(F92:F97,"5")</f>
        <v>0</v>
      </c>
      <c r="G139" s="63">
        <f>COUNTIF(G92:G97,"0")</f>
        <v>0</v>
      </c>
      <c r="H139" s="22"/>
    </row>
    <row r="140" spans="2:10" hidden="1">
      <c r="D140" s="28" t="s">
        <v>47</v>
      </c>
      <c r="E140" s="63">
        <f>COUNTIF(E98,"10")</f>
        <v>0</v>
      </c>
      <c r="F140" s="63">
        <f>COUNTIF(F98,"5")</f>
        <v>0</v>
      </c>
      <c r="G140" s="63">
        <f>COUNTIF(G98,"0")</f>
        <v>0</v>
      </c>
      <c r="H140" s="22"/>
    </row>
    <row r="141" spans="2:10" hidden="1">
      <c r="D141" s="28" t="s">
        <v>49</v>
      </c>
      <c r="E141" s="63">
        <f>COUNTIF(E99,"10")</f>
        <v>0</v>
      </c>
      <c r="F141" s="63">
        <f>COUNTIF(F99,"5")</f>
        <v>0</v>
      </c>
      <c r="G141" s="63">
        <f>COUNTIF(G99,"0")</f>
        <v>0</v>
      </c>
      <c r="H141" s="22"/>
    </row>
    <row r="142" spans="2:10" hidden="1">
      <c r="D142" s="28" t="s">
        <v>113</v>
      </c>
      <c r="E142" s="63">
        <f>COUNTIF(E100,"10")</f>
        <v>0</v>
      </c>
      <c r="F142" s="63">
        <f>COUNTIF(F100,"5")</f>
        <v>0</v>
      </c>
      <c r="G142" s="63">
        <f>COUNTIF(G100,"0")</f>
        <v>0</v>
      </c>
      <c r="H142" s="22"/>
    </row>
    <row r="143" spans="2:10" hidden="1">
      <c r="D143" s="62" t="s">
        <v>67</v>
      </c>
      <c r="E143" s="63">
        <f>COUNTIF(E101:E107,"10")</f>
        <v>0</v>
      </c>
      <c r="F143" s="63">
        <f>COUNTIF(F101:F107,"5")</f>
        <v>0</v>
      </c>
      <c r="G143" s="63">
        <f>COUNTIF(G101:G107,"0")</f>
        <v>0</v>
      </c>
    </row>
    <row r="144" spans="2:10" hidden="1">
      <c r="D144" s="28" t="s">
        <v>53</v>
      </c>
      <c r="E144" s="63">
        <f>COUNTIF(E108,"10")</f>
        <v>0</v>
      </c>
      <c r="F144" s="63">
        <f>COUNTIF(F108,"5")</f>
        <v>0</v>
      </c>
      <c r="G144" s="63">
        <f>COUNTIF(G108,"0")</f>
        <v>0</v>
      </c>
    </row>
    <row r="145" spans="4:7" hidden="1">
      <c r="D145" s="62" t="s">
        <v>68</v>
      </c>
      <c r="E145" s="63">
        <f>COUNTIF(E109:E111,"10")</f>
        <v>0</v>
      </c>
      <c r="F145" s="63">
        <f>COUNTIF(F109:F111,"5")</f>
        <v>0</v>
      </c>
      <c r="G145" s="63">
        <f>COUNTIF(G109:G111,"0")</f>
        <v>0</v>
      </c>
    </row>
    <row r="146" spans="4:7" hidden="1">
      <c r="D146" s="28" t="s">
        <v>56</v>
      </c>
      <c r="E146" s="63">
        <f>COUNTIF(E112,"10")</f>
        <v>0</v>
      </c>
      <c r="F146" s="63">
        <f>COUNTIF(F112,"5")</f>
        <v>0</v>
      </c>
      <c r="G146" s="63">
        <f>COUNTIF(G112,"0")</f>
        <v>0</v>
      </c>
    </row>
    <row r="147" spans="4:7" hidden="1">
      <c r="D147" s="28" t="s">
        <v>58</v>
      </c>
      <c r="E147" s="63">
        <f>COUNTIF(E113,"10")</f>
        <v>0</v>
      </c>
      <c r="F147" s="63">
        <f>COUNTIF(F113,"5")</f>
        <v>0</v>
      </c>
      <c r="G147" s="63">
        <f>COUNTIF(G113,"0")</f>
        <v>0</v>
      </c>
    </row>
    <row r="148" spans="4:7" hidden="1">
      <c r="D148" s="28" t="s">
        <v>114</v>
      </c>
      <c r="E148" s="63">
        <f>COUNTIF(E114,"10")</f>
        <v>0</v>
      </c>
      <c r="F148" s="63">
        <f>COUNTIF(F114,"5")</f>
        <v>0</v>
      </c>
      <c r="G148" s="63">
        <f>COUNTIF(G114,"0")</f>
        <v>0</v>
      </c>
    </row>
    <row r="149" spans="4:7" hidden="1">
      <c r="D149" s="28" t="s">
        <v>61</v>
      </c>
      <c r="E149" s="63">
        <f>COUNTIF(E115,"10")</f>
        <v>0</v>
      </c>
      <c r="F149" s="63">
        <f>COUNTIF(F115,"5")</f>
        <v>0</v>
      </c>
      <c r="G149" s="63">
        <f>COUNTIF(G115,"0")</f>
        <v>0</v>
      </c>
    </row>
  </sheetData>
  <autoFilter ref="B18:BE116">
    <filterColumn colId="6" showButton="0"/>
    <filterColumn colId="7" showButton="0"/>
    <filterColumn colId="9" showButton="0"/>
    <filterColumn colId="10" showButton="0"/>
  </autoFilter>
  <mergeCells count="261">
    <mergeCell ref="K66:M66"/>
    <mergeCell ref="E118:G118"/>
    <mergeCell ref="B10:D10"/>
    <mergeCell ref="B11:C11"/>
    <mergeCell ref="B12:C12"/>
    <mergeCell ref="B13:C13"/>
    <mergeCell ref="B14:C14"/>
    <mergeCell ref="F8:I8"/>
    <mergeCell ref="H13:I13"/>
    <mergeCell ref="H12:I12"/>
    <mergeCell ref="H11:I11"/>
    <mergeCell ref="H10:I10"/>
    <mergeCell ref="C86:C87"/>
    <mergeCell ref="B86:B87"/>
    <mergeCell ref="C90:C91"/>
    <mergeCell ref="B90:B91"/>
    <mergeCell ref="C88:C89"/>
    <mergeCell ref="B88:B89"/>
    <mergeCell ref="H90:J90"/>
    <mergeCell ref="B76:B78"/>
    <mergeCell ref="C76:C78"/>
    <mergeCell ref="C79:C80"/>
    <mergeCell ref="B79:B80"/>
    <mergeCell ref="H80:J80"/>
    <mergeCell ref="K72:M72"/>
    <mergeCell ref="K88:M88"/>
    <mergeCell ref="B58:B72"/>
    <mergeCell ref="C58:C72"/>
    <mergeCell ref="H64:J64"/>
    <mergeCell ref="K64:M64"/>
    <mergeCell ref="H70:J70"/>
    <mergeCell ref="H72:J72"/>
    <mergeCell ref="K71:M71"/>
    <mergeCell ref="K77:M77"/>
    <mergeCell ref="C82:C83"/>
    <mergeCell ref="B82:B83"/>
    <mergeCell ref="H83:J83"/>
    <mergeCell ref="K83:M83"/>
    <mergeCell ref="C84:C85"/>
    <mergeCell ref="B84:B85"/>
    <mergeCell ref="H85:J85"/>
    <mergeCell ref="K85:M85"/>
    <mergeCell ref="K87:M87"/>
    <mergeCell ref="B73:B74"/>
    <mergeCell ref="H74:J74"/>
    <mergeCell ref="K74:M74"/>
    <mergeCell ref="C73:C74"/>
    <mergeCell ref="K65:M65"/>
    <mergeCell ref="K59:M59"/>
    <mergeCell ref="K60:M60"/>
    <mergeCell ref="K61:M61"/>
    <mergeCell ref="K62:M62"/>
    <mergeCell ref="K63:M63"/>
    <mergeCell ref="K56:M56"/>
    <mergeCell ref="H58:J58"/>
    <mergeCell ref="K58:M58"/>
    <mergeCell ref="K78:M78"/>
    <mergeCell ref="H78:J78"/>
    <mergeCell ref="H69:J69"/>
    <mergeCell ref="H59:J59"/>
    <mergeCell ref="H60:J60"/>
    <mergeCell ref="K67:M67"/>
    <mergeCell ref="K68:M68"/>
    <mergeCell ref="K69:M69"/>
    <mergeCell ref="K70:M70"/>
    <mergeCell ref="H71:J71"/>
    <mergeCell ref="H73:J73"/>
    <mergeCell ref="K73:M73"/>
    <mergeCell ref="H65:J65"/>
    <mergeCell ref="H66:J66"/>
    <mergeCell ref="H67:J67"/>
    <mergeCell ref="H68:J68"/>
    <mergeCell ref="K51:M51"/>
    <mergeCell ref="K52:M52"/>
    <mergeCell ref="K53:M53"/>
    <mergeCell ref="K54:M54"/>
    <mergeCell ref="K55:M55"/>
    <mergeCell ref="C56:C57"/>
    <mergeCell ref="B56:B57"/>
    <mergeCell ref="H57:J57"/>
    <mergeCell ref="K57:M57"/>
    <mergeCell ref="H56:J56"/>
    <mergeCell ref="C50:C55"/>
    <mergeCell ref="H51:J51"/>
    <mergeCell ref="H52:J52"/>
    <mergeCell ref="H53:J53"/>
    <mergeCell ref="H54:J54"/>
    <mergeCell ref="H55:J55"/>
    <mergeCell ref="H39:J39"/>
    <mergeCell ref="H40:J40"/>
    <mergeCell ref="H41:J41"/>
    <mergeCell ref="H42:J42"/>
    <mergeCell ref="H44:J44"/>
    <mergeCell ref="H45:J45"/>
    <mergeCell ref="K37:M37"/>
    <mergeCell ref="K38:M38"/>
    <mergeCell ref="K39:M39"/>
    <mergeCell ref="K40:M40"/>
    <mergeCell ref="K41:M41"/>
    <mergeCell ref="K42:M42"/>
    <mergeCell ref="K43:M43"/>
    <mergeCell ref="K44:M44"/>
    <mergeCell ref="K45:M45"/>
    <mergeCell ref="K32:M32"/>
    <mergeCell ref="K33:M33"/>
    <mergeCell ref="K34:M34"/>
    <mergeCell ref="K25:M25"/>
    <mergeCell ref="K27:M27"/>
    <mergeCell ref="K31:M31"/>
    <mergeCell ref="K35:M35"/>
    <mergeCell ref="H37:J37"/>
    <mergeCell ref="H38:J38"/>
    <mergeCell ref="H36:J36"/>
    <mergeCell ref="K36:M36"/>
    <mergeCell ref="B6:C6"/>
    <mergeCell ref="F6:I6"/>
    <mergeCell ref="J6:M6"/>
    <mergeCell ref="B8:C8"/>
    <mergeCell ref="J8:K8"/>
    <mergeCell ref="B2:B4"/>
    <mergeCell ref="C2:J2"/>
    <mergeCell ref="K2:M2"/>
    <mergeCell ref="C3:J3"/>
    <mergeCell ref="K3:M3"/>
    <mergeCell ref="C4:E4"/>
    <mergeCell ref="F4:J4"/>
    <mergeCell ref="K4:M4"/>
    <mergeCell ref="B17:D17"/>
    <mergeCell ref="E17:G17"/>
    <mergeCell ref="H17:J18"/>
    <mergeCell ref="K17:M18"/>
    <mergeCell ref="H19:J19"/>
    <mergeCell ref="K19:M19"/>
    <mergeCell ref="H20:J20"/>
    <mergeCell ref="H21:J21"/>
    <mergeCell ref="H22:J22"/>
    <mergeCell ref="H23:J23"/>
    <mergeCell ref="H24:J24"/>
    <mergeCell ref="H26:J26"/>
    <mergeCell ref="H28:J28"/>
    <mergeCell ref="H29:J29"/>
    <mergeCell ref="H30:J30"/>
    <mergeCell ref="K20:M20"/>
    <mergeCell ref="K21:M21"/>
    <mergeCell ref="K22:M22"/>
    <mergeCell ref="H27:J27"/>
    <mergeCell ref="K26:M26"/>
    <mergeCell ref="K28:M28"/>
    <mergeCell ref="K29:M29"/>
    <mergeCell ref="K30:M30"/>
    <mergeCell ref="B31:B35"/>
    <mergeCell ref="C20:C26"/>
    <mergeCell ref="K23:M23"/>
    <mergeCell ref="B20:B26"/>
    <mergeCell ref="K24:M24"/>
    <mergeCell ref="K49:M49"/>
    <mergeCell ref="H50:J50"/>
    <mergeCell ref="K50:M50"/>
    <mergeCell ref="H43:J43"/>
    <mergeCell ref="H46:J46"/>
    <mergeCell ref="H47:J47"/>
    <mergeCell ref="K46:M46"/>
    <mergeCell ref="K47:M47"/>
    <mergeCell ref="H48:J48"/>
    <mergeCell ref="K48:M48"/>
    <mergeCell ref="H25:J25"/>
    <mergeCell ref="H32:J32"/>
    <mergeCell ref="H33:J33"/>
    <mergeCell ref="H34:J34"/>
    <mergeCell ref="H35:J35"/>
    <mergeCell ref="B36:B48"/>
    <mergeCell ref="C36:C48"/>
    <mergeCell ref="B50:B55"/>
    <mergeCell ref="H49:J49"/>
    <mergeCell ref="H88:J88"/>
    <mergeCell ref="K81:M81"/>
    <mergeCell ref="H82:J82"/>
    <mergeCell ref="K82:M82"/>
    <mergeCell ref="H84:J84"/>
    <mergeCell ref="K84:M84"/>
    <mergeCell ref="H75:J75"/>
    <mergeCell ref="K75:M75"/>
    <mergeCell ref="H76:J76"/>
    <mergeCell ref="K76:M76"/>
    <mergeCell ref="H79:J79"/>
    <mergeCell ref="K79:M79"/>
    <mergeCell ref="K80:M80"/>
    <mergeCell ref="H81:J81"/>
    <mergeCell ref="H77:J77"/>
    <mergeCell ref="H95:J95"/>
    <mergeCell ref="K98:M98"/>
    <mergeCell ref="H99:J99"/>
    <mergeCell ref="K99:M99"/>
    <mergeCell ref="H100:J100"/>
    <mergeCell ref="K100:M100"/>
    <mergeCell ref="H92:J92"/>
    <mergeCell ref="K92:M92"/>
    <mergeCell ref="H86:J86"/>
    <mergeCell ref="K86:M86"/>
    <mergeCell ref="H89:J89"/>
    <mergeCell ref="K89:M89"/>
    <mergeCell ref="H91:J91"/>
    <mergeCell ref="K91:M91"/>
    <mergeCell ref="K93:M93"/>
    <mergeCell ref="K94:M94"/>
    <mergeCell ref="K95:M95"/>
    <mergeCell ref="K96:M96"/>
    <mergeCell ref="K97:M97"/>
    <mergeCell ref="H96:J96"/>
    <mergeCell ref="H97:J97"/>
    <mergeCell ref="H98:J98"/>
    <mergeCell ref="H87:J87"/>
    <mergeCell ref="K90:M90"/>
    <mergeCell ref="K107:M107"/>
    <mergeCell ref="I124:J124"/>
    <mergeCell ref="B27:B30"/>
    <mergeCell ref="C27:C30"/>
    <mergeCell ref="B116:C116"/>
    <mergeCell ref="D116:M116"/>
    <mergeCell ref="H115:J115"/>
    <mergeCell ref="K115:M115"/>
    <mergeCell ref="H112:J112"/>
    <mergeCell ref="K112:M112"/>
    <mergeCell ref="H113:J113"/>
    <mergeCell ref="K113:M113"/>
    <mergeCell ref="H114:J114"/>
    <mergeCell ref="K114:M114"/>
    <mergeCell ref="H101:J101"/>
    <mergeCell ref="C31:C35"/>
    <mergeCell ref="H108:J108"/>
    <mergeCell ref="K108:M108"/>
    <mergeCell ref="H109:J109"/>
    <mergeCell ref="K109:M109"/>
    <mergeCell ref="C92:C97"/>
    <mergeCell ref="B92:B97"/>
    <mergeCell ref="H93:J93"/>
    <mergeCell ref="H94:J94"/>
    <mergeCell ref="K101:M101"/>
    <mergeCell ref="H31:J31"/>
    <mergeCell ref="H61:J61"/>
    <mergeCell ref="H62:J62"/>
    <mergeCell ref="H63:J63"/>
    <mergeCell ref="H110:J110"/>
    <mergeCell ref="K110:M110"/>
    <mergeCell ref="C109:C111"/>
    <mergeCell ref="B109:B111"/>
    <mergeCell ref="H111:J111"/>
    <mergeCell ref="K111:M111"/>
    <mergeCell ref="H102:J102"/>
    <mergeCell ref="K102:M102"/>
    <mergeCell ref="H103:J103"/>
    <mergeCell ref="K103:M103"/>
    <mergeCell ref="H104:J104"/>
    <mergeCell ref="K104:M104"/>
    <mergeCell ref="B101:B107"/>
    <mergeCell ref="C101:C107"/>
    <mergeCell ref="H105:J105"/>
    <mergeCell ref="K105:M105"/>
    <mergeCell ref="H106:J106"/>
    <mergeCell ref="K106:M106"/>
    <mergeCell ref="H107:J107"/>
  </mergeCells>
  <pageMargins left="0.27559055118110237" right="0.15748031496062992" top="0.31496062992125984" bottom="0.34" header="0.31496062992125984" footer="0.31496062992125984"/>
  <pageSetup scale="10" orientation="landscape" verticalDpi="4294967295" r:id="rId1"/>
  <rowBreaks count="1" manualBreakCount="1">
    <brk id="97" max="12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topLeftCell="E1" zoomScale="110" zoomScaleNormal="90" zoomScaleSheetLayoutView="110" workbookViewId="0">
      <selection activeCell="R48" sqref="R48"/>
    </sheetView>
  </sheetViews>
  <sheetFormatPr baseColWidth="10" defaultRowHeight="12.75"/>
  <cols>
    <col min="1" max="1" width="54.85546875" hidden="1" customWidth="1"/>
    <col min="2" max="2" width="14.5703125" hidden="1" customWidth="1"/>
    <col min="3" max="3" width="17.140625" hidden="1" customWidth="1"/>
    <col min="4" max="4" width="13.42578125" hidden="1" customWidth="1"/>
  </cols>
  <sheetData>
    <row r="1" spans="1:4">
      <c r="A1" s="159" t="s">
        <v>190</v>
      </c>
      <c r="B1" s="159"/>
      <c r="C1" s="159"/>
      <c r="D1" s="159"/>
    </row>
    <row r="2" spans="1:4">
      <c r="A2" s="160"/>
      <c r="B2" s="160"/>
      <c r="C2" s="160"/>
      <c r="D2" s="160"/>
    </row>
    <row r="3" spans="1:4" ht="25.5">
      <c r="A3" s="82" t="s">
        <v>189</v>
      </c>
      <c r="B3" s="82" t="s">
        <v>186</v>
      </c>
      <c r="C3" s="82" t="s">
        <v>187</v>
      </c>
      <c r="D3" s="82" t="s">
        <v>188</v>
      </c>
    </row>
    <row r="4" spans="1:4">
      <c r="A4" s="69" t="s">
        <v>56</v>
      </c>
      <c r="B4" s="70">
        <v>0</v>
      </c>
      <c r="C4" s="70">
        <v>0</v>
      </c>
      <c r="D4" s="70">
        <v>0</v>
      </c>
    </row>
    <row r="5" spans="1:4">
      <c r="A5" s="69" t="s">
        <v>49</v>
      </c>
      <c r="B5" s="70">
        <v>0</v>
      </c>
      <c r="C5" s="70">
        <v>0</v>
      </c>
      <c r="D5" s="70">
        <v>0</v>
      </c>
    </row>
    <row r="6" spans="1:4">
      <c r="A6" s="69" t="s">
        <v>67</v>
      </c>
      <c r="B6" s="70">
        <v>0</v>
      </c>
      <c r="C6" s="70">
        <v>0</v>
      </c>
      <c r="D6" s="70">
        <v>0</v>
      </c>
    </row>
    <row r="7" spans="1:4">
      <c r="A7" s="69" t="s">
        <v>113</v>
      </c>
      <c r="B7" s="70">
        <v>0</v>
      </c>
      <c r="C7" s="70">
        <v>0</v>
      </c>
      <c r="D7" s="70">
        <v>0</v>
      </c>
    </row>
    <row r="8" spans="1:4">
      <c r="A8" s="69" t="s">
        <v>114</v>
      </c>
      <c r="B8" s="70">
        <v>0</v>
      </c>
      <c r="C8" s="70">
        <v>0</v>
      </c>
      <c r="D8" s="70">
        <v>0</v>
      </c>
    </row>
    <row r="9" spans="1:4">
      <c r="A9" s="69" t="s">
        <v>39</v>
      </c>
      <c r="B9" s="70">
        <v>0</v>
      </c>
      <c r="C9" s="70">
        <v>0</v>
      </c>
      <c r="D9" s="70">
        <v>0</v>
      </c>
    </row>
    <row r="10" spans="1:4">
      <c r="A10" s="69" t="s">
        <v>26</v>
      </c>
      <c r="B10" s="70">
        <v>0</v>
      </c>
      <c r="C10" s="70">
        <v>0</v>
      </c>
      <c r="D10" s="70">
        <v>0</v>
      </c>
    </row>
    <row r="11" spans="1:4">
      <c r="A11" s="69" t="s">
        <v>23</v>
      </c>
      <c r="B11" s="70">
        <v>0</v>
      </c>
      <c r="C11" s="70">
        <v>0</v>
      </c>
      <c r="D11" s="70">
        <v>0</v>
      </c>
    </row>
    <row r="12" spans="1:4">
      <c r="A12" s="69" t="s">
        <v>12</v>
      </c>
      <c r="B12" s="70">
        <v>0</v>
      </c>
      <c r="C12" s="70">
        <v>0</v>
      </c>
      <c r="D12" s="70">
        <v>0</v>
      </c>
    </row>
    <row r="13" spans="1:4">
      <c r="A13" s="69" t="s">
        <v>21</v>
      </c>
      <c r="B13" s="70">
        <v>0</v>
      </c>
      <c r="C13" s="70">
        <v>0</v>
      </c>
      <c r="D13" s="70">
        <v>0</v>
      </c>
    </row>
    <row r="14" spans="1:4">
      <c r="A14" s="69" t="s">
        <v>29</v>
      </c>
      <c r="B14" s="70">
        <v>0</v>
      </c>
      <c r="C14" s="70">
        <v>0</v>
      </c>
      <c r="D14" s="70">
        <v>0</v>
      </c>
    </row>
    <row r="15" spans="1:4">
      <c r="A15" s="69" t="s">
        <v>47</v>
      </c>
      <c r="B15" s="70">
        <v>0</v>
      </c>
      <c r="C15" s="70">
        <v>0</v>
      </c>
      <c r="D15" s="70">
        <v>0</v>
      </c>
    </row>
    <row r="16" spans="1:4">
      <c r="A16" s="69" t="s">
        <v>27</v>
      </c>
      <c r="B16" s="70">
        <v>0</v>
      </c>
      <c r="C16" s="70">
        <v>0</v>
      </c>
      <c r="D16" s="70">
        <v>0</v>
      </c>
    </row>
    <row r="17" spans="1:4">
      <c r="A17" s="69" t="s">
        <v>42</v>
      </c>
      <c r="B17" s="70">
        <v>0</v>
      </c>
      <c r="C17" s="70">
        <v>0</v>
      </c>
      <c r="D17" s="70">
        <v>0</v>
      </c>
    </row>
    <row r="18" spans="1:4">
      <c r="A18" s="69" t="s">
        <v>44</v>
      </c>
      <c r="B18" s="70">
        <v>0</v>
      </c>
      <c r="C18" s="70">
        <v>0</v>
      </c>
      <c r="D18" s="70">
        <v>0</v>
      </c>
    </row>
    <row r="19" spans="1:4">
      <c r="A19" s="69" t="s">
        <v>45</v>
      </c>
      <c r="B19" s="70">
        <v>0</v>
      </c>
      <c r="C19" s="70">
        <v>0</v>
      </c>
      <c r="D19" s="70">
        <v>0</v>
      </c>
    </row>
    <row r="20" spans="1:4">
      <c r="A20" s="69" t="s">
        <v>43</v>
      </c>
      <c r="B20" s="70">
        <v>0</v>
      </c>
      <c r="C20" s="70">
        <v>0</v>
      </c>
      <c r="D20" s="70">
        <v>0</v>
      </c>
    </row>
    <row r="21" spans="1:4">
      <c r="A21" s="69" t="s">
        <v>68</v>
      </c>
      <c r="B21" s="70">
        <v>0</v>
      </c>
      <c r="C21" s="70">
        <v>0</v>
      </c>
      <c r="D21" s="70">
        <v>0</v>
      </c>
    </row>
    <row r="22" spans="1:4">
      <c r="A22" s="69" t="s">
        <v>58</v>
      </c>
      <c r="B22" s="70">
        <v>0</v>
      </c>
      <c r="C22" s="70">
        <v>0</v>
      </c>
      <c r="D22" s="70">
        <v>0</v>
      </c>
    </row>
    <row r="23" spans="1:4">
      <c r="A23" s="69" t="s">
        <v>41</v>
      </c>
      <c r="B23" s="70">
        <v>0</v>
      </c>
      <c r="C23" s="70">
        <v>0</v>
      </c>
      <c r="D23" s="70">
        <v>0</v>
      </c>
    </row>
    <row r="24" spans="1:4">
      <c r="A24" s="69" t="s">
        <v>82</v>
      </c>
      <c r="B24" s="70">
        <v>0</v>
      </c>
      <c r="C24" s="70">
        <v>0</v>
      </c>
      <c r="D24" s="70">
        <v>0</v>
      </c>
    </row>
    <row r="25" spans="1:4">
      <c r="A25" s="69" t="s">
        <v>18</v>
      </c>
      <c r="B25" s="70">
        <v>0</v>
      </c>
      <c r="C25" s="70">
        <v>0</v>
      </c>
      <c r="D25" s="70">
        <v>0</v>
      </c>
    </row>
    <row r="26" spans="1:4">
      <c r="A26" s="69" t="s">
        <v>16</v>
      </c>
      <c r="B26" s="70">
        <v>0</v>
      </c>
      <c r="C26" s="70">
        <v>0</v>
      </c>
      <c r="D26" s="70">
        <v>0</v>
      </c>
    </row>
    <row r="27" spans="1:4">
      <c r="A27" s="69" t="s">
        <v>40</v>
      </c>
      <c r="B27" s="70">
        <v>0</v>
      </c>
      <c r="C27" s="70">
        <v>0</v>
      </c>
      <c r="D27" s="70">
        <v>0</v>
      </c>
    </row>
    <row r="28" spans="1:4">
      <c r="A28" s="69" t="s">
        <v>38</v>
      </c>
      <c r="B28" s="70">
        <v>0</v>
      </c>
      <c r="C28" s="70">
        <v>0</v>
      </c>
      <c r="D28" s="70">
        <v>0</v>
      </c>
    </row>
    <row r="29" spans="1:4">
      <c r="A29" s="69" t="s">
        <v>37</v>
      </c>
      <c r="B29" s="70">
        <v>0</v>
      </c>
      <c r="C29" s="70">
        <v>0</v>
      </c>
      <c r="D29" s="70">
        <v>0</v>
      </c>
    </row>
    <row r="30" spans="1:4">
      <c r="A30" s="69" t="s">
        <v>78</v>
      </c>
      <c r="B30" s="70">
        <v>0</v>
      </c>
      <c r="C30" s="70">
        <v>0</v>
      </c>
      <c r="D30" s="70">
        <v>0</v>
      </c>
    </row>
    <row r="31" spans="1:4">
      <c r="A31" s="69" t="s">
        <v>53</v>
      </c>
      <c r="B31" s="70">
        <v>0</v>
      </c>
      <c r="C31" s="70">
        <v>0</v>
      </c>
      <c r="D31" s="70">
        <v>0</v>
      </c>
    </row>
    <row r="32" spans="1:4">
      <c r="A32" s="69" t="s">
        <v>61</v>
      </c>
      <c r="B32" s="70">
        <v>0</v>
      </c>
      <c r="C32" s="70">
        <v>0</v>
      </c>
      <c r="D32" s="70">
        <v>0</v>
      </c>
    </row>
    <row r="33" spans="1:4">
      <c r="A33" s="69" t="s">
        <v>66</v>
      </c>
      <c r="B33" s="70">
        <v>0</v>
      </c>
      <c r="C33" s="70">
        <v>0</v>
      </c>
      <c r="D33" s="70">
        <v>0</v>
      </c>
    </row>
    <row r="34" spans="1:4">
      <c r="A34" s="69" t="s">
        <v>65</v>
      </c>
      <c r="B34" s="70">
        <v>0</v>
      </c>
      <c r="C34" s="70">
        <v>0</v>
      </c>
      <c r="D34" s="70">
        <v>0</v>
      </c>
    </row>
  </sheetData>
  <mergeCells count="1">
    <mergeCell ref="A1:D2"/>
  </mergeCells>
  <pageMargins left="0.7" right="0.7" top="0.75" bottom="0.75" header="0.3" footer="0.3"/>
  <pageSetup scale="32" orientation="portrait" horizontalDpi="4294967295" verticalDpi="4294967295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Evaluacion Decreto 1072 2015 ..</vt:lpstr>
      <vt:lpstr>Grafico </vt:lpstr>
      <vt:lpstr>'Evaluacion Decreto 1072 2015 ..'!Área_de_impresión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REQUISITOS LEGALES</dc:title>
  <dc:creator>Daniel Ramírez</dc:creator>
  <cp:lastModifiedBy>griano</cp:lastModifiedBy>
  <cp:lastPrinted>2009-03-25T21:44:32Z</cp:lastPrinted>
  <dcterms:created xsi:type="dcterms:W3CDTF">2006-08-21T03:57:24Z</dcterms:created>
  <dcterms:modified xsi:type="dcterms:W3CDTF">2016-04-13T15:15:35Z</dcterms:modified>
</cp:coreProperties>
</file>