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Encuesta" sheetId="1" r:id="rId1"/>
    <sheet name="Calificación" sheetId="2" state="hidden" r:id="rId2"/>
  </sheets>
  <definedNames>
    <definedName name="_xlnm.Print_Area" localSheetId="0">Encuesta!$A$1:$AP$48</definedName>
  </definedNames>
  <calcPr calcId="152511"/>
</workbook>
</file>

<file path=xl/calcChain.xml><?xml version="1.0" encoding="utf-8"?>
<calcChain xmlns="http://schemas.openxmlformats.org/spreadsheetml/2006/main">
  <c r="M6" i="2" l="1"/>
  <c r="M7" i="2"/>
  <c r="M5" i="2"/>
  <c r="N7" i="2"/>
  <c r="N10" i="2"/>
  <c r="N5" i="2"/>
  <c r="G10" i="2"/>
  <c r="F10" i="2"/>
  <c r="G9" i="2"/>
  <c r="N9" i="2" s="1"/>
  <c r="F9" i="2"/>
  <c r="G8" i="2"/>
  <c r="F8" i="2"/>
  <c r="H7" i="2"/>
  <c r="G7" i="2"/>
  <c r="F7" i="2"/>
  <c r="H6" i="2"/>
  <c r="G6" i="2"/>
  <c r="F6" i="2"/>
  <c r="F5" i="2"/>
  <c r="N6" i="2" l="1"/>
  <c r="N8" i="2"/>
  <c r="M12" i="2" l="1"/>
  <c r="G5" i="2" l="1"/>
  <c r="O10" i="2" l="1"/>
  <c r="O5" i="2"/>
  <c r="O7" i="2"/>
  <c r="O6" i="2" l="1"/>
  <c r="O9" i="2"/>
  <c r="O8" i="2" l="1"/>
</calcChain>
</file>

<file path=xl/sharedStrings.xml><?xml version="1.0" encoding="utf-8"?>
<sst xmlns="http://schemas.openxmlformats.org/spreadsheetml/2006/main" count="54" uniqueCount="47">
  <si>
    <t>SI</t>
  </si>
  <si>
    <t>NO</t>
  </si>
  <si>
    <t>Muy satisfecho</t>
  </si>
  <si>
    <t>Satisfecho</t>
  </si>
  <si>
    <t>Insatisfecho</t>
  </si>
  <si>
    <t>En total acuerdo</t>
  </si>
  <si>
    <t>De acuerdo</t>
  </si>
  <si>
    <t>En desacuerdo</t>
  </si>
  <si>
    <t>Responsable del diligenciamiento</t>
  </si>
  <si>
    <t>Cargo</t>
  </si>
  <si>
    <t>¡Gracias, su opinión es muy importante para nuestra organización!</t>
  </si>
  <si>
    <t>PAG 1 DE 1</t>
  </si>
  <si>
    <t>ORGANIZACIÓN</t>
  </si>
  <si>
    <t>PROYECTO</t>
  </si>
  <si>
    <t>DURACIÓN DEL PROYECTO</t>
  </si>
  <si>
    <t>TABULACIÓN DE RESPUESTAS</t>
  </si>
  <si>
    <t>PUNTUACIÓN OBTENIDA</t>
  </si>
  <si>
    <t>VALOR DE CADA RESPUESTA</t>
  </si>
  <si>
    <t>TOTAL</t>
  </si>
  <si>
    <t>Mal Servicio</t>
  </si>
  <si>
    <t>Servico Excelente</t>
  </si>
  <si>
    <t>Servicio Regular</t>
  </si>
  <si>
    <t>TABLA DE CALIFICACIÓN</t>
  </si>
  <si>
    <t>Puntuación obtenida en cada pregunta (%)</t>
  </si>
  <si>
    <t>Valor de cada pegunta (%)</t>
  </si>
  <si>
    <t>Puntuación de cada pregunta respecto al total</t>
  </si>
  <si>
    <t>CONTRASEÑA: CASSIMA</t>
  </si>
  <si>
    <t>REPRESENTANTE DE SIG GROUP PARA EL PROYECTO</t>
  </si>
  <si>
    <t>Por favor, dedique un momento a completar esta encuesta, la información proporcionada será utilizada para mejorar nuestro servicio.
Sus respuestas serán tratadas de manera confidencial.</t>
  </si>
  <si>
    <t>Si en la pregunta anterior usted respondió que no, por favor indique el motivo:</t>
  </si>
  <si>
    <t>Su opinión es muy importante para nosotros y nos ayuda a mejorar nuestro servicio, si tiene alguna recomendación o comentario adicional por favor infórmelo:</t>
  </si>
  <si>
    <r>
      <t>3.</t>
    </r>
    <r>
      <rPr>
        <sz val="10"/>
        <color theme="1"/>
        <rFont val="Arial"/>
        <family val="2"/>
      </rPr>
      <t xml:space="preserve"> ¿El equipo profesional asignado al proyecto es competente?</t>
    </r>
  </si>
  <si>
    <r>
      <rPr>
        <b/>
        <sz val="10"/>
        <color theme="1"/>
        <rFont val="Arial"/>
        <family val="2"/>
      </rPr>
      <t>2.  </t>
    </r>
    <r>
      <rPr>
        <sz val="10"/>
        <color theme="1"/>
        <rFont val="Arial"/>
        <family val="2"/>
      </rPr>
      <t>¿Está satisfecho con el proceso realizado?</t>
    </r>
  </si>
  <si>
    <r>
      <rPr>
        <b/>
        <sz val="10"/>
        <color theme="1"/>
        <rFont val="Arial"/>
        <family val="2"/>
      </rPr>
      <t>1. </t>
    </r>
    <r>
      <rPr>
        <sz val="10"/>
        <color theme="1"/>
        <rFont val="Arial"/>
        <family val="2"/>
      </rPr>
      <t>  ¿El Objetivo Propuesto se cumplió?</t>
    </r>
  </si>
  <si>
    <r>
      <rPr>
        <b/>
        <sz val="10"/>
        <color theme="1"/>
        <rFont val="Arial"/>
        <family val="2"/>
      </rPr>
      <t xml:space="preserve">5. </t>
    </r>
    <r>
      <rPr>
        <sz val="10"/>
        <color theme="1"/>
        <rFont val="Arial"/>
        <family val="2"/>
      </rPr>
      <t>¿Recomendaría a System Integral Group SAS, a otras organizaciones?</t>
    </r>
  </si>
  <si>
    <r>
      <rPr>
        <b/>
        <sz val="10"/>
        <color theme="1"/>
        <rFont val="Arial"/>
        <family val="2"/>
      </rPr>
      <t xml:space="preserve">6. </t>
    </r>
    <r>
      <rPr>
        <sz val="10"/>
        <color theme="1"/>
        <rFont val="Arial"/>
        <family val="2"/>
      </rPr>
      <t>¿Utilizaría nuevamente los servicios de System Integral Group SAS?</t>
    </r>
  </si>
  <si>
    <t>&lt; 75</t>
  </si>
  <si>
    <r>
      <rPr>
        <b/>
        <sz val="10"/>
        <color theme="1"/>
        <rFont val="Arial"/>
        <family val="2"/>
      </rPr>
      <t>4.</t>
    </r>
    <r>
      <rPr>
        <sz val="10"/>
        <color theme="1"/>
        <rFont val="Arial"/>
        <family val="2"/>
      </rPr>
      <t xml:space="preserve"> ¿La solicitudes, aclaraciones e inquietudes son atendidas de forma adecuada y oportuna?</t>
    </r>
  </si>
  <si>
    <t>Servicio Bueno</t>
  </si>
  <si>
    <t xml:space="preserve">80 - 89 </t>
  </si>
  <si>
    <t>90 - 100</t>
  </si>
  <si>
    <t>75 - 79</t>
  </si>
  <si>
    <t>GOL-TES-FO-15</t>
  </si>
  <si>
    <t>ENCUESTA DE SATISFACCIÓN DEL CLIENTE
SERVICIOS TÉCNICOS Y AMBIENTALES</t>
  </si>
  <si>
    <t>Versión 1</t>
  </si>
  <si>
    <t>PROCESO GESTIÓN OPERACIÓN LÍNEAS DE SERVICIOS - 
SERVICIOS TÉCNICOS Y AMBIENTALES</t>
  </si>
  <si>
    <t>Aprobación:
DIRECTOR 
TÉCNICO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</si>
</sst>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8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D9E3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0" fillId="0" borderId="0" xfId="0" applyBorder="1"/>
    <xf numFmtId="0" fontId="3" fillId="0" borderId="0" xfId="0" applyFont="1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5" xfId="0" applyFont="1" applyBorder="1" applyAlignment="1"/>
    <xf numFmtId="0" fontId="1" fillId="0" borderId="0" xfId="0" applyFont="1" applyAlignment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/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9" fontId="0" fillId="0" borderId="0" xfId="1" applyFont="1"/>
    <xf numFmtId="164" fontId="0" fillId="0" borderId="1" xfId="1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3" fillId="0" borderId="0" xfId="0" applyFont="1" applyBorder="1"/>
    <xf numFmtId="9" fontId="0" fillId="0" borderId="1" xfId="1" applyFont="1" applyBorder="1" applyAlignment="1">
      <alignment horizontal="center"/>
    </xf>
    <xf numFmtId="9" fontId="1" fillId="0" borderId="0" xfId="0" applyNumberFormat="1" applyFont="1" applyBorder="1" applyAlignment="1">
      <alignment horizontal="center" vertical="center"/>
    </xf>
    <xf numFmtId="9" fontId="0" fillId="0" borderId="8" xfId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justify" vertical="center" wrapText="1"/>
    </xf>
    <xf numFmtId="1" fontId="0" fillId="0" borderId="1" xfId="0" applyNumberFormat="1" applyBorder="1" applyAlignment="1">
      <alignment horizontal="center" vertical="center"/>
    </xf>
    <xf numFmtId="0" fontId="4" fillId="0" borderId="0" xfId="0" applyFont="1"/>
    <xf numFmtId="0" fontId="3" fillId="4" borderId="0" xfId="0" applyFont="1" applyFill="1"/>
    <xf numFmtId="0" fontId="3" fillId="0" borderId="6" xfId="0" applyFont="1" applyBorder="1"/>
    <xf numFmtId="0" fontId="3" fillId="0" borderId="4" xfId="0" applyFont="1" applyBorder="1" applyAlignment="1">
      <alignment horizontal="justify" wrapText="1"/>
    </xf>
    <xf numFmtId="0" fontId="3" fillId="0" borderId="3" xfId="0" applyFont="1" applyBorder="1" applyAlignment="1">
      <alignment horizontal="justify" wrapText="1"/>
    </xf>
    <xf numFmtId="0" fontId="4" fillId="0" borderId="0" xfId="0" applyFont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3" fillId="4" borderId="0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Alignment="1"/>
    <xf numFmtId="0" fontId="1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justify" vertical="center" wrapText="1"/>
    </xf>
    <xf numFmtId="0" fontId="7" fillId="2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center"/>
      <protection locked="0"/>
    </xf>
    <xf numFmtId="0" fontId="0" fillId="0" borderId="2" xfId="0" applyFill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12" fillId="3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4" borderId="0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3" fillId="4" borderId="0" xfId="0" applyFont="1" applyFill="1" applyAlignment="1">
      <alignment horizontal="left"/>
    </xf>
    <xf numFmtId="0" fontId="3" fillId="0" borderId="0" xfId="0" applyFont="1" applyAlignment="1">
      <alignment horizontal="justify" wrapText="1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164" fontId="1" fillId="4" borderId="0" xfId="0" applyNumberFormat="1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colors>
    <mruColors>
      <color rgb="FFD9E3FF"/>
      <color rgb="FF1F4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123779</xdr:colOff>
      <xdr:row>0</xdr:row>
      <xdr:rowOff>159884</xdr:rowOff>
    </xdr:from>
    <xdr:to>
      <xdr:col>4</xdr:col>
      <xdr:colOff>87824</xdr:colOff>
      <xdr:row>2</xdr:row>
      <xdr:rowOff>64686</xdr:rowOff>
    </xdr:to>
    <xdr:pic>
      <xdr:nvPicPr>
        <xdr:cNvPr id="2" name="Imagen 1" descr="LOGO SIMBOLO 2011"/>
        <xdr:cNvPicPr/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r="68661" b="24359"/>
        <a:stretch>
          <a:fillRect/>
        </a:stretch>
      </xdr:blipFill>
      <xdr:spPr bwMode="auto">
        <a:xfrm>
          <a:off x="123779" y="159884"/>
          <a:ext cx="726045" cy="5834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8"/>
  <sheetViews>
    <sheetView showGridLines="0" tabSelected="1" view="pageBreakPreview" topLeftCell="A4" zoomScale="120" zoomScaleNormal="140" zoomScaleSheetLayoutView="120" zoomScalePageLayoutView="80" workbookViewId="0">
      <selection activeCell="F1" sqref="F1:X1"/>
    </sheetView>
  </sheetViews>
  <sheetFormatPr baseColWidth="10" defaultColWidth="9.140625" defaultRowHeight="15" x14ac:dyDescent="0.25"/>
  <cols>
    <col min="1" max="22" width="2.85546875" customWidth="1"/>
    <col min="23" max="23" width="2.28515625" customWidth="1"/>
    <col min="24" max="30" width="2.85546875" customWidth="1"/>
    <col min="31" max="31" width="2" customWidth="1"/>
    <col min="32" max="32" width="8" style="9" customWidth="1"/>
    <col min="33" max="33" width="13.42578125" style="9" customWidth="1"/>
    <col min="34" max="34" width="12" style="9" customWidth="1"/>
    <col min="35" max="35" width="12.5703125" customWidth="1"/>
    <col min="36" max="36" width="14.7109375" customWidth="1"/>
    <col min="37" max="38" width="12.7109375" customWidth="1"/>
    <col min="39" max="39" width="11.5703125" customWidth="1"/>
    <col min="40" max="40" width="13.140625" customWidth="1"/>
    <col min="41" max="41" width="12.7109375" customWidth="1"/>
    <col min="42" max="54" width="4.85546875" customWidth="1"/>
  </cols>
  <sheetData>
    <row r="1" spans="1:41" ht="21.75" customHeight="1" x14ac:dyDescent="0.25">
      <c r="A1" s="55"/>
      <c r="B1" s="55"/>
      <c r="C1" s="55"/>
      <c r="D1" s="55"/>
      <c r="E1" s="55"/>
      <c r="F1" s="56" t="s">
        <v>45</v>
      </c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7" t="s">
        <v>42</v>
      </c>
      <c r="Z1" s="57"/>
      <c r="AA1" s="57"/>
      <c r="AB1" s="57"/>
      <c r="AC1" s="57"/>
      <c r="AD1" s="57"/>
      <c r="AE1" s="57"/>
    </row>
    <row r="2" spans="1:41" ht="32.25" customHeight="1" x14ac:dyDescent="0.25">
      <c r="A2" s="55"/>
      <c r="B2" s="55"/>
      <c r="C2" s="55"/>
      <c r="D2" s="55"/>
      <c r="E2" s="55"/>
      <c r="F2" s="56" t="s">
        <v>43</v>
      </c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60" t="s">
        <v>46</v>
      </c>
      <c r="Z2" s="61"/>
      <c r="AA2" s="61"/>
      <c r="AB2" s="61"/>
      <c r="AC2" s="61"/>
      <c r="AD2" s="61"/>
      <c r="AE2" s="61"/>
    </row>
    <row r="3" spans="1:41" ht="15" customHeight="1" x14ac:dyDescent="0.25">
      <c r="A3" s="55"/>
      <c r="B3" s="55"/>
      <c r="C3" s="55"/>
      <c r="D3" s="55"/>
      <c r="E3" s="55"/>
      <c r="F3" s="58" t="s">
        <v>44</v>
      </c>
      <c r="G3" s="58"/>
      <c r="H3" s="58"/>
      <c r="I3" s="58"/>
      <c r="J3" s="58"/>
      <c r="K3" s="58"/>
      <c r="L3" s="58"/>
      <c r="M3" s="58"/>
      <c r="N3" s="58"/>
      <c r="O3" s="59">
        <v>42132</v>
      </c>
      <c r="P3" s="58"/>
      <c r="Q3" s="58"/>
      <c r="R3" s="58"/>
      <c r="S3" s="58"/>
      <c r="T3" s="58"/>
      <c r="U3" s="58"/>
      <c r="V3" s="58"/>
      <c r="W3" s="58"/>
      <c r="X3" s="58"/>
      <c r="Y3" s="61" t="s">
        <v>11</v>
      </c>
      <c r="Z3" s="61"/>
      <c r="AA3" s="61"/>
      <c r="AB3" s="61"/>
      <c r="AC3" s="61"/>
      <c r="AD3" s="61"/>
      <c r="AE3" s="61"/>
    </row>
    <row r="4" spans="1:4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41" ht="19.5" customHeight="1" x14ac:dyDescent="0.25">
      <c r="A5" s="63" t="s">
        <v>12</v>
      </c>
      <c r="B5" s="63"/>
      <c r="C5" s="63"/>
      <c r="D5" s="63"/>
      <c r="E5" s="63"/>
      <c r="F5" s="63"/>
      <c r="G5" s="63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</row>
    <row r="6" spans="1:41" ht="9" customHeight="1" x14ac:dyDescent="0.25">
      <c r="A6" s="3"/>
      <c r="B6" s="4"/>
      <c r="C6" s="4"/>
      <c r="D6" s="4"/>
      <c r="E6" s="4"/>
      <c r="F6" s="4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41" ht="30.75" customHeight="1" x14ac:dyDescent="0.25">
      <c r="A7" s="63" t="s">
        <v>13</v>
      </c>
      <c r="B7" s="63"/>
      <c r="C7" s="63"/>
      <c r="D7" s="63"/>
      <c r="E7" s="63"/>
      <c r="F7" s="63"/>
      <c r="G7" s="63"/>
      <c r="H7" s="64"/>
      <c r="I7" s="64"/>
      <c r="J7" s="64"/>
      <c r="K7" s="64"/>
      <c r="L7" s="64"/>
      <c r="M7" s="64"/>
      <c r="N7" s="64"/>
      <c r="O7" s="64"/>
      <c r="P7" s="64"/>
      <c r="Q7" s="64"/>
      <c r="R7" s="68" t="s">
        <v>14</v>
      </c>
      <c r="S7" s="68"/>
      <c r="T7" s="68"/>
      <c r="U7" s="68"/>
      <c r="V7" s="68"/>
      <c r="W7" s="68"/>
      <c r="X7" s="66"/>
      <c r="Y7" s="66"/>
      <c r="Z7" s="66"/>
      <c r="AA7" s="66"/>
      <c r="AB7" s="66"/>
      <c r="AC7" s="66"/>
      <c r="AD7" s="66"/>
      <c r="AE7" s="66"/>
      <c r="AF7" s="53"/>
      <c r="AG7" s="53"/>
      <c r="AH7" s="53"/>
      <c r="AI7" s="53"/>
      <c r="AJ7" s="53"/>
      <c r="AK7" s="53"/>
      <c r="AL7" s="15"/>
      <c r="AM7" s="16"/>
      <c r="AN7" s="16"/>
      <c r="AO7" s="16"/>
    </row>
    <row r="8" spans="1:41" ht="9" customHeight="1" x14ac:dyDescent="0.25">
      <c r="A8" s="3"/>
      <c r="B8" s="4"/>
      <c r="C8" s="4"/>
      <c r="D8" s="5"/>
      <c r="E8" s="4"/>
      <c r="F8" s="4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AF8" s="17"/>
      <c r="AG8" s="17"/>
      <c r="AH8" s="17"/>
      <c r="AI8" s="17"/>
      <c r="AJ8" s="17"/>
      <c r="AK8" s="17"/>
      <c r="AL8" s="17"/>
      <c r="AM8" s="7"/>
      <c r="AN8" s="7"/>
      <c r="AO8" s="7"/>
    </row>
    <row r="9" spans="1:41" ht="30" customHeight="1" x14ac:dyDescent="0.25">
      <c r="A9" s="69" t="s">
        <v>27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17"/>
      <c r="AG9" s="17"/>
      <c r="AH9" s="17"/>
      <c r="AI9" s="17"/>
      <c r="AJ9" s="17"/>
      <c r="AK9" s="17"/>
      <c r="AL9" s="17"/>
      <c r="AM9" s="7"/>
      <c r="AN9" s="7"/>
      <c r="AO9" s="7"/>
    </row>
    <row r="10" spans="1:41" ht="11.2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14"/>
      <c r="AG10" s="14"/>
      <c r="AH10" s="14"/>
      <c r="AI10" s="7"/>
      <c r="AJ10" s="7"/>
      <c r="AK10" s="7"/>
      <c r="AL10" s="7"/>
      <c r="AM10" s="7"/>
      <c r="AN10" s="7"/>
      <c r="AO10" s="7"/>
    </row>
    <row r="11" spans="1:41" ht="55.5" customHeight="1" x14ac:dyDescent="0.25">
      <c r="A11" s="62" t="s">
        <v>28</v>
      </c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14"/>
      <c r="AG11" s="14"/>
      <c r="AH11" s="14"/>
      <c r="AI11" s="7"/>
      <c r="AJ11" s="7"/>
      <c r="AK11" s="7"/>
      <c r="AL11" s="7"/>
      <c r="AM11" s="7"/>
      <c r="AN11" s="7"/>
      <c r="AO11" s="7"/>
    </row>
    <row r="12" spans="1:41" ht="9.75" customHeight="1" x14ac:dyDescent="0.2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14"/>
      <c r="AG12" s="14"/>
      <c r="AH12" s="14"/>
      <c r="AI12" s="7"/>
      <c r="AJ12" s="7"/>
      <c r="AK12" s="7"/>
      <c r="AL12" s="7"/>
      <c r="AM12" s="7"/>
      <c r="AN12" s="7"/>
      <c r="AO12" s="7"/>
    </row>
    <row r="13" spans="1:41" x14ac:dyDescent="0.25">
      <c r="A13" s="18" t="s">
        <v>33</v>
      </c>
      <c r="B13" s="18"/>
      <c r="C13" s="19"/>
      <c r="D13" s="19"/>
      <c r="E13" s="19"/>
      <c r="F13" s="37"/>
      <c r="G13" s="24"/>
      <c r="H13" s="24"/>
      <c r="I13" s="24"/>
      <c r="J13" s="24"/>
      <c r="K13" s="24"/>
      <c r="L13" s="24"/>
      <c r="M13" s="24"/>
      <c r="N13" s="24"/>
      <c r="O13" s="67" t="s">
        <v>0</v>
      </c>
      <c r="P13" s="67"/>
      <c r="Q13" s="66"/>
      <c r="R13" s="66"/>
      <c r="S13" s="24"/>
      <c r="T13" s="24"/>
      <c r="U13" s="24"/>
      <c r="V13" s="67" t="s">
        <v>1</v>
      </c>
      <c r="W13" s="67"/>
      <c r="X13" s="66"/>
      <c r="Y13" s="66"/>
      <c r="Z13" s="24"/>
      <c r="AA13" s="24"/>
      <c r="AB13" s="24"/>
      <c r="AC13" s="24"/>
      <c r="AD13" s="24"/>
      <c r="AE13" s="24"/>
      <c r="AF13" s="14"/>
      <c r="AG13" s="14"/>
      <c r="AH13" s="14"/>
      <c r="AI13" s="7"/>
      <c r="AJ13" s="14"/>
      <c r="AK13" s="7"/>
      <c r="AL13" s="7"/>
      <c r="AM13" s="7"/>
      <c r="AN13" s="7"/>
      <c r="AO13" s="7"/>
    </row>
    <row r="14" spans="1:41" ht="6" customHeight="1" x14ac:dyDescent="0.25">
      <c r="A14" s="18"/>
      <c r="B14" s="18"/>
      <c r="C14" s="19"/>
      <c r="D14" s="19"/>
      <c r="E14" s="19"/>
      <c r="F14" s="37"/>
      <c r="G14" s="24"/>
      <c r="H14" s="24"/>
      <c r="I14" s="24"/>
      <c r="J14" s="24"/>
      <c r="K14" s="24"/>
      <c r="L14" s="24"/>
      <c r="M14" s="24"/>
      <c r="N14" s="24"/>
      <c r="O14" s="38"/>
      <c r="P14" s="38"/>
      <c r="Q14" s="39"/>
      <c r="R14" s="39"/>
      <c r="S14" s="40"/>
      <c r="T14" s="40"/>
      <c r="U14" s="40"/>
      <c r="V14" s="38"/>
      <c r="W14" s="38"/>
      <c r="X14" s="39"/>
      <c r="Y14" s="39"/>
      <c r="Z14" s="24"/>
      <c r="AA14" s="24"/>
      <c r="AB14" s="24"/>
      <c r="AC14" s="24"/>
      <c r="AD14" s="24"/>
      <c r="AE14" s="24"/>
      <c r="AF14" s="14"/>
      <c r="AG14" s="14"/>
      <c r="AH14" s="14"/>
      <c r="AI14" s="7"/>
      <c r="AJ14" s="14"/>
      <c r="AK14" s="7"/>
      <c r="AL14" s="7"/>
      <c r="AM14" s="7"/>
      <c r="AN14" s="7"/>
      <c r="AO14" s="7"/>
    </row>
    <row r="15" spans="1:41" x14ac:dyDescent="0.25">
      <c r="A15" s="24" t="s">
        <v>29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14"/>
      <c r="AG15" s="14"/>
      <c r="AH15" s="14"/>
      <c r="AI15" s="7"/>
      <c r="AJ15" s="7"/>
      <c r="AK15" s="7"/>
      <c r="AL15" s="7"/>
      <c r="AM15" s="7"/>
      <c r="AN15" s="7"/>
      <c r="AO15" s="7"/>
    </row>
    <row r="16" spans="1:41" x14ac:dyDescent="0.25">
      <c r="A16" s="72"/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14"/>
      <c r="AG16" s="14"/>
      <c r="AH16" s="14"/>
      <c r="AI16" s="7"/>
      <c r="AJ16" s="7"/>
      <c r="AK16" s="7"/>
      <c r="AL16" s="7"/>
      <c r="AM16" s="7"/>
      <c r="AN16" s="7"/>
      <c r="AO16" s="7"/>
    </row>
    <row r="17" spans="1:41" ht="10.5" customHeight="1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14"/>
      <c r="AG17" s="14"/>
      <c r="AH17" s="14"/>
      <c r="AI17" s="7"/>
      <c r="AJ17" s="7"/>
      <c r="AK17" s="7"/>
      <c r="AL17" s="7"/>
      <c r="AM17" s="7"/>
      <c r="AN17" s="7"/>
      <c r="AO17" s="7"/>
    </row>
    <row r="18" spans="1:41" x14ac:dyDescent="0.25">
      <c r="A18" s="18" t="s">
        <v>32</v>
      </c>
      <c r="B18" s="18"/>
      <c r="C18" s="18"/>
      <c r="D18" s="18"/>
      <c r="E18" s="18"/>
      <c r="F18" s="18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14"/>
      <c r="AG18" s="14"/>
      <c r="AH18" s="14"/>
      <c r="AI18" s="7"/>
      <c r="AJ18" s="7"/>
      <c r="AK18" s="7"/>
      <c r="AL18" s="7"/>
      <c r="AM18" s="7"/>
      <c r="AN18" s="7"/>
      <c r="AO18" s="7"/>
    </row>
    <row r="19" spans="1:41" ht="7.5" customHeight="1" x14ac:dyDescent="0.2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14"/>
      <c r="AG19" s="14"/>
      <c r="AH19" s="14"/>
      <c r="AI19" s="7"/>
      <c r="AJ19" s="7"/>
      <c r="AK19" s="7"/>
      <c r="AL19" s="7"/>
      <c r="AM19" s="7"/>
      <c r="AN19" s="7"/>
      <c r="AO19" s="7"/>
    </row>
    <row r="20" spans="1:41" x14ac:dyDescent="0.25">
      <c r="A20" s="71" t="s">
        <v>2</v>
      </c>
      <c r="B20" s="71"/>
      <c r="C20" s="71"/>
      <c r="D20" s="71"/>
      <c r="E20" s="71"/>
      <c r="F20" s="66"/>
      <c r="G20" s="66"/>
      <c r="H20" s="1"/>
      <c r="I20" s="71" t="s">
        <v>3</v>
      </c>
      <c r="J20" s="71"/>
      <c r="K20" s="71"/>
      <c r="L20" s="71"/>
      <c r="M20" s="66"/>
      <c r="N20" s="66"/>
      <c r="O20" s="1"/>
      <c r="P20" s="71" t="s">
        <v>4</v>
      </c>
      <c r="Q20" s="71"/>
      <c r="R20" s="71"/>
      <c r="S20" s="71"/>
      <c r="T20" s="66"/>
      <c r="U20" s="66"/>
      <c r="V20" s="1"/>
      <c r="W20" s="1"/>
      <c r="X20" s="70"/>
      <c r="Y20" s="70"/>
      <c r="Z20" s="70"/>
      <c r="AA20" s="70"/>
      <c r="AB20" s="70"/>
      <c r="AC20" s="70"/>
      <c r="AD20" s="70"/>
      <c r="AE20" s="70"/>
      <c r="AF20" s="14"/>
      <c r="AG20" s="14"/>
      <c r="AH20" s="14"/>
      <c r="AI20" s="7"/>
      <c r="AJ20" s="7"/>
      <c r="AK20" s="7"/>
      <c r="AL20" s="7"/>
      <c r="AM20" s="7"/>
      <c r="AN20" s="7"/>
      <c r="AO20" s="7"/>
    </row>
    <row r="21" spans="1:41" ht="9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4"/>
      <c r="AG21" s="14"/>
      <c r="AH21" s="14"/>
      <c r="AI21" s="14"/>
      <c r="AJ21" s="14"/>
      <c r="AK21" s="14"/>
      <c r="AL21" s="14"/>
      <c r="AM21" s="7"/>
      <c r="AN21" s="7"/>
      <c r="AO21" s="7"/>
    </row>
    <row r="22" spans="1:41" x14ac:dyDescent="0.25">
      <c r="A22" s="32" t="s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4"/>
      <c r="AG22" s="14"/>
      <c r="AH22" s="14"/>
      <c r="AI22" s="7"/>
      <c r="AJ22" s="7"/>
      <c r="AK22" s="7"/>
      <c r="AL22" s="7"/>
      <c r="AM22" s="7"/>
      <c r="AN22" s="7"/>
      <c r="AO22" s="7"/>
    </row>
    <row r="23" spans="1:41" ht="9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4"/>
      <c r="AG23" s="14"/>
      <c r="AH23" s="14"/>
      <c r="AI23" s="7"/>
      <c r="AJ23" s="7"/>
      <c r="AK23" s="7"/>
      <c r="AL23" s="7"/>
      <c r="AM23" s="7"/>
      <c r="AN23" s="7"/>
      <c r="AO23" s="7"/>
    </row>
    <row r="24" spans="1:41" x14ac:dyDescent="0.25">
      <c r="A24" s="71" t="s">
        <v>5</v>
      </c>
      <c r="B24" s="71"/>
      <c r="C24" s="71"/>
      <c r="D24" s="71"/>
      <c r="E24" s="71"/>
      <c r="F24" s="66"/>
      <c r="G24" s="66"/>
      <c r="H24" s="1"/>
      <c r="I24" s="71" t="s">
        <v>6</v>
      </c>
      <c r="J24" s="71"/>
      <c r="K24" s="71"/>
      <c r="L24" s="71"/>
      <c r="M24" s="66"/>
      <c r="N24" s="66"/>
      <c r="O24" s="1"/>
      <c r="P24" s="71" t="s">
        <v>7</v>
      </c>
      <c r="Q24" s="71"/>
      <c r="R24" s="71"/>
      <c r="S24" s="71"/>
      <c r="T24" s="71"/>
      <c r="U24" s="66"/>
      <c r="V24" s="66"/>
      <c r="W24" s="1"/>
      <c r="X24" s="70"/>
      <c r="Y24" s="70"/>
      <c r="Z24" s="70"/>
      <c r="AA24" s="70"/>
      <c r="AB24" s="70"/>
      <c r="AC24" s="70"/>
      <c r="AD24" s="73"/>
      <c r="AE24" s="73"/>
      <c r="AF24" s="14"/>
      <c r="AG24" s="14"/>
      <c r="AH24" s="14"/>
      <c r="AI24" s="7"/>
      <c r="AJ24" s="7"/>
      <c r="AK24" s="7"/>
      <c r="AL24" s="7"/>
      <c r="AM24" s="7"/>
      <c r="AN24" s="7"/>
      <c r="AO24" s="7"/>
    </row>
    <row r="25" spans="1:41" ht="8.25" customHeight="1" x14ac:dyDescent="0.25">
      <c r="A25" s="41"/>
      <c r="B25" s="41"/>
      <c r="C25" s="41"/>
      <c r="D25" s="41"/>
      <c r="E25" s="41"/>
      <c r="F25" s="39"/>
      <c r="G25" s="39"/>
      <c r="H25" s="33"/>
      <c r="I25" s="41"/>
      <c r="J25" s="41"/>
      <c r="K25" s="41"/>
      <c r="L25" s="41"/>
      <c r="M25" s="39"/>
      <c r="N25" s="39"/>
      <c r="O25" s="33"/>
      <c r="P25" s="41"/>
      <c r="Q25" s="41"/>
      <c r="R25" s="41"/>
      <c r="S25" s="41"/>
      <c r="T25" s="41"/>
      <c r="U25" s="39"/>
      <c r="V25" s="39"/>
      <c r="W25" s="33"/>
      <c r="X25" s="41"/>
      <c r="Y25" s="41"/>
      <c r="Z25" s="41"/>
      <c r="AA25" s="41"/>
      <c r="AB25" s="41"/>
      <c r="AC25" s="41"/>
      <c r="AD25" s="39"/>
      <c r="AE25" s="39"/>
      <c r="AF25" s="14"/>
      <c r="AG25" s="14"/>
      <c r="AH25" s="14"/>
      <c r="AI25" s="7"/>
      <c r="AJ25" s="7"/>
      <c r="AK25" s="7"/>
      <c r="AL25" s="7"/>
      <c r="AM25" s="7"/>
      <c r="AN25" s="7"/>
      <c r="AO25" s="7"/>
    </row>
    <row r="26" spans="1:41" x14ac:dyDescent="0.25">
      <c r="A26" s="74" t="s">
        <v>37</v>
      </c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14"/>
      <c r="AG26" s="14"/>
      <c r="AH26" s="14"/>
      <c r="AI26" s="7"/>
      <c r="AJ26" s="7"/>
      <c r="AK26" s="7"/>
      <c r="AL26" s="7"/>
      <c r="AM26" s="7"/>
      <c r="AN26" s="7"/>
      <c r="AO26" s="7"/>
    </row>
    <row r="27" spans="1:41" ht="8.25" customHeight="1" x14ac:dyDescent="0.25">
      <c r="A27" s="41"/>
      <c r="B27" s="41"/>
      <c r="C27" s="41"/>
      <c r="D27" s="41"/>
      <c r="E27" s="41"/>
      <c r="F27" s="39"/>
      <c r="G27" s="39"/>
      <c r="H27" s="33"/>
      <c r="I27" s="41"/>
      <c r="J27" s="41"/>
      <c r="K27" s="41"/>
      <c r="L27" s="41"/>
      <c r="M27" s="39"/>
      <c r="N27" s="39"/>
      <c r="O27" s="33"/>
      <c r="P27" s="41"/>
      <c r="Q27" s="41"/>
      <c r="R27" s="41"/>
      <c r="S27" s="41"/>
      <c r="T27" s="41"/>
      <c r="U27" s="39"/>
      <c r="V27" s="39"/>
      <c r="W27" s="33"/>
      <c r="X27" s="41"/>
      <c r="Y27" s="41"/>
      <c r="Z27" s="41"/>
      <c r="AA27" s="41"/>
      <c r="AB27" s="41"/>
      <c r="AC27" s="41"/>
      <c r="AD27" s="39"/>
      <c r="AE27" s="39"/>
      <c r="AF27" s="14"/>
      <c r="AG27" s="14"/>
      <c r="AH27" s="14"/>
      <c r="AI27" s="7"/>
      <c r="AJ27" s="7"/>
      <c r="AK27" s="7"/>
      <c r="AL27" s="7"/>
      <c r="AM27" s="7"/>
      <c r="AN27" s="7"/>
      <c r="AO27" s="7"/>
    </row>
    <row r="28" spans="1:41" x14ac:dyDescent="0.25">
      <c r="A28" s="41"/>
      <c r="B28" s="67" t="s">
        <v>0</v>
      </c>
      <c r="C28" s="67"/>
      <c r="D28" s="66"/>
      <c r="E28" s="66"/>
      <c r="F28" s="24"/>
      <c r="G28" s="24"/>
      <c r="H28" s="24"/>
      <c r="I28" s="67" t="s">
        <v>1</v>
      </c>
      <c r="J28" s="67"/>
      <c r="K28" s="66"/>
      <c r="L28" s="66"/>
      <c r="M28" s="39"/>
      <c r="N28" s="39"/>
      <c r="O28" s="33"/>
      <c r="P28" s="41"/>
      <c r="Q28" s="41"/>
      <c r="R28" s="41"/>
      <c r="S28" s="41"/>
      <c r="T28" s="41"/>
      <c r="U28" s="39"/>
      <c r="V28" s="39"/>
      <c r="W28" s="33"/>
      <c r="X28" s="41"/>
      <c r="Y28" s="41"/>
      <c r="Z28" s="41"/>
      <c r="AA28" s="41"/>
      <c r="AB28" s="41"/>
      <c r="AC28" s="41"/>
      <c r="AD28" s="39"/>
      <c r="AE28" s="39"/>
      <c r="AF28" s="14"/>
      <c r="AG28" s="14"/>
      <c r="AH28" s="14"/>
      <c r="AI28" s="7"/>
      <c r="AJ28" s="7"/>
      <c r="AK28" s="7"/>
      <c r="AL28" s="7"/>
      <c r="AM28" s="7"/>
      <c r="AN28" s="7"/>
      <c r="AO28" s="7"/>
    </row>
    <row r="29" spans="1:41" ht="8.25" customHeight="1" x14ac:dyDescent="0.25">
      <c r="A29" s="41"/>
      <c r="B29" s="41"/>
      <c r="C29" s="41"/>
      <c r="D29" s="41"/>
      <c r="E29" s="41"/>
      <c r="F29" s="39"/>
      <c r="G29" s="39"/>
      <c r="H29" s="33"/>
      <c r="I29" s="41"/>
      <c r="J29" s="41"/>
      <c r="K29" s="41"/>
      <c r="L29" s="41"/>
      <c r="M29" s="39"/>
      <c r="N29" s="39"/>
      <c r="O29" s="33"/>
      <c r="P29" s="41"/>
      <c r="Q29" s="41"/>
      <c r="R29" s="41"/>
      <c r="S29" s="41"/>
      <c r="T29" s="41"/>
      <c r="U29" s="39"/>
      <c r="V29" s="39"/>
      <c r="W29" s="33"/>
      <c r="X29" s="41"/>
      <c r="Y29" s="41"/>
      <c r="Z29" s="41"/>
      <c r="AA29" s="41"/>
      <c r="AB29" s="41"/>
      <c r="AC29" s="41"/>
      <c r="AD29" s="39"/>
      <c r="AE29" s="39"/>
      <c r="AF29" s="14"/>
      <c r="AG29" s="14"/>
      <c r="AH29" s="14"/>
      <c r="AI29" s="7"/>
      <c r="AJ29" s="7"/>
      <c r="AK29" s="7"/>
      <c r="AL29" s="7"/>
      <c r="AM29" s="7"/>
      <c r="AN29" s="7"/>
      <c r="AO29" s="7"/>
    </row>
    <row r="30" spans="1:41" x14ac:dyDescent="0.25">
      <c r="A30" s="76" t="s">
        <v>34</v>
      </c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8"/>
      <c r="X30" s="71" t="s">
        <v>0</v>
      </c>
      <c r="Y30" s="71"/>
      <c r="Z30" s="66"/>
      <c r="AA30" s="66"/>
      <c r="AB30" s="71" t="s">
        <v>1</v>
      </c>
      <c r="AC30" s="71"/>
      <c r="AD30" s="66"/>
      <c r="AE30" s="66"/>
    </row>
    <row r="31" spans="1:41" ht="9" customHeight="1" x14ac:dyDescent="0.25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1"/>
      <c r="X31" s="1"/>
      <c r="Y31" s="1"/>
      <c r="Z31" s="1"/>
      <c r="AA31" s="1"/>
      <c r="AB31" s="1"/>
      <c r="AC31" s="1"/>
      <c r="AD31" s="1"/>
      <c r="AE31" s="1"/>
    </row>
    <row r="32" spans="1:41" x14ac:dyDescent="0.25">
      <c r="A32" s="76" t="s">
        <v>35</v>
      </c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8"/>
      <c r="X32" s="71" t="s">
        <v>0</v>
      </c>
      <c r="Y32" s="71"/>
      <c r="Z32" s="66"/>
      <c r="AA32" s="66"/>
      <c r="AB32" s="71" t="s">
        <v>1</v>
      </c>
      <c r="AC32" s="71"/>
      <c r="AD32" s="66"/>
      <c r="AE32" s="66"/>
    </row>
    <row r="33" spans="1:31" ht="10.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34"/>
      <c r="AE33" s="1"/>
    </row>
    <row r="34" spans="1:31" x14ac:dyDescent="0.25">
      <c r="A34" s="1" t="s">
        <v>29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ht="14.25" customHeight="1" x14ac:dyDescent="0.2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</row>
    <row r="36" spans="1:31" x14ac:dyDescent="0.25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</row>
    <row r="37" spans="1:31" ht="9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x14ac:dyDescent="0.25">
      <c r="A38" s="77" t="s">
        <v>30</v>
      </c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</row>
    <row r="39" spans="1:31" x14ac:dyDescent="0.25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</row>
    <row r="40" spans="1:31" x14ac:dyDescent="0.25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</row>
    <row r="41" spans="1:31" x14ac:dyDescent="0.25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</row>
    <row r="42" spans="1:31" ht="13.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x14ac:dyDescent="0.25">
      <c r="A43" s="44" t="s">
        <v>8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3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1"/>
      <c r="AC43" s="1"/>
      <c r="AD43" s="1"/>
      <c r="AE43" s="1"/>
    </row>
    <row r="44" spans="1:31" ht="6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x14ac:dyDescent="0.25">
      <c r="A45" s="75" t="s">
        <v>9</v>
      </c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1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1"/>
      <c r="AC45" s="1"/>
      <c r="AD45" s="1"/>
      <c r="AE45" s="1"/>
    </row>
    <row r="46" spans="1:31" ht="12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ht="1.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x14ac:dyDescent="0.25">
      <c r="A48" s="54" t="s">
        <v>10</v>
      </c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</row>
  </sheetData>
  <sheetProtection algorithmName="SHA-512" hashValue="R1TMKOla4NVc8D46nMp1J4XAwn989JgoyyCPwE8OcAgYWdYYCRqsvfKW1QjKq7Dc1HOQGfvc3KnH3ORv3Yzrqg==" saltValue="xEyIvNfPGlIZ5ChxZkYUjw==" spinCount="100000" sheet="1" objects="1" scenarios="1"/>
  <mergeCells count="57">
    <mergeCell ref="A45:K45"/>
    <mergeCell ref="Z30:AA30"/>
    <mergeCell ref="AB30:AC30"/>
    <mergeCell ref="AD30:AE30"/>
    <mergeCell ref="X32:Y32"/>
    <mergeCell ref="Z32:AA32"/>
    <mergeCell ref="AB32:AC32"/>
    <mergeCell ref="AD32:AE32"/>
    <mergeCell ref="A30:V30"/>
    <mergeCell ref="A32:V32"/>
    <mergeCell ref="X30:Y30"/>
    <mergeCell ref="A38:AE39"/>
    <mergeCell ref="K28:L28"/>
    <mergeCell ref="A26:AE26"/>
    <mergeCell ref="B28:C28"/>
    <mergeCell ref="D28:E28"/>
    <mergeCell ref="I28:J28"/>
    <mergeCell ref="A16:AE16"/>
    <mergeCell ref="U24:V24"/>
    <mergeCell ref="X24:AC24"/>
    <mergeCell ref="AD24:AE24"/>
    <mergeCell ref="A24:E24"/>
    <mergeCell ref="F24:G24"/>
    <mergeCell ref="I24:L24"/>
    <mergeCell ref="M24:N24"/>
    <mergeCell ref="P24:T24"/>
    <mergeCell ref="X20:AC20"/>
    <mergeCell ref="AD20:AE20"/>
    <mergeCell ref="A20:E20"/>
    <mergeCell ref="I20:L20"/>
    <mergeCell ref="P20:S20"/>
    <mergeCell ref="F20:G20"/>
    <mergeCell ref="M20:N20"/>
    <mergeCell ref="T20:U20"/>
    <mergeCell ref="O13:P13"/>
    <mergeCell ref="V13:W13"/>
    <mergeCell ref="X13:Y13"/>
    <mergeCell ref="H7:Q7"/>
    <mergeCell ref="R7:W7"/>
    <mergeCell ref="X7:AE7"/>
    <mergeCell ref="A9:K9"/>
    <mergeCell ref="AF7:AK7"/>
    <mergeCell ref="A48:AE48"/>
    <mergeCell ref="A1:E3"/>
    <mergeCell ref="F1:X1"/>
    <mergeCell ref="Y1:AE1"/>
    <mergeCell ref="F2:X2"/>
    <mergeCell ref="F3:N3"/>
    <mergeCell ref="O3:X3"/>
    <mergeCell ref="Y2:AE2"/>
    <mergeCell ref="Y3:AE3"/>
    <mergeCell ref="A11:AE11"/>
    <mergeCell ref="A5:G5"/>
    <mergeCell ref="H5:AE5"/>
    <mergeCell ref="A7:G7"/>
    <mergeCell ref="L9:AE9"/>
    <mergeCell ref="Q13:R13"/>
  </mergeCells>
  <dataValidations count="1">
    <dataValidation type="list" allowBlank="1" showInputMessage="1" showErrorMessage="1" sqref="Q13:R14 X13:Y14 F20:G20 M20:N20 T20:U20 AD20:AE20 U27:V29 M27:N29 AD27:AE29 AD30:AE30 AD32:AE32 Z32:AA32 Z30:AA30 F24:G25 M24:N25 U24:V25 AD24:AE25 F27:G27 F29:G29 D28:E28 K28:L28">
      <formula1>"X"</formula1>
    </dataValidation>
  </dataValidations>
  <pageMargins left="0.7" right="0.7" top="0.75" bottom="0.75" header="0.3" footer="0.3"/>
  <pageSetup scale="9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showGridLines="0" zoomScale="80" zoomScaleNormal="80" workbookViewId="0">
      <pane xSplit="1" ySplit="3" topLeftCell="B4" activePane="bottomRight" state="frozenSplit"/>
      <selection pane="topRight" activeCell="B1" sqref="B1"/>
      <selection pane="bottomLeft" activeCell="A5" sqref="A5"/>
      <selection pane="bottomRight" activeCell="M19" sqref="M19"/>
    </sheetView>
  </sheetViews>
  <sheetFormatPr baseColWidth="10" defaultRowHeight="15" x14ac:dyDescent="0.25"/>
  <cols>
    <col min="2" max="4" width="17.85546875" customWidth="1"/>
    <col min="11" max="11" width="16.5703125" customWidth="1"/>
    <col min="13" max="13" width="15.7109375" customWidth="1"/>
    <col min="14" max="14" width="13.7109375" customWidth="1"/>
    <col min="15" max="16" width="11.42578125" hidden="1" customWidth="1"/>
  </cols>
  <sheetData>
    <row r="1" spans="1:16" ht="42.75" customHeight="1" x14ac:dyDescent="0.25">
      <c r="A1" s="83" t="s">
        <v>15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</row>
    <row r="2" spans="1:16" x14ac:dyDescent="0.25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6" ht="71.25" customHeight="1" x14ac:dyDescent="0.25">
      <c r="A3" s="79" t="s">
        <v>17</v>
      </c>
      <c r="B3" s="79"/>
      <c r="C3" s="79"/>
      <c r="D3" s="79"/>
      <c r="E3" s="13"/>
      <c r="F3" s="79" t="s">
        <v>16</v>
      </c>
      <c r="G3" s="79"/>
      <c r="H3" s="79"/>
      <c r="I3" s="79"/>
      <c r="J3" s="45"/>
      <c r="K3" s="13"/>
      <c r="L3" s="13"/>
      <c r="M3" s="23" t="s">
        <v>24</v>
      </c>
      <c r="N3" s="23" t="s">
        <v>23</v>
      </c>
      <c r="O3" s="23" t="s">
        <v>25</v>
      </c>
      <c r="P3" s="23"/>
    </row>
    <row r="4" spans="1:16" x14ac:dyDescent="0.25">
      <c r="A4" s="9"/>
      <c r="B4" s="9"/>
      <c r="C4" s="9"/>
    </row>
    <row r="5" spans="1:16" x14ac:dyDescent="0.25">
      <c r="A5" s="20">
        <v>1</v>
      </c>
      <c r="B5" s="10">
        <v>100</v>
      </c>
      <c r="C5" s="10">
        <v>0</v>
      </c>
      <c r="F5" s="11">
        <f>IF(Encuesta!Q13="X",1,0)*B5</f>
        <v>0</v>
      </c>
      <c r="G5" s="11">
        <f>IF(Encuesta!X13="X",1,0)*C5</f>
        <v>0</v>
      </c>
      <c r="K5" s="82"/>
      <c r="L5" s="81"/>
      <c r="M5" s="22">
        <f>0.9/5</f>
        <v>0.18</v>
      </c>
      <c r="N5" s="48">
        <f>SUM(F5:I5)*M5</f>
        <v>0</v>
      </c>
      <c r="O5" s="25">
        <f>M5*N5</f>
        <v>0</v>
      </c>
      <c r="P5" s="27"/>
    </row>
    <row r="6" spans="1:16" x14ac:dyDescent="0.25">
      <c r="A6" s="20">
        <v>2</v>
      </c>
      <c r="B6" s="10">
        <v>100</v>
      </c>
      <c r="C6" s="10">
        <v>80</v>
      </c>
      <c r="D6" s="11">
        <v>0</v>
      </c>
      <c r="F6" s="11">
        <f>IF(Encuesta!F20="X",1,0)*B6</f>
        <v>0</v>
      </c>
      <c r="G6" s="11">
        <f>IF(Encuesta!M20="X",1,0)*C6</f>
        <v>0</v>
      </c>
      <c r="H6" s="11">
        <f>IF(Encuesta!T20="X",1,0)*D6</f>
        <v>0</v>
      </c>
      <c r="I6" s="7"/>
      <c r="K6" s="82"/>
      <c r="L6" s="81"/>
      <c r="M6" s="22">
        <f t="shared" ref="M6:M7" si="0">0.9/5</f>
        <v>0.18</v>
      </c>
      <c r="N6" s="48">
        <f t="shared" ref="N6:N10" si="1">SUM(F6:I6)*M6</f>
        <v>0</v>
      </c>
      <c r="O6" s="25">
        <f t="shared" ref="O6:O10" si="2">M6*N6</f>
        <v>0</v>
      </c>
      <c r="P6" s="27"/>
    </row>
    <row r="7" spans="1:16" x14ac:dyDescent="0.25">
      <c r="A7" s="20">
        <v>3</v>
      </c>
      <c r="B7" s="10">
        <v>100</v>
      </c>
      <c r="C7" s="10">
        <v>80</v>
      </c>
      <c r="D7" s="11">
        <v>0</v>
      </c>
      <c r="F7" s="11">
        <f>IF(Encuesta!F24="X",1,0)*B7</f>
        <v>0</v>
      </c>
      <c r="G7" s="11">
        <f>IF(Encuesta!M24="X",1,0)*C7</f>
        <v>0</v>
      </c>
      <c r="H7" s="11">
        <f>IF(Encuesta!U24="X",1,0)*D6</f>
        <v>0</v>
      </c>
      <c r="I7" s="7"/>
      <c r="K7" s="82"/>
      <c r="L7" s="81"/>
      <c r="M7" s="22">
        <f t="shared" si="0"/>
        <v>0.18</v>
      </c>
      <c r="N7" s="48">
        <f>SUM(F7:I7)*M7</f>
        <v>0</v>
      </c>
      <c r="O7" s="22">
        <f t="shared" si="2"/>
        <v>0</v>
      </c>
      <c r="P7" s="28"/>
    </row>
    <row r="8" spans="1:16" x14ac:dyDescent="0.25">
      <c r="A8" s="20">
        <v>4</v>
      </c>
      <c r="B8" s="10">
        <v>100</v>
      </c>
      <c r="C8" s="10">
        <v>0</v>
      </c>
      <c r="F8" s="11">
        <f>IF(Encuesta!D28="X",1,0)*B8</f>
        <v>0</v>
      </c>
      <c r="G8" s="11">
        <f>IF(Encuesta!K28="X",1,0)*C8</f>
        <v>0</v>
      </c>
      <c r="J8" s="7"/>
      <c r="K8" s="46"/>
      <c r="L8" s="47"/>
      <c r="M8" s="22">
        <v>0.1</v>
      </c>
      <c r="N8" s="48">
        <f t="shared" si="1"/>
        <v>0</v>
      </c>
      <c r="O8" s="22">
        <f t="shared" si="2"/>
        <v>0</v>
      </c>
      <c r="P8" s="31"/>
    </row>
    <row r="9" spans="1:16" x14ac:dyDescent="0.25">
      <c r="A9" s="20">
        <v>5</v>
      </c>
      <c r="B9" s="10">
        <v>100</v>
      </c>
      <c r="C9" s="10">
        <v>0</v>
      </c>
      <c r="F9" s="11">
        <f>IF(Encuesta!Z30="X",1,0)*B9</f>
        <v>0</v>
      </c>
      <c r="G9" s="11">
        <f>IF(Encuesta!AD30="X",1,0)*C9</f>
        <v>0</v>
      </c>
      <c r="K9" s="82"/>
      <c r="L9" s="81"/>
      <c r="M9" s="22">
        <v>0.18</v>
      </c>
      <c r="N9" s="48">
        <f t="shared" si="1"/>
        <v>0</v>
      </c>
      <c r="O9" s="22">
        <f t="shared" si="2"/>
        <v>0</v>
      </c>
      <c r="P9" s="29"/>
    </row>
    <row r="10" spans="1:16" x14ac:dyDescent="0.25">
      <c r="A10" s="20">
        <v>6</v>
      </c>
      <c r="B10" s="10">
        <v>100</v>
      </c>
      <c r="C10" s="10">
        <v>0</v>
      </c>
      <c r="F10" s="11">
        <f>IF(Encuesta!Z32="X",1,0)*B10</f>
        <v>0</v>
      </c>
      <c r="G10" s="11">
        <f>IF(Encuesta!AD32="X",1,0)*C10</f>
        <v>0</v>
      </c>
      <c r="K10" s="82"/>
      <c r="L10" s="81"/>
      <c r="M10" s="22">
        <v>0.18</v>
      </c>
      <c r="N10" s="48">
        <f t="shared" si="1"/>
        <v>0</v>
      </c>
      <c r="O10" s="22">
        <f t="shared" si="2"/>
        <v>0</v>
      </c>
      <c r="P10" s="28"/>
    </row>
    <row r="11" spans="1:16" x14ac:dyDescent="0.25">
      <c r="M11" s="21"/>
    </row>
    <row r="12" spans="1:16" ht="30" customHeight="1" x14ac:dyDescent="0.25">
      <c r="K12" s="80" t="s">
        <v>18</v>
      </c>
      <c r="L12" s="80"/>
      <c r="M12" s="52">
        <f>SUM(N5:N10)</f>
        <v>0</v>
      </c>
      <c r="N12" s="26"/>
    </row>
    <row r="13" spans="1:16" ht="28.5" customHeight="1" x14ac:dyDescent="0.25"/>
    <row r="14" spans="1:16" ht="26.25" customHeight="1" x14ac:dyDescent="0.25">
      <c r="K14" s="80" t="s">
        <v>22</v>
      </c>
      <c r="L14" s="80"/>
      <c r="M14" s="80"/>
    </row>
    <row r="15" spans="1:16" ht="33.75" customHeight="1" x14ac:dyDescent="0.25">
      <c r="B15" t="s">
        <v>26</v>
      </c>
      <c r="K15" s="78" t="s">
        <v>20</v>
      </c>
      <c r="L15" s="78"/>
      <c r="M15" s="49" t="s">
        <v>40</v>
      </c>
    </row>
    <row r="16" spans="1:16" ht="33.75" customHeight="1" x14ac:dyDescent="0.25">
      <c r="K16" s="78" t="s">
        <v>38</v>
      </c>
      <c r="L16" s="78"/>
      <c r="M16" s="49" t="s">
        <v>39</v>
      </c>
    </row>
    <row r="17" spans="11:13" ht="33.75" customHeight="1" x14ac:dyDescent="0.25">
      <c r="K17" s="78" t="s">
        <v>21</v>
      </c>
      <c r="L17" s="78"/>
      <c r="M17" s="49" t="s">
        <v>41</v>
      </c>
    </row>
    <row r="18" spans="11:13" x14ac:dyDescent="0.25">
      <c r="K18" s="50" t="s">
        <v>19</v>
      </c>
      <c r="L18" s="51"/>
      <c r="M18" s="49" t="s">
        <v>36</v>
      </c>
    </row>
  </sheetData>
  <mergeCells count="12">
    <mergeCell ref="A1:N1"/>
    <mergeCell ref="K12:L12"/>
    <mergeCell ref="K15:L15"/>
    <mergeCell ref="K16:L16"/>
    <mergeCell ref="K17:L17"/>
    <mergeCell ref="A3:D3"/>
    <mergeCell ref="F3:I3"/>
    <mergeCell ref="K14:M14"/>
    <mergeCell ref="L5:L7"/>
    <mergeCell ref="L9:L10"/>
    <mergeCell ref="K5:K7"/>
    <mergeCell ref="K9:K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Encuesta</vt:lpstr>
      <vt:lpstr>Calificación</vt:lpstr>
      <vt:lpstr>Encuesta!Área_de_impresión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2015-05-08T14:36:13Z</dcterms:modified>
</cp:coreProperties>
</file>