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A8B78F27-6511-4EBB-AA75-96A25416A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 Dictionary" sheetId="2" r:id="rId2"/>
  </sheets>
  <definedNames>
    <definedName name="_xlnm._FilterDatabase" localSheetId="0" hidden="1">Sheet1!$G$1:$G$77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68" i="1" a="1"/>
  <c r="D72" i="1" a="1"/>
  <c r="D59" i="1" a="1"/>
  <c r="D49" i="1" a="1"/>
  <c r="D18" i="1" a="1"/>
  <c r="D14" i="1" a="1"/>
  <c r="D70" i="1" a="1"/>
  <c r="D44" i="1" a="1"/>
  <c r="D73" i="1" a="1"/>
  <c r="D69" i="1" a="1"/>
  <c r="D54" i="1" a="1"/>
  <c r="D48" i="1" a="1"/>
  <c r="D21" i="1" a="1"/>
  <c r="D28" i="1" a="1"/>
  <c r="D37" i="1" a="1"/>
  <c r="D46" i="1" a="1"/>
  <c r="D62" i="1" a="1"/>
  <c r="D47" i="1" a="1"/>
  <c r="D31" i="1" a="1"/>
  <c r="D76" i="1" a="1"/>
  <c r="D56" i="1" a="1"/>
  <c r="D50" i="1" a="1"/>
  <c r="D27" i="1" a="1"/>
  <c r="D35" i="1" a="1"/>
  <c r="D45" i="1" a="1"/>
  <c r="D77" i="1" a="1"/>
  <c r="D63" i="1" a="1"/>
  <c r="D17" i="1" a="1"/>
  <c r="D6" i="1" a="1"/>
  <c r="D64" i="1" a="1"/>
  <c r="D36" i="1" a="1"/>
  <c r="D11" i="1" a="1"/>
  <c r="D43" i="1" a="1"/>
  <c r="D13" i="1" a="1"/>
  <c r="D8" i="1" a="1"/>
  <c r="D24" i="1" a="1"/>
  <c r="D9" i="1" a="1"/>
  <c r="D22" i="1" a="1"/>
  <c r="D7" i="1" a="1"/>
  <c r="D38" i="1" a="1"/>
  <c r="D4" i="1" a="1"/>
  <c r="D15" i="1" a="1"/>
  <c r="D23" i="1" a="1"/>
  <c r="D39" i="1" a="1"/>
  <c r="D65" i="1" a="1"/>
  <c r="D57" i="1" a="1"/>
  <c r="D51" i="1" a="1"/>
  <c r="D55" i="1" a="1"/>
  <c r="D16" i="1" a="1"/>
  <c r="D29" i="1" a="1"/>
  <c r="D19" i="1" a="1"/>
  <c r="D71" i="1" a="1"/>
  <c r="D61" i="1" a="1"/>
  <c r="D30" i="1" a="1"/>
  <c r="D53" i="1" a="1"/>
  <c r="D74" i="1" a="1"/>
  <c r="D3" i="1" a="1"/>
  <c r="D25" i="1" a="1"/>
  <c r="D26" i="1" a="1"/>
  <c r="D67" i="1" a="1"/>
  <c r="D58" i="1" a="1"/>
  <c r="D32" i="1" a="1"/>
  <c r="D33" i="1" a="1"/>
  <c r="D20" i="1" a="1"/>
  <c r="D40" i="1" a="1"/>
  <c r="D75" i="1" a="1"/>
  <c r="D10" i="1" a="1"/>
  <c r="D60" i="1" a="1"/>
  <c r="D34" i="1" a="1"/>
  <c r="D41" i="1" a="1"/>
  <c r="D52" i="1" a="1"/>
  <c r="D5" i="1" a="1"/>
  <c r="D12" i="1" a="1"/>
  <c r="D42" i="1" a="1"/>
  <c r="D66" i="1" a="1"/>
  <c r="D66" i="1" l="1"/>
  <c r="E66" i="1" s="1"/>
  <c r="F66" i="1" s="1"/>
  <c r="D42" i="1"/>
  <c r="E42" i="1" s="1"/>
  <c r="F42" i="1" s="1"/>
  <c r="D12" i="1"/>
  <c r="E12" i="1" s="1"/>
  <c r="F12" i="1" s="1"/>
  <c r="D5" i="1"/>
  <c r="E5" i="1" s="1"/>
  <c r="F5" i="1" s="1"/>
  <c r="D52" i="1"/>
  <c r="E52" i="1" s="1"/>
  <c r="F52" i="1" s="1"/>
  <c r="D41" i="1"/>
  <c r="E41" i="1" s="1"/>
  <c r="F41" i="1" s="1"/>
  <c r="D34" i="1"/>
  <c r="E34" i="1" s="1"/>
  <c r="F34" i="1" s="1"/>
  <c r="D60" i="1"/>
  <c r="E60" i="1" s="1"/>
  <c r="F60" i="1" s="1"/>
  <c r="D10" i="1"/>
  <c r="E10" i="1" s="1"/>
  <c r="F10" i="1" s="1"/>
  <c r="D75" i="1"/>
  <c r="E75" i="1" s="1"/>
  <c r="F75" i="1" s="1"/>
  <c r="D40" i="1"/>
  <c r="E40" i="1" s="1"/>
  <c r="F40" i="1" s="1"/>
  <c r="D20" i="1"/>
  <c r="E20" i="1" s="1"/>
  <c r="F20" i="1" s="1"/>
  <c r="D33" i="1"/>
  <c r="E33" i="1" s="1"/>
  <c r="F33" i="1" s="1"/>
  <c r="D32" i="1"/>
  <c r="E32" i="1" s="1"/>
  <c r="F32" i="1" s="1"/>
  <c r="D58" i="1"/>
  <c r="E58" i="1" s="1"/>
  <c r="F58" i="1" s="1"/>
  <c r="D67" i="1"/>
  <c r="E67" i="1" s="1"/>
  <c r="F67" i="1" s="1"/>
  <c r="D26" i="1"/>
  <c r="E26" i="1" s="1"/>
  <c r="F26" i="1" s="1"/>
  <c r="D25" i="1"/>
  <c r="E25" i="1" s="1"/>
  <c r="F25" i="1" s="1"/>
  <c r="D3" i="1"/>
  <c r="E3" i="1" s="1"/>
  <c r="F3" i="1" s="1"/>
  <c r="D74" i="1"/>
  <c r="E74" i="1" s="1"/>
  <c r="F74" i="1" s="1"/>
  <c r="D53" i="1"/>
  <c r="E53" i="1" s="1"/>
  <c r="F53" i="1" s="1"/>
  <c r="D30" i="1"/>
  <c r="E30" i="1" s="1"/>
  <c r="F30" i="1" s="1"/>
  <c r="D61" i="1"/>
  <c r="E61" i="1" s="1"/>
  <c r="F61" i="1" s="1"/>
  <c r="D71" i="1"/>
  <c r="E71" i="1" s="1"/>
  <c r="F71" i="1" s="1"/>
  <c r="D19" i="1"/>
  <c r="E19" i="1" s="1"/>
  <c r="F19" i="1" s="1"/>
  <c r="D29" i="1"/>
  <c r="E29" i="1" s="1"/>
  <c r="F29" i="1" s="1"/>
  <c r="D16" i="1"/>
  <c r="E16" i="1" s="1"/>
  <c r="F16" i="1" s="1"/>
  <c r="D55" i="1"/>
  <c r="E55" i="1" s="1"/>
  <c r="F55" i="1" s="1"/>
  <c r="D51" i="1"/>
  <c r="E51" i="1" s="1"/>
  <c r="F51" i="1" s="1"/>
  <c r="D57" i="1"/>
  <c r="E57" i="1" s="1"/>
  <c r="F57" i="1" s="1"/>
  <c r="D65" i="1"/>
  <c r="E65" i="1" s="1"/>
  <c r="F65" i="1" s="1"/>
  <c r="D39" i="1"/>
  <c r="E39" i="1" s="1"/>
  <c r="F39" i="1" s="1"/>
  <c r="D23" i="1"/>
  <c r="E23" i="1" s="1"/>
  <c r="F23" i="1" s="1"/>
  <c r="D15" i="1"/>
  <c r="E15" i="1" s="1"/>
  <c r="F15" i="1" s="1"/>
  <c r="D4" i="1"/>
  <c r="E4" i="1" s="1"/>
  <c r="F4" i="1" s="1"/>
  <c r="D38" i="1"/>
  <c r="E38" i="1" s="1"/>
  <c r="F38" i="1" s="1"/>
  <c r="D7" i="1"/>
  <c r="E7" i="1" s="1"/>
  <c r="F7" i="1" s="1"/>
  <c r="D22" i="1"/>
  <c r="E22" i="1" s="1"/>
  <c r="F22" i="1" s="1"/>
  <c r="D9" i="1"/>
  <c r="E9" i="1" s="1"/>
  <c r="F9" i="1" s="1"/>
  <c r="D24" i="1"/>
  <c r="E24" i="1" s="1"/>
  <c r="F24" i="1" s="1"/>
  <c r="D8" i="1"/>
  <c r="E8" i="1" s="1"/>
  <c r="F8" i="1" s="1"/>
  <c r="D13" i="1"/>
  <c r="E13" i="1" s="1"/>
  <c r="F13" i="1" s="1"/>
  <c r="D43" i="1"/>
  <c r="E43" i="1" s="1"/>
  <c r="F43" i="1" s="1"/>
  <c r="D11" i="1"/>
  <c r="E11" i="1" s="1"/>
  <c r="F11" i="1" s="1"/>
  <c r="D36" i="1"/>
  <c r="E36" i="1" s="1"/>
  <c r="F36" i="1" s="1"/>
  <c r="D64" i="1"/>
  <c r="E64" i="1" s="1"/>
  <c r="F64" i="1" s="1"/>
  <c r="D6" i="1"/>
  <c r="E6" i="1" s="1"/>
  <c r="F6" i="1" s="1"/>
  <c r="D17" i="1"/>
  <c r="E17" i="1" s="1"/>
  <c r="F17" i="1" s="1"/>
  <c r="D63" i="1"/>
  <c r="E63" i="1" s="1"/>
  <c r="F63" i="1" s="1"/>
  <c r="D77" i="1"/>
  <c r="E77" i="1" s="1"/>
  <c r="F77" i="1" s="1"/>
  <c r="D45" i="1"/>
  <c r="E45" i="1" s="1"/>
  <c r="F45" i="1" s="1"/>
  <c r="D35" i="1"/>
  <c r="E35" i="1" s="1"/>
  <c r="F35" i="1" s="1"/>
  <c r="D27" i="1"/>
  <c r="E27" i="1" s="1"/>
  <c r="F27" i="1" s="1"/>
  <c r="D50" i="1"/>
  <c r="E50" i="1" s="1"/>
  <c r="F50" i="1" s="1"/>
  <c r="D56" i="1"/>
  <c r="E56" i="1" s="1"/>
  <c r="F56" i="1" s="1"/>
  <c r="D76" i="1"/>
  <c r="E76" i="1" s="1"/>
  <c r="F76" i="1" s="1"/>
  <c r="D31" i="1"/>
  <c r="E31" i="1" s="1"/>
  <c r="F31" i="1" s="1"/>
  <c r="D47" i="1"/>
  <c r="E47" i="1" s="1"/>
  <c r="F47" i="1" s="1"/>
  <c r="D62" i="1"/>
  <c r="E62" i="1" s="1"/>
  <c r="F62" i="1" s="1"/>
  <c r="D46" i="1"/>
  <c r="E46" i="1" s="1"/>
  <c r="F46" i="1" s="1"/>
  <c r="D37" i="1"/>
  <c r="E37" i="1" s="1"/>
  <c r="F37" i="1" s="1"/>
  <c r="D28" i="1"/>
  <c r="E28" i="1" s="1"/>
  <c r="F28" i="1" s="1"/>
  <c r="D21" i="1"/>
  <c r="E21" i="1" s="1"/>
  <c r="F21" i="1" s="1"/>
  <c r="D48" i="1"/>
  <c r="E48" i="1" s="1"/>
  <c r="F48" i="1" s="1"/>
  <c r="D54" i="1"/>
  <c r="E54" i="1" s="1"/>
  <c r="F54" i="1" s="1"/>
  <c r="D69" i="1"/>
  <c r="E69" i="1" s="1"/>
  <c r="F69" i="1" s="1"/>
  <c r="D73" i="1"/>
  <c r="E73" i="1" s="1"/>
  <c r="F73" i="1" s="1"/>
  <c r="D44" i="1"/>
  <c r="E44" i="1" s="1"/>
  <c r="F44" i="1" s="1"/>
  <c r="D70" i="1"/>
  <c r="E70" i="1" s="1"/>
  <c r="F70" i="1" s="1"/>
  <c r="D14" i="1"/>
  <c r="E14" i="1" s="1"/>
  <c r="F14" i="1" s="1"/>
  <c r="D18" i="1"/>
  <c r="E18" i="1" s="1"/>
  <c r="F18" i="1" s="1"/>
  <c r="D49" i="1"/>
  <c r="E49" i="1" s="1"/>
  <c r="F49" i="1" s="1"/>
  <c r="D59" i="1"/>
  <c r="E59" i="1" s="1"/>
  <c r="F59" i="1" s="1"/>
  <c r="D72" i="1"/>
  <c r="E72" i="1" s="1"/>
  <c r="F72" i="1" s="1"/>
  <c r="D68" i="1"/>
  <c r="E68" i="1" s="1"/>
  <c r="F68" i="1" s="1"/>
  <c r="D2" i="1"/>
  <c r="E2" i="1" s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<sst xmlns="http://schemas.openxmlformats.org/spreadsheetml/2006/main" count="918" uniqueCount="157">
  <si>
    <t>Order ID</t>
  </si>
  <si>
    <t>Customer Name</t>
  </si>
  <si>
    <t>Phone Number</t>
  </si>
  <si>
    <t>Email</t>
  </si>
  <si>
    <t>Delivery Address</t>
  </si>
  <si>
    <t>Product Name</t>
  </si>
  <si>
    <t>Category</t>
  </si>
  <si>
    <t>Quantity Ordered</t>
  </si>
  <si>
    <t>Price per Unit (BDT)</t>
  </si>
  <si>
    <t>Total Price (BDT)</t>
  </si>
  <si>
    <t>Order Date</t>
  </si>
  <si>
    <t>Delivery Date</t>
  </si>
  <si>
    <t>Payment Method</t>
  </si>
  <si>
    <t>Order Status</t>
  </si>
  <si>
    <t>ORD1127</t>
  </si>
  <si>
    <t>ORD1005</t>
  </si>
  <si>
    <t>ORD1055</t>
  </si>
  <si>
    <t>ORD1044</t>
  </si>
  <si>
    <t>ORD1147</t>
  </si>
  <si>
    <t>ORD1135</t>
  </si>
  <si>
    <t>ORD1017</t>
  </si>
  <si>
    <t>ORD1084</t>
  </si>
  <si>
    <t>ORD1043</t>
  </si>
  <si>
    <t>ORD1039</t>
  </si>
  <si>
    <t>ORD1117</t>
  </si>
  <si>
    <t>ORD1001</t>
  </si>
  <si>
    <t>ORD1068</t>
  </si>
  <si>
    <t>ORD1067</t>
  </si>
  <si>
    <t>ORD1018</t>
  </si>
  <si>
    <t>ORD1019</t>
  </si>
  <si>
    <t>ORD1169</t>
  </si>
  <si>
    <t>ORD1145</t>
  </si>
  <si>
    <t>ORD1107</t>
  </si>
  <si>
    <t>ORD1194</t>
  </si>
  <si>
    <t>ORD1110</t>
  </si>
  <si>
    <t>ORD1172</t>
  </si>
  <si>
    <t>ORD1140</t>
  </si>
  <si>
    <t>ORD1009</t>
  </si>
  <si>
    <t>ORD1045</t>
  </si>
  <si>
    <t>ORD1046</t>
  </si>
  <si>
    <t>ORD1053</t>
  </si>
  <si>
    <t>ORD1187</t>
  </si>
  <si>
    <t>ORD1121</t>
  </si>
  <si>
    <t>ORD1034</t>
  </si>
  <si>
    <t>ORD1032</t>
  </si>
  <si>
    <t>ORD1111</t>
  </si>
  <si>
    <t>ORD1063</t>
  </si>
  <si>
    <t>ORD1042</t>
  </si>
  <si>
    <t>ORD1175</t>
  </si>
  <si>
    <t>ORD1079</t>
  </si>
  <si>
    <t>ORD1182</t>
  </si>
  <si>
    <t>ORD1052</t>
  </si>
  <si>
    <t>ORD1049</t>
  </si>
  <si>
    <t>ORD1112</t>
  </si>
  <si>
    <t>ORD1116</t>
  </si>
  <si>
    <t>ORD1199</t>
  </si>
  <si>
    <t>ORD1021</t>
  </si>
  <si>
    <t>ORD1125</t>
  </si>
  <si>
    <t>ORD1158</t>
  </si>
  <si>
    <t>ORD1012</t>
  </si>
  <si>
    <t>ORD1076</t>
  </si>
  <si>
    <t>ORD1105</t>
  </si>
  <si>
    <t>ORD1128</t>
  </si>
  <si>
    <t>ORD1100</t>
  </si>
  <si>
    <t>ORD1059</t>
  </si>
  <si>
    <t>ORD1000</t>
  </si>
  <si>
    <t>ORD1064</t>
  </si>
  <si>
    <t>ORD1011</t>
  </si>
  <si>
    <t>ORD1189</t>
  </si>
  <si>
    <t>ORD1013</t>
  </si>
  <si>
    <t>ORD1025</t>
  </si>
  <si>
    <t>ORD1109</t>
  </si>
  <si>
    <t>ORD1014</t>
  </si>
  <si>
    <t>ORD1126</t>
  </si>
  <si>
    <t>ORD1047</t>
  </si>
  <si>
    <t>ORD1114</t>
  </si>
  <si>
    <t>ORD1184</t>
  </si>
  <si>
    <t>Rahim Uddin</t>
  </si>
  <si>
    <t>Nusrat Jahan</t>
  </si>
  <si>
    <t>Sadia Rahman</t>
  </si>
  <si>
    <t>Ali Khan</t>
  </si>
  <si>
    <t>Mehedi Hasan</t>
  </si>
  <si>
    <t>Arif Chowdhury</t>
  </si>
  <si>
    <t>Tania Akter</t>
  </si>
  <si>
    <t>+8801712345678</t>
  </si>
  <si>
    <t>customer1@gmail.com</t>
  </si>
  <si>
    <t>invalid_email@gnail.com</t>
  </si>
  <si>
    <t>buyer23@yahoo.com</t>
  </si>
  <si>
    <t>client@outlook.com</t>
  </si>
  <si>
    <t>Sylhet-3100</t>
  </si>
  <si>
    <t>Khulna</t>
  </si>
  <si>
    <t>Rajshahi</t>
  </si>
  <si>
    <t>Chattogram, BD</t>
  </si>
  <si>
    <t>Barishal</t>
  </si>
  <si>
    <t>Dhaka, Bangladesh</t>
  </si>
  <si>
    <t>Brown Bread</t>
  </si>
  <si>
    <t>Bakery</t>
  </si>
  <si>
    <t>Tea &amp; Coffee</t>
  </si>
  <si>
    <t>Oil</t>
  </si>
  <si>
    <t>Dairy</t>
  </si>
  <si>
    <t>Meat</t>
  </si>
  <si>
    <t>Grocery</t>
  </si>
  <si>
    <t>1</t>
  </si>
  <si>
    <t>12-01-2024</t>
  </si>
  <si>
    <t>12-Jan-24</t>
  </si>
  <si>
    <t>01/12/2024</t>
  </si>
  <si>
    <t>2024-12-01</t>
  </si>
  <si>
    <t>03/12/2024</t>
  </si>
  <si>
    <t>2024-01-05</t>
  </si>
  <si>
    <t>15-01-2024</t>
  </si>
  <si>
    <t>Credit Card</t>
  </si>
  <si>
    <t>bKash</t>
  </si>
  <si>
    <t>Online Banking</t>
  </si>
  <si>
    <t>Cash</t>
  </si>
  <si>
    <t>Delivered</t>
  </si>
  <si>
    <t>Pending</t>
  </si>
  <si>
    <t>Cancelled</t>
  </si>
  <si>
    <t>A unique identifier assigned to each order. However, due to system errors, there may be unintended duplicate entries.</t>
  </si>
  <si>
    <t>The name of the customer who placed the order. Some entries may have misspellings or be missing altogether.</t>
  </si>
  <si>
    <t>The contact number provided by the customer. The format may vary, including country codes, dashes, or different structures.</t>
  </si>
  <si>
    <t>The email address of the customer. Some entries may have missing values or typos (e.g., incorrect domains like "@gnail.com").</t>
  </si>
  <si>
    <t>The physical address where the order is to be delivered. Some entries may contain extra spaces or missing address components.</t>
  </si>
  <si>
    <t>The name of the product ordered. There may be duplicate values with slight variations, such as "5kg Rice" vs. "Rice 5kg".</t>
  </si>
  <si>
    <t>The product category to which the item belongs (e.g., "Fruits &amp; Vegetables", "Dairy"). Some entries may be missing.</t>
  </si>
  <si>
    <t>The number of units of the product ordered. Entries may have inconsistent formats, such as "2 packs", "2pcs", or just "2".</t>
  </si>
  <si>
    <t>The price of a single unit of the product in Bangladeshi Taka (BDT). Some values may be stored as text or include symbols like "৳100".</t>
  </si>
  <si>
    <t>The total cost of the order, calculated as (Quantity × Price per Unit). Some values may be incorrect due to manual entry errors.</t>
  </si>
  <si>
    <t>The date when the order was placed. Entries may have inconsistent formats, such as DD-MM-YYYY or MM/DD/YYYY.</t>
  </si>
  <si>
    <t>The date when the order is scheduled or was delivered. Some entries may be missing or contain unrealistic values (e.g., "01-01-1900").</t>
  </si>
  <si>
    <t>The method used for payment, such as "bKash", "Card", or "Cash on Delivery". Some entries may contain typos or inconsistencies (e.g., "bkash", "b-Kash").</t>
  </si>
  <si>
    <t>The current status of the order, such as "Delivered", "Pending", or "Canceled". Variations in capitalization and typos may exist (e.g., "DELIVERD").</t>
  </si>
  <si>
    <t>Column Name</t>
  </si>
  <si>
    <t>Description</t>
  </si>
  <si>
    <t>Unit</t>
  </si>
  <si>
    <t>ml</t>
  </si>
  <si>
    <t>kg</t>
  </si>
  <si>
    <t>g</t>
  </si>
  <si>
    <t>L</t>
  </si>
  <si>
    <t>Grains</t>
  </si>
  <si>
    <t>Ordered Unit</t>
  </si>
  <si>
    <t>bottle</t>
  </si>
  <si>
    <t>packs</t>
  </si>
  <si>
    <t>pcs</t>
  </si>
  <si>
    <t>Number</t>
  </si>
  <si>
    <t>Last 10 digit</t>
  </si>
  <si>
    <t>Final Number</t>
  </si>
  <si>
    <t>+8801812345678</t>
  </si>
  <si>
    <t>+8801521987654</t>
  </si>
  <si>
    <t>Final Phone Number</t>
  </si>
  <si>
    <t>Olive Oil</t>
  </si>
  <si>
    <t>Milk</t>
  </si>
  <si>
    <t>Rice</t>
  </si>
  <si>
    <t>Green Tea</t>
  </si>
  <si>
    <t>Chicken</t>
  </si>
  <si>
    <t>Sugar</t>
  </si>
  <si>
    <t xml:space="preserve">     Quantity</t>
  </si>
  <si>
    <t>15/1/2024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</si>
</sst>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7"/>
  <sheetViews>
    <sheetView tabSelected="1" zoomScale="69" zoomScaleNormal="69" workbookViewId="0">
      <selection activeCell="P23" sqref="P23"/>
    </sheetView>
  </sheetViews>
  <sheetFormatPr defaultRowHeight="14.4" x14ac:dyDescent="0.3"/>
  <cols>
    <col min="1" max="1" width="8.6640625" style="3" bestFit="1" customWidth="1"/>
    <col min="2" max="2" width="14.6640625" style="3" bestFit="1" customWidth="1"/>
    <col min="3" max="3" width="19.33203125" style="3" customWidth="1"/>
    <col min="4" max="6" width="15.109375" style="3" customWidth="1"/>
    <col min="7" max="7" width="21.6640625" style="3" bestFit="1" customWidth="1"/>
    <col min="8" max="8" width="16.33203125" style="3" bestFit="1" customWidth="1"/>
    <col min="9" max="9" width="17.5546875" style="3" customWidth="1"/>
    <col min="10" max="12" width="13.77734375" style="3" bestFit="1" customWidth="1"/>
    <col min="13" max="14" width="15.77734375" style="3" bestFit="1" customWidth="1"/>
    <col min="15" max="15" width="17.6640625" style="3" bestFit="1" customWidth="1"/>
    <col min="16" max="16" width="15" style="3" bestFit="1" customWidth="1"/>
    <col min="17" max="17" width="12.44140625" style="5" customWidth="1"/>
    <col min="18" max="18" width="12.109375" style="5" bestFit="1" customWidth="1"/>
    <col min="19" max="19" width="15.88671875" style="3" bestFit="1" customWidth="1"/>
    <col min="20" max="20" width="11.44140625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3</v>
      </c>
      <c r="H1" s="1" t="s">
        <v>4</v>
      </c>
      <c r="I1" s="1" t="s">
        <v>5</v>
      </c>
      <c r="J1" s="1" t="s">
        <v>155</v>
      </c>
      <c r="K1" s="1" t="s">
        <v>133</v>
      </c>
      <c r="L1" s="1" t="s">
        <v>6</v>
      </c>
      <c r="M1" s="1" t="s">
        <v>7</v>
      </c>
      <c r="N1" s="1" t="s">
        <v>139</v>
      </c>
      <c r="O1" s="1" t="s">
        <v>8</v>
      </c>
      <c r="P1" s="1" t="s">
        <v>9</v>
      </c>
      <c r="Q1" s="4" t="s">
        <v>10</v>
      </c>
      <c r="R1" s="4" t="s">
        <v>11</v>
      </c>
      <c r="S1" s="1" t="s">
        <v>12</v>
      </c>
      <c r="T1" s="1" t="s">
        <v>13</v>
      </c>
    </row>
    <row r="2" spans="1:20" hidden="1" x14ac:dyDescent="0.3">
      <c r="A2" s="3" t="s">
        <v>18</v>
      </c>
      <c r="B2" s="3" t="s">
        <v>78</v>
      </c>
      <c r="C2" s="3" t="s">
        <v>146</v>
      </c>
      <c r="D2" s="3" t="str" cm="1">
        <f t="array" aca="1" ref="D2" ca="1">_xlfn.TEXTJOIN("", TRUE, IF(ISNUMBER(MID(C2, ROW(INDIRECT("1"&amp;":"&amp;LEN(C2))), 1)*1), MID(C2, ROW(INDIRECT("1"&amp;":"&amp;LEN(C2))), 1), ""))</f>
        <v>8801812345678</v>
      </c>
      <c r="E2" s="3" t="str">
        <f ca="1">RIGHT(D2,10)</f>
        <v>1812345678</v>
      </c>
      <c r="F2" s="3" t="str">
        <f ca="1">"+880"&amp;E2</f>
        <v>+8801812345678</v>
      </c>
      <c r="H2" s="3" t="s">
        <v>91</v>
      </c>
      <c r="I2" s="3" t="s">
        <v>149</v>
      </c>
      <c r="J2" s="3">
        <v>500</v>
      </c>
      <c r="K2" s="3" t="s">
        <v>134</v>
      </c>
      <c r="L2" s="3" t="s">
        <v>98</v>
      </c>
      <c r="M2" s="3">
        <v>1</v>
      </c>
      <c r="N2" s="3" t="s">
        <v>140</v>
      </c>
      <c r="O2" s="3">
        <v>80</v>
      </c>
      <c r="P2" s="3">
        <v>207</v>
      </c>
      <c r="Q2" s="5" t="s">
        <v>104</v>
      </c>
      <c r="R2" s="5" t="s">
        <v>109</v>
      </c>
      <c r="S2" s="3" t="s">
        <v>111</v>
      </c>
      <c r="T2" s="3" t="s">
        <v>114</v>
      </c>
    </row>
    <row r="3" spans="1:20" hidden="1" x14ac:dyDescent="0.3">
      <c r="A3" s="3" t="s">
        <v>19</v>
      </c>
      <c r="B3" s="3" t="s">
        <v>77</v>
      </c>
      <c r="C3" s="3" t="s">
        <v>84</v>
      </c>
      <c r="D3" s="3" t="str" cm="1">
        <f t="array" aca="1" ref="D3" ca="1">_xlfn.TEXTJOIN("", TRUE, IF(ISNUMBER(MID(C3, ROW(INDIRECT("1"&amp;":"&amp;LEN(C3))), 1)*1), MID(C3, ROW(INDIRECT("1"&amp;":"&amp;LEN(C3))), 1), ""))</f>
        <v>8801712345678</v>
      </c>
      <c r="E3" s="3" t="str">
        <f t="shared" ref="E3:E66" ca="1" si="0">RIGHT(D3,10)</f>
        <v>1712345678</v>
      </c>
      <c r="F3" s="3" t="str">
        <f t="shared" ref="F3:F66" ca="1" si="1">"+880"&amp;E3</f>
        <v>+8801712345678</v>
      </c>
      <c r="H3" s="3" t="s">
        <v>92</v>
      </c>
      <c r="I3" s="3" t="s">
        <v>149</v>
      </c>
      <c r="J3" s="3">
        <v>500</v>
      </c>
      <c r="K3" s="3" t="s">
        <v>134</v>
      </c>
      <c r="L3" s="3" t="s">
        <v>98</v>
      </c>
      <c r="M3" s="3">
        <v>2</v>
      </c>
      <c r="N3" s="3" t="s">
        <v>141</v>
      </c>
      <c r="O3" s="3">
        <v>60</v>
      </c>
      <c r="P3" s="3">
        <v>305</v>
      </c>
      <c r="Q3" s="5" t="s">
        <v>103</v>
      </c>
      <c r="S3" s="3" t="s">
        <v>110</v>
      </c>
      <c r="T3" s="3" t="s">
        <v>114</v>
      </c>
    </row>
    <row r="4" spans="1:20" hidden="1" x14ac:dyDescent="0.3">
      <c r="A4" s="3" t="s">
        <v>20</v>
      </c>
      <c r="B4" s="3" t="s">
        <v>80</v>
      </c>
      <c r="C4" s="3" t="s">
        <v>146</v>
      </c>
      <c r="D4" s="3" t="str" cm="1">
        <f t="array" aca="1" ref="D4" ca="1">_xlfn.TEXTJOIN("", TRUE, IF(ISNUMBER(MID(C4, ROW(INDIRECT("1"&amp;":"&amp;LEN(C4))), 1)*1), MID(C4, ROW(INDIRECT("1"&amp;":"&amp;LEN(C4))), 1), ""))</f>
        <v>8801812345678</v>
      </c>
      <c r="E4" s="3" t="str">
        <f t="shared" ca="1" si="0"/>
        <v>1812345678</v>
      </c>
      <c r="F4" s="3" t="str">
        <f t="shared" ca="1" si="1"/>
        <v>+8801812345678</v>
      </c>
      <c r="H4" s="3" t="s">
        <v>89</v>
      </c>
      <c r="I4" s="3" t="s">
        <v>150</v>
      </c>
      <c r="J4" s="3">
        <v>1</v>
      </c>
      <c r="K4" s="3" t="s">
        <v>137</v>
      </c>
      <c r="L4" s="3" t="s">
        <v>99</v>
      </c>
      <c r="M4" s="3">
        <v>5</v>
      </c>
      <c r="N4" s="3" t="s">
        <v>135</v>
      </c>
      <c r="O4" s="3">
        <v>60</v>
      </c>
      <c r="P4" s="3">
        <v>776</v>
      </c>
      <c r="Q4" s="5" t="s">
        <v>105</v>
      </c>
      <c r="R4" s="5" t="s">
        <v>107</v>
      </c>
      <c r="S4" s="3" t="s">
        <v>111</v>
      </c>
      <c r="T4" s="3" t="s">
        <v>114</v>
      </c>
    </row>
    <row r="5" spans="1:20" x14ac:dyDescent="0.3">
      <c r="A5" s="3" t="s">
        <v>21</v>
      </c>
      <c r="B5" s="3" t="s">
        <v>79</v>
      </c>
      <c r="C5" s="3" t="s">
        <v>146</v>
      </c>
      <c r="D5" s="3" t="str" cm="1">
        <f t="array" aca="1" ref="D5" ca="1">_xlfn.TEXTJOIN("", TRUE, IF(ISNUMBER(MID(C5, ROW(INDIRECT("1"&amp;":"&amp;LEN(C5))), 1)*1), MID(C5, ROW(INDIRECT("1"&amp;":"&amp;LEN(C5))), 1), ""))</f>
        <v>8801812345678</v>
      </c>
      <c r="E5" s="3" t="str">
        <f t="shared" ca="1" si="0"/>
        <v>1812345678</v>
      </c>
      <c r="F5" s="3" t="str">
        <f t="shared" ca="1" si="1"/>
        <v>+8801812345678</v>
      </c>
      <c r="G5" s="3" t="s">
        <v>85</v>
      </c>
      <c r="H5" s="3" t="s">
        <v>90</v>
      </c>
      <c r="I5" s="3" t="s">
        <v>151</v>
      </c>
      <c r="J5" s="3">
        <v>5</v>
      </c>
      <c r="K5" s="3" t="s">
        <v>135</v>
      </c>
      <c r="L5" s="3" t="s">
        <v>138</v>
      </c>
      <c r="M5" s="3">
        <v>2</v>
      </c>
      <c r="N5" s="3" t="s">
        <v>141</v>
      </c>
      <c r="O5" s="3">
        <v>120</v>
      </c>
      <c r="P5" s="3">
        <v>1067</v>
      </c>
      <c r="Q5" s="5">
        <v>45627</v>
      </c>
      <c r="S5" s="3" t="s">
        <v>111</v>
      </c>
      <c r="T5" s="3" t="s">
        <v>114</v>
      </c>
    </row>
    <row r="6" spans="1:20" hidden="1" x14ac:dyDescent="0.3">
      <c r="A6" s="3" t="s">
        <v>22</v>
      </c>
      <c r="B6" s="3" t="s">
        <v>81</v>
      </c>
      <c r="C6" s="3" t="s">
        <v>147</v>
      </c>
      <c r="D6" s="3" t="str" cm="1">
        <f t="array" aca="1" ref="D6" ca="1">_xlfn.TEXTJOIN("", TRUE, IF(ISNUMBER(MID(C6, ROW(INDIRECT("1"&amp;":"&amp;LEN(C6))), 1)*1), MID(C6, ROW(INDIRECT("1"&amp;":"&amp;LEN(C6))), 1), ""))</f>
        <v>8801521987654</v>
      </c>
      <c r="E6" s="3" t="str">
        <f t="shared" ca="1" si="0"/>
        <v>1521987654</v>
      </c>
      <c r="F6" s="3" t="str">
        <f t="shared" ca="1" si="1"/>
        <v>+8801521987654</v>
      </c>
      <c r="H6" s="3" t="s">
        <v>91</v>
      </c>
      <c r="I6" s="3" t="s">
        <v>152</v>
      </c>
      <c r="J6" s="3">
        <v>200</v>
      </c>
      <c r="K6" s="3" t="s">
        <v>136</v>
      </c>
      <c r="L6" s="3" t="s">
        <v>97</v>
      </c>
      <c r="M6" s="3" t="s">
        <v>102</v>
      </c>
      <c r="O6" s="3">
        <v>80</v>
      </c>
      <c r="P6" s="3">
        <v>1495</v>
      </c>
      <c r="Q6" s="5" t="s">
        <v>104</v>
      </c>
      <c r="S6" s="3" t="s">
        <v>110</v>
      </c>
      <c r="T6" s="3" t="s">
        <v>116</v>
      </c>
    </row>
    <row r="7" spans="1:20" x14ac:dyDescent="0.3">
      <c r="A7" s="3" t="s">
        <v>15</v>
      </c>
      <c r="B7" s="3" t="s">
        <v>78</v>
      </c>
      <c r="C7" s="3" t="s">
        <v>146</v>
      </c>
      <c r="D7" s="3" t="str" cm="1">
        <f t="array" aca="1" ref="D7" ca="1">_xlfn.TEXTJOIN("", TRUE, IF(ISNUMBER(MID(C7, ROW(INDIRECT("1"&amp;":"&amp;LEN(C7))), 1)*1), MID(C7, ROW(INDIRECT("1"&amp;":"&amp;LEN(C7))), 1), ""))</f>
        <v>8801812345678</v>
      </c>
      <c r="E7" s="3" t="str">
        <f t="shared" ca="1" si="0"/>
        <v>1812345678</v>
      </c>
      <c r="F7" s="3" t="str">
        <f t="shared" ca="1" si="1"/>
        <v>+8801812345678</v>
      </c>
      <c r="G7" s="3" t="s">
        <v>86</v>
      </c>
      <c r="H7" s="3" t="s">
        <v>92</v>
      </c>
      <c r="I7" s="3" t="s">
        <v>152</v>
      </c>
      <c r="J7" s="3">
        <v>200</v>
      </c>
      <c r="K7" s="3" t="s">
        <v>136</v>
      </c>
      <c r="L7" s="3" t="s">
        <v>97</v>
      </c>
      <c r="M7" s="3">
        <v>1</v>
      </c>
      <c r="N7" s="3" t="s">
        <v>140</v>
      </c>
      <c r="O7" s="3">
        <v>50</v>
      </c>
      <c r="P7" s="3">
        <v>110</v>
      </c>
      <c r="Q7" s="5">
        <v>45303</v>
      </c>
      <c r="R7" s="5">
        <v>45363</v>
      </c>
      <c r="S7" s="3" t="s">
        <v>111</v>
      </c>
      <c r="T7" s="3" t="s">
        <v>114</v>
      </c>
    </row>
    <row r="8" spans="1:20" x14ac:dyDescent="0.3">
      <c r="A8" s="3" t="s">
        <v>23</v>
      </c>
      <c r="B8" s="3" t="s">
        <v>79</v>
      </c>
      <c r="C8" s="3" t="s">
        <v>84</v>
      </c>
      <c r="D8" s="3" t="str" cm="1">
        <f t="array" aca="1" ref="D8" ca="1">_xlfn.TEXTJOIN("", TRUE, IF(ISNUMBER(MID(C8, ROW(INDIRECT("1"&amp;":"&amp;LEN(C8))), 1)*1), MID(C8, ROW(INDIRECT("1"&amp;":"&amp;LEN(C8))), 1), ""))</f>
        <v>8801712345678</v>
      </c>
      <c r="E8" s="3" t="str">
        <f t="shared" ca="1" si="0"/>
        <v>1712345678</v>
      </c>
      <c r="F8" s="3" t="str">
        <f t="shared" ca="1" si="1"/>
        <v>+8801712345678</v>
      </c>
      <c r="G8" s="3" t="s">
        <v>86</v>
      </c>
      <c r="H8" s="3" t="s">
        <v>93</v>
      </c>
      <c r="I8" s="3" t="s">
        <v>151</v>
      </c>
      <c r="J8" s="3">
        <v>5</v>
      </c>
      <c r="K8" s="3" t="s">
        <v>135</v>
      </c>
      <c r="L8" s="3" t="s">
        <v>138</v>
      </c>
      <c r="M8" s="3">
        <v>5</v>
      </c>
      <c r="N8" s="3" t="s">
        <v>135</v>
      </c>
      <c r="O8" s="3">
        <v>300</v>
      </c>
      <c r="P8" s="3">
        <v>1227</v>
      </c>
      <c r="Q8" s="5">
        <v>45303</v>
      </c>
      <c r="S8" s="3" t="s">
        <v>112</v>
      </c>
      <c r="T8" s="3" t="s">
        <v>115</v>
      </c>
    </row>
    <row r="9" spans="1:20" x14ac:dyDescent="0.3">
      <c r="A9" s="3" t="s">
        <v>24</v>
      </c>
      <c r="B9" s="3" t="s">
        <v>83</v>
      </c>
      <c r="C9" s="3" t="s">
        <v>146</v>
      </c>
      <c r="D9" s="3" t="str" cm="1">
        <f t="array" aca="1" ref="D9" ca="1">_xlfn.TEXTJOIN("", TRUE, IF(ISNUMBER(MID(C9, ROW(INDIRECT("1"&amp;":"&amp;LEN(C9))), 1)*1), MID(C9, ROW(INDIRECT("1"&amp;":"&amp;LEN(C9))), 1), ""))</f>
        <v>8801812345678</v>
      </c>
      <c r="E9" s="3" t="str">
        <f t="shared" ca="1" si="0"/>
        <v>1812345678</v>
      </c>
      <c r="F9" s="3" t="str">
        <f t="shared" ca="1" si="1"/>
        <v>+8801812345678</v>
      </c>
      <c r="G9" s="3" t="s">
        <v>87</v>
      </c>
      <c r="H9" s="3" t="s">
        <v>94</v>
      </c>
      <c r="I9" s="3" t="s">
        <v>152</v>
      </c>
      <c r="J9" s="3">
        <v>200</v>
      </c>
      <c r="K9" s="3" t="s">
        <v>136</v>
      </c>
      <c r="L9" s="3" t="s">
        <v>97</v>
      </c>
      <c r="M9" s="3">
        <v>2</v>
      </c>
      <c r="N9" s="3" t="s">
        <v>141</v>
      </c>
      <c r="O9" s="3">
        <v>80</v>
      </c>
      <c r="P9" s="3">
        <v>1074</v>
      </c>
      <c r="Q9" s="5">
        <v>45627</v>
      </c>
      <c r="S9" s="3" t="s">
        <v>113</v>
      </c>
      <c r="T9" s="3" t="s">
        <v>116</v>
      </c>
    </row>
    <row r="10" spans="1:20" x14ac:dyDescent="0.3">
      <c r="A10" s="3" t="s">
        <v>25</v>
      </c>
      <c r="B10" s="3" t="s">
        <v>81</v>
      </c>
      <c r="C10" s="3" t="s">
        <v>84</v>
      </c>
      <c r="D10" s="3" t="str" cm="1">
        <f t="array" aca="1" ref="D10" ca="1">_xlfn.TEXTJOIN("", TRUE, IF(ISNUMBER(MID(C10, ROW(INDIRECT("1"&amp;":"&amp;LEN(C10))), 1)*1), MID(C10, ROW(INDIRECT("1"&amp;":"&amp;LEN(C10))), 1), ""))</f>
        <v>8801712345678</v>
      </c>
      <c r="E10" s="3" t="str">
        <f t="shared" ca="1" si="0"/>
        <v>1712345678</v>
      </c>
      <c r="F10" s="3" t="str">
        <f t="shared" ca="1" si="1"/>
        <v>+8801712345678</v>
      </c>
      <c r="G10" s="3" t="s">
        <v>87</v>
      </c>
      <c r="H10" s="3" t="s">
        <v>93</v>
      </c>
      <c r="I10" s="3" t="s">
        <v>153</v>
      </c>
      <c r="J10" s="3">
        <v>1</v>
      </c>
      <c r="K10" s="3" t="s">
        <v>135</v>
      </c>
      <c r="L10" s="3" t="s">
        <v>100</v>
      </c>
      <c r="M10" s="3">
        <v>2</v>
      </c>
      <c r="N10" s="3" t="s">
        <v>141</v>
      </c>
      <c r="O10" s="3">
        <v>450</v>
      </c>
      <c r="P10" s="3">
        <v>1432</v>
      </c>
      <c r="Q10" s="5">
        <v>45627</v>
      </c>
      <c r="R10" s="5">
        <v>45363</v>
      </c>
      <c r="S10" s="3" t="s">
        <v>110</v>
      </c>
      <c r="T10" s="3" t="s">
        <v>115</v>
      </c>
    </row>
    <row r="11" spans="1:20" x14ac:dyDescent="0.3">
      <c r="A11" s="3" t="s">
        <v>26</v>
      </c>
      <c r="B11" s="3" t="s">
        <v>78</v>
      </c>
      <c r="C11" s="3" t="s">
        <v>84</v>
      </c>
      <c r="D11" s="3" t="str" cm="1">
        <f t="array" aca="1" ref="D11" ca="1">_xlfn.TEXTJOIN("", TRUE, IF(ISNUMBER(MID(C11, ROW(INDIRECT("1"&amp;":"&amp;LEN(C11))), 1)*1), MID(C11, ROW(INDIRECT("1"&amp;":"&amp;LEN(C11))), 1), ""))</f>
        <v>8801712345678</v>
      </c>
      <c r="E11" s="3" t="str">
        <f t="shared" ca="1" si="0"/>
        <v>1712345678</v>
      </c>
      <c r="F11" s="3" t="str">
        <f t="shared" ca="1" si="1"/>
        <v>+8801712345678</v>
      </c>
      <c r="G11" s="3" t="s">
        <v>85</v>
      </c>
      <c r="H11" s="3" t="s">
        <v>93</v>
      </c>
      <c r="I11" s="3" t="s">
        <v>151</v>
      </c>
      <c r="J11" s="3">
        <v>5</v>
      </c>
      <c r="K11" s="3" t="s">
        <v>135</v>
      </c>
      <c r="L11" s="3" t="s">
        <v>138</v>
      </c>
      <c r="M11" s="3">
        <v>1</v>
      </c>
      <c r="N11" s="3" t="s">
        <v>135</v>
      </c>
      <c r="O11" s="3">
        <v>50</v>
      </c>
      <c r="P11" s="3">
        <v>757</v>
      </c>
      <c r="Q11" s="5">
        <v>45303</v>
      </c>
      <c r="R11" s="5" t="s">
        <v>156</v>
      </c>
      <c r="S11" s="3" t="s">
        <v>113</v>
      </c>
      <c r="T11" s="3" t="s">
        <v>114</v>
      </c>
    </row>
    <row r="12" spans="1:20" hidden="1" x14ac:dyDescent="0.3">
      <c r="A12" s="3" t="s">
        <v>27</v>
      </c>
      <c r="B12" s="3" t="s">
        <v>82</v>
      </c>
      <c r="C12" s="3" t="s">
        <v>84</v>
      </c>
      <c r="D12" s="3" t="str" cm="1">
        <f t="array" aca="1" ref="D12" ca="1">_xlfn.TEXTJOIN("", TRUE, IF(ISNUMBER(MID(C12, ROW(INDIRECT("1"&amp;":"&amp;LEN(C12))), 1)*1), MID(C12, ROW(INDIRECT("1"&amp;":"&amp;LEN(C12))), 1), ""))</f>
        <v>8801712345678</v>
      </c>
      <c r="E12" s="3" t="str">
        <f t="shared" ca="1" si="0"/>
        <v>1712345678</v>
      </c>
      <c r="F12" s="3" t="str">
        <f t="shared" ca="1" si="1"/>
        <v>+8801712345678</v>
      </c>
      <c r="H12" s="3" t="s">
        <v>91</v>
      </c>
      <c r="I12" s="3" t="s">
        <v>150</v>
      </c>
      <c r="J12" s="3">
        <v>1</v>
      </c>
      <c r="K12" s="3" t="s">
        <v>137</v>
      </c>
      <c r="L12" s="3" t="s">
        <v>99</v>
      </c>
      <c r="M12" s="3">
        <v>1</v>
      </c>
      <c r="N12" s="3" t="s">
        <v>140</v>
      </c>
      <c r="O12" s="3">
        <v>120</v>
      </c>
      <c r="P12" s="3">
        <v>221</v>
      </c>
      <c r="Q12" s="5" t="s">
        <v>106</v>
      </c>
      <c r="R12" s="5" t="s">
        <v>107</v>
      </c>
      <c r="S12" s="3" t="s">
        <v>111</v>
      </c>
      <c r="T12" s="3" t="s">
        <v>114</v>
      </c>
    </row>
    <row r="13" spans="1:20" x14ac:dyDescent="0.3">
      <c r="A13" s="3" t="s">
        <v>28</v>
      </c>
      <c r="B13" s="3" t="s">
        <v>78</v>
      </c>
      <c r="C13" s="3" t="s">
        <v>146</v>
      </c>
      <c r="D13" s="3" t="str" cm="1">
        <f t="array" aca="1" ref="D13" ca="1">_xlfn.TEXTJOIN("", TRUE, IF(ISNUMBER(MID(C13, ROW(INDIRECT("1"&amp;":"&amp;LEN(C13))), 1)*1), MID(C13, ROW(INDIRECT("1"&amp;":"&amp;LEN(C13))), 1), ""))</f>
        <v>8801812345678</v>
      </c>
      <c r="E13" s="3" t="str">
        <f t="shared" ca="1" si="0"/>
        <v>1812345678</v>
      </c>
      <c r="F13" s="3" t="str">
        <f t="shared" ca="1" si="1"/>
        <v>+8801812345678</v>
      </c>
      <c r="G13" s="3" t="s">
        <v>85</v>
      </c>
      <c r="H13" s="3" t="s">
        <v>94</v>
      </c>
      <c r="I13" s="3" t="s">
        <v>151</v>
      </c>
      <c r="J13" s="3">
        <v>5</v>
      </c>
      <c r="K13" s="3" t="s">
        <v>135</v>
      </c>
      <c r="L13" s="3" t="s">
        <v>138</v>
      </c>
      <c r="M13" s="3">
        <v>5</v>
      </c>
      <c r="N13" s="3" t="s">
        <v>135</v>
      </c>
      <c r="O13" s="3">
        <v>450</v>
      </c>
      <c r="P13" s="3">
        <v>283</v>
      </c>
      <c r="Q13" s="5">
        <v>45303</v>
      </c>
      <c r="R13" s="5" t="s">
        <v>156</v>
      </c>
      <c r="S13" s="3" t="s">
        <v>112</v>
      </c>
      <c r="T13" s="3" t="s">
        <v>114</v>
      </c>
    </row>
    <row r="14" spans="1:20" x14ac:dyDescent="0.3">
      <c r="A14" s="3" t="s">
        <v>30</v>
      </c>
      <c r="B14" s="3" t="s">
        <v>77</v>
      </c>
      <c r="C14" s="3" t="s">
        <v>146</v>
      </c>
      <c r="D14" s="3" t="str" cm="1">
        <f t="array" aca="1" ref="D14" ca="1">_xlfn.TEXTJOIN("", TRUE, IF(ISNUMBER(MID(C14, ROW(INDIRECT("1"&amp;":"&amp;LEN(C14))), 1)*1), MID(C14, ROW(INDIRECT("1"&amp;":"&amp;LEN(C14))), 1), ""))</f>
        <v>8801812345678</v>
      </c>
      <c r="E14" s="3" t="str">
        <f t="shared" ca="1" si="0"/>
        <v>1812345678</v>
      </c>
      <c r="F14" s="3" t="str">
        <f t="shared" ca="1" si="1"/>
        <v>+8801812345678</v>
      </c>
      <c r="G14" s="3" t="s">
        <v>86</v>
      </c>
      <c r="H14" s="3" t="s">
        <v>90</v>
      </c>
      <c r="I14" s="3" t="s">
        <v>150</v>
      </c>
      <c r="J14" s="3">
        <v>1</v>
      </c>
      <c r="K14" s="3" t="s">
        <v>137</v>
      </c>
      <c r="L14" s="3" t="s">
        <v>99</v>
      </c>
      <c r="M14" s="3" t="s">
        <v>102</v>
      </c>
      <c r="O14" s="3">
        <v>50</v>
      </c>
      <c r="P14" s="3">
        <v>1275</v>
      </c>
      <c r="Q14" s="5">
        <v>45627</v>
      </c>
      <c r="S14" s="3" t="s">
        <v>110</v>
      </c>
      <c r="T14" s="3" t="s">
        <v>115</v>
      </c>
    </row>
    <row r="15" spans="1:20" x14ac:dyDescent="0.3">
      <c r="A15" s="3" t="s">
        <v>31</v>
      </c>
      <c r="B15" s="3" t="s">
        <v>77</v>
      </c>
      <c r="C15" s="3" t="s">
        <v>146</v>
      </c>
      <c r="D15" s="3" t="str" cm="1">
        <f t="array" aca="1" ref="D15" ca="1">_xlfn.TEXTJOIN("", TRUE, IF(ISNUMBER(MID(C15, ROW(INDIRECT("1"&amp;":"&amp;LEN(C15))), 1)*1), MID(C15, ROW(INDIRECT("1"&amp;":"&amp;LEN(C15))), 1), ""))</f>
        <v>8801812345678</v>
      </c>
      <c r="E15" s="3" t="str">
        <f t="shared" ca="1" si="0"/>
        <v>1812345678</v>
      </c>
      <c r="F15" s="3" t="str">
        <f t="shared" ca="1" si="1"/>
        <v>+8801812345678</v>
      </c>
      <c r="G15" s="3" t="s">
        <v>86</v>
      </c>
      <c r="H15" s="3" t="s">
        <v>91</v>
      </c>
      <c r="I15" s="3" t="s">
        <v>150</v>
      </c>
      <c r="J15" s="3">
        <v>1</v>
      </c>
      <c r="K15" s="3" t="s">
        <v>137</v>
      </c>
      <c r="L15" s="3" t="s">
        <v>99</v>
      </c>
      <c r="M15" s="3">
        <v>3</v>
      </c>
      <c r="N15" s="3" t="s">
        <v>142</v>
      </c>
      <c r="O15" s="3">
        <v>300</v>
      </c>
      <c r="P15" s="3">
        <v>176</v>
      </c>
      <c r="Q15" s="5">
        <v>45303</v>
      </c>
      <c r="R15" s="5">
        <v>45296</v>
      </c>
      <c r="S15" s="3" t="s">
        <v>113</v>
      </c>
      <c r="T15" s="3" t="s">
        <v>114</v>
      </c>
    </row>
    <row r="16" spans="1:20" x14ac:dyDescent="0.3">
      <c r="A16" s="3" t="s">
        <v>32</v>
      </c>
      <c r="B16" s="3" t="s">
        <v>82</v>
      </c>
      <c r="C16" s="3" t="s">
        <v>84</v>
      </c>
      <c r="D16" s="3" t="str" cm="1">
        <f t="array" aca="1" ref="D16" ca="1">_xlfn.TEXTJOIN("", TRUE, IF(ISNUMBER(MID(C16, ROW(INDIRECT("1"&amp;":"&amp;LEN(C16))), 1)*1), MID(C16, ROW(INDIRECT("1"&amp;":"&amp;LEN(C16))), 1), ""))</f>
        <v>8801712345678</v>
      </c>
      <c r="E16" s="3" t="str">
        <f t="shared" ca="1" si="0"/>
        <v>1712345678</v>
      </c>
      <c r="F16" s="3" t="str">
        <f t="shared" ca="1" si="1"/>
        <v>+8801712345678</v>
      </c>
      <c r="G16" s="3" t="s">
        <v>87</v>
      </c>
      <c r="H16" s="3" t="s">
        <v>90</v>
      </c>
      <c r="I16" s="3" t="s">
        <v>152</v>
      </c>
      <c r="J16" s="3">
        <v>200</v>
      </c>
      <c r="K16" s="3" t="s">
        <v>136</v>
      </c>
      <c r="L16" s="3" t="s">
        <v>97</v>
      </c>
      <c r="M16" s="3" t="s">
        <v>136</v>
      </c>
      <c r="N16" s="3" t="s">
        <v>136</v>
      </c>
      <c r="O16" s="3">
        <v>300</v>
      </c>
      <c r="P16" s="3">
        <v>458</v>
      </c>
      <c r="Q16" s="5">
        <v>45627</v>
      </c>
      <c r="R16" s="5">
        <v>45296</v>
      </c>
      <c r="S16" s="3" t="s">
        <v>111</v>
      </c>
      <c r="T16" s="3" t="s">
        <v>114</v>
      </c>
    </row>
    <row r="17" spans="1:20" x14ac:dyDescent="0.3">
      <c r="A17" s="3" t="s">
        <v>33</v>
      </c>
      <c r="B17" s="3" t="s">
        <v>83</v>
      </c>
      <c r="C17" s="3" t="s">
        <v>147</v>
      </c>
      <c r="D17" s="3" t="str" cm="1">
        <f t="array" aca="1" ref="D17" ca="1">_xlfn.TEXTJOIN("", TRUE, IF(ISNUMBER(MID(C17, ROW(INDIRECT("1"&amp;":"&amp;LEN(C17))), 1)*1), MID(C17, ROW(INDIRECT("1"&amp;":"&amp;LEN(C17))), 1), ""))</f>
        <v>8801521987654</v>
      </c>
      <c r="E17" s="3" t="str">
        <f t="shared" ca="1" si="0"/>
        <v>1521987654</v>
      </c>
      <c r="F17" s="3" t="str">
        <f t="shared" ca="1" si="1"/>
        <v>+8801521987654</v>
      </c>
      <c r="G17" s="3" t="s">
        <v>85</v>
      </c>
      <c r="H17" s="3" t="s">
        <v>91</v>
      </c>
      <c r="I17" s="3" t="s">
        <v>151</v>
      </c>
      <c r="J17" s="3">
        <v>5</v>
      </c>
      <c r="K17" s="3" t="s">
        <v>135</v>
      </c>
      <c r="L17" s="3" t="s">
        <v>138</v>
      </c>
      <c r="M17" s="3">
        <v>5</v>
      </c>
      <c r="N17" s="3" t="s">
        <v>135</v>
      </c>
      <c r="O17" s="3">
        <v>150</v>
      </c>
      <c r="P17" s="3">
        <v>955</v>
      </c>
      <c r="Q17" s="5">
        <v>45303</v>
      </c>
      <c r="S17" s="3" t="s">
        <v>111</v>
      </c>
      <c r="T17" s="3" t="s">
        <v>114</v>
      </c>
    </row>
    <row r="18" spans="1:20" x14ac:dyDescent="0.3">
      <c r="A18" s="3" t="s">
        <v>34</v>
      </c>
      <c r="B18" s="3" t="s">
        <v>77</v>
      </c>
      <c r="C18" s="3" t="s">
        <v>84</v>
      </c>
      <c r="D18" s="3" t="str" cm="1">
        <f t="array" aca="1" ref="D18" ca="1">_xlfn.TEXTJOIN("", TRUE, IF(ISNUMBER(MID(C18, ROW(INDIRECT("1"&amp;":"&amp;LEN(C18))), 1)*1), MID(C18, ROW(INDIRECT("1"&amp;":"&amp;LEN(C18))), 1), ""))</f>
        <v>8801712345678</v>
      </c>
      <c r="E18" s="3" t="str">
        <f t="shared" ca="1" si="0"/>
        <v>1712345678</v>
      </c>
      <c r="F18" s="3" t="str">
        <f t="shared" ca="1" si="1"/>
        <v>+8801712345678</v>
      </c>
      <c r="G18" s="3" t="s">
        <v>87</v>
      </c>
      <c r="H18" s="3" t="s">
        <v>91</v>
      </c>
      <c r="I18" s="3" t="s">
        <v>151</v>
      </c>
      <c r="J18" s="3">
        <v>5</v>
      </c>
      <c r="K18" s="3" t="s">
        <v>135</v>
      </c>
      <c r="L18" s="3" t="s">
        <v>138</v>
      </c>
      <c r="M18" s="3" t="s">
        <v>136</v>
      </c>
      <c r="N18" s="3" t="s">
        <v>136</v>
      </c>
      <c r="O18" s="3">
        <v>80</v>
      </c>
      <c r="P18" s="3">
        <v>174</v>
      </c>
      <c r="Q18" s="5">
        <v>45627</v>
      </c>
      <c r="R18" s="5">
        <v>45296</v>
      </c>
      <c r="S18" s="3" t="s">
        <v>111</v>
      </c>
      <c r="T18" s="3" t="s">
        <v>114</v>
      </c>
    </row>
    <row r="19" spans="1:20" x14ac:dyDescent="0.3">
      <c r="A19" s="3" t="s">
        <v>36</v>
      </c>
      <c r="B19" s="3" t="s">
        <v>79</v>
      </c>
      <c r="C19" s="3" t="s">
        <v>146</v>
      </c>
      <c r="D19" s="3" t="str" cm="1">
        <f t="array" aca="1" ref="D19" ca="1">_xlfn.TEXTJOIN("", TRUE, IF(ISNUMBER(MID(C19, ROW(INDIRECT("1"&amp;":"&amp;LEN(C19))), 1)*1), MID(C19, ROW(INDIRECT("1"&amp;":"&amp;LEN(C19))), 1), ""))</f>
        <v>8801812345678</v>
      </c>
      <c r="E19" s="3" t="str">
        <f t="shared" ca="1" si="0"/>
        <v>1812345678</v>
      </c>
      <c r="F19" s="3" t="str">
        <f t="shared" ca="1" si="1"/>
        <v>+8801812345678</v>
      </c>
      <c r="G19" s="3" t="s">
        <v>88</v>
      </c>
      <c r="H19" s="3" t="s">
        <v>89</v>
      </c>
      <c r="I19" s="3" t="s">
        <v>153</v>
      </c>
      <c r="J19" s="3">
        <v>1</v>
      </c>
      <c r="K19" s="3" t="s">
        <v>135</v>
      </c>
      <c r="L19" s="3" t="s">
        <v>100</v>
      </c>
      <c r="M19" s="3" t="s">
        <v>102</v>
      </c>
      <c r="O19" s="3">
        <v>300</v>
      </c>
      <c r="P19" s="3">
        <v>176</v>
      </c>
      <c r="Q19" s="5">
        <v>45627</v>
      </c>
      <c r="R19" s="5" t="s">
        <v>156</v>
      </c>
      <c r="S19" s="3" t="s">
        <v>111</v>
      </c>
      <c r="T19" s="3" t="s">
        <v>115</v>
      </c>
    </row>
    <row r="20" spans="1:20" hidden="1" x14ac:dyDescent="0.3">
      <c r="A20" s="3" t="s">
        <v>38</v>
      </c>
      <c r="B20" s="3" t="s">
        <v>78</v>
      </c>
      <c r="C20" s="3" t="s">
        <v>146</v>
      </c>
      <c r="D20" s="3" t="str" cm="1">
        <f t="array" aca="1" ref="D20" ca="1">_xlfn.TEXTJOIN("", TRUE, IF(ISNUMBER(MID(C20, ROW(INDIRECT("1"&amp;":"&amp;LEN(C20))), 1)*1), MID(C20, ROW(INDIRECT("1"&amp;":"&amp;LEN(C20))), 1), ""))</f>
        <v>8801812345678</v>
      </c>
      <c r="E20" s="3" t="str">
        <f t="shared" ca="1" si="0"/>
        <v>1812345678</v>
      </c>
      <c r="F20" s="3" t="str">
        <f t="shared" ca="1" si="1"/>
        <v>+8801812345678</v>
      </c>
      <c r="H20" s="3" t="s">
        <v>93</v>
      </c>
      <c r="I20" s="3" t="s">
        <v>153</v>
      </c>
      <c r="J20" s="3">
        <v>1</v>
      </c>
      <c r="K20" s="3" t="s">
        <v>135</v>
      </c>
      <c r="L20" s="3" t="s">
        <v>100</v>
      </c>
      <c r="M20" s="3">
        <v>1</v>
      </c>
      <c r="N20" s="3" t="s">
        <v>140</v>
      </c>
      <c r="O20" s="3">
        <v>80</v>
      </c>
      <c r="P20" s="3">
        <v>711</v>
      </c>
      <c r="Q20" s="5" t="s">
        <v>103</v>
      </c>
      <c r="R20" s="5" t="s">
        <v>107</v>
      </c>
      <c r="S20" s="3" t="s">
        <v>112</v>
      </c>
      <c r="T20" s="3" t="s">
        <v>114</v>
      </c>
    </row>
    <row r="21" spans="1:20" x14ac:dyDescent="0.3">
      <c r="A21" s="3" t="s">
        <v>14</v>
      </c>
      <c r="B21" s="3" t="s">
        <v>83</v>
      </c>
      <c r="C21" s="3" t="s">
        <v>147</v>
      </c>
      <c r="D21" s="3" t="str" cm="1">
        <f t="array" aca="1" ref="D21" ca="1">_xlfn.TEXTJOIN("", TRUE, IF(ISNUMBER(MID(C21, ROW(INDIRECT("1"&amp;":"&amp;LEN(C21))), 1)*1), MID(C21, ROW(INDIRECT("1"&amp;":"&amp;LEN(C21))), 1), ""))</f>
        <v>8801521987654</v>
      </c>
      <c r="E21" s="3" t="str">
        <f t="shared" ca="1" si="0"/>
        <v>1521987654</v>
      </c>
      <c r="F21" s="3" t="str">
        <f t="shared" ca="1" si="1"/>
        <v>+8801521987654</v>
      </c>
      <c r="G21" s="3" t="s">
        <v>86</v>
      </c>
      <c r="H21" s="3" t="s">
        <v>93</v>
      </c>
      <c r="I21" s="3" t="s">
        <v>150</v>
      </c>
      <c r="J21" s="3">
        <v>1</v>
      </c>
      <c r="K21" s="3" t="s">
        <v>137</v>
      </c>
      <c r="L21" s="3" t="s">
        <v>99</v>
      </c>
      <c r="M21" s="3">
        <v>1</v>
      </c>
      <c r="N21" s="3" t="s">
        <v>140</v>
      </c>
      <c r="O21" s="3">
        <v>50</v>
      </c>
      <c r="P21" s="3">
        <v>1030</v>
      </c>
      <c r="Q21" s="5">
        <v>45627</v>
      </c>
      <c r="R21" s="5">
        <v>45296</v>
      </c>
      <c r="S21" s="3" t="s">
        <v>110</v>
      </c>
      <c r="T21" s="3" t="s">
        <v>114</v>
      </c>
    </row>
    <row r="22" spans="1:20" x14ac:dyDescent="0.3">
      <c r="A22" s="3" t="s">
        <v>41</v>
      </c>
      <c r="B22" s="3" t="s">
        <v>78</v>
      </c>
      <c r="C22" s="3" t="s">
        <v>84</v>
      </c>
      <c r="D22" s="3" t="str" cm="1">
        <f t="array" aca="1" ref="D22" ca="1">_xlfn.TEXTJOIN("", TRUE, IF(ISNUMBER(MID(C22, ROW(INDIRECT("1"&amp;":"&amp;LEN(C22))), 1)*1), MID(C22, ROW(INDIRECT("1"&amp;":"&amp;LEN(C22))), 1), ""))</f>
        <v>8801712345678</v>
      </c>
      <c r="E22" s="3" t="str">
        <f t="shared" ca="1" si="0"/>
        <v>1712345678</v>
      </c>
      <c r="F22" s="3" t="str">
        <f t="shared" ca="1" si="1"/>
        <v>+8801712345678</v>
      </c>
      <c r="G22" s="3" t="s">
        <v>86</v>
      </c>
      <c r="H22" s="3" t="s">
        <v>93</v>
      </c>
      <c r="I22" s="3" t="s">
        <v>154</v>
      </c>
      <c r="J22" s="3">
        <v>1</v>
      </c>
      <c r="K22" s="3" t="s">
        <v>135</v>
      </c>
      <c r="L22" s="3" t="s">
        <v>101</v>
      </c>
      <c r="M22" s="3">
        <v>1</v>
      </c>
      <c r="N22" s="3" t="s">
        <v>135</v>
      </c>
      <c r="O22" s="3">
        <v>450</v>
      </c>
      <c r="P22" s="3">
        <v>374</v>
      </c>
      <c r="Q22" s="5">
        <v>45303</v>
      </c>
      <c r="R22" s="5">
        <v>45296</v>
      </c>
      <c r="S22" s="3" t="s">
        <v>111</v>
      </c>
      <c r="T22" s="3" t="s">
        <v>115</v>
      </c>
    </row>
    <row r="23" spans="1:20" x14ac:dyDescent="0.3">
      <c r="A23" s="3" t="s">
        <v>43</v>
      </c>
      <c r="B23" s="3" t="s">
        <v>80</v>
      </c>
      <c r="C23" s="3" t="s">
        <v>146</v>
      </c>
      <c r="D23" s="3" t="str" cm="1">
        <f t="array" aca="1" ref="D23" ca="1">_xlfn.TEXTJOIN("", TRUE, IF(ISNUMBER(MID(C23, ROW(INDIRECT("1"&amp;":"&amp;LEN(C23))), 1)*1), MID(C23, ROW(INDIRECT("1"&amp;":"&amp;LEN(C23))), 1), ""))</f>
        <v>8801812345678</v>
      </c>
      <c r="E23" s="3" t="str">
        <f t="shared" ca="1" si="0"/>
        <v>1812345678</v>
      </c>
      <c r="F23" s="3" t="str">
        <f t="shared" ca="1" si="1"/>
        <v>+8801812345678</v>
      </c>
      <c r="G23" s="3" t="s">
        <v>85</v>
      </c>
      <c r="H23" s="3" t="s">
        <v>93</v>
      </c>
      <c r="I23" s="3" t="s">
        <v>154</v>
      </c>
      <c r="J23" s="3">
        <v>1</v>
      </c>
      <c r="K23" s="3" t="s">
        <v>135</v>
      </c>
      <c r="L23" s="3" t="s">
        <v>101</v>
      </c>
      <c r="M23" s="3">
        <v>1</v>
      </c>
      <c r="N23" s="3" t="s">
        <v>140</v>
      </c>
      <c r="O23" s="3">
        <v>60</v>
      </c>
      <c r="P23" s="3">
        <v>658</v>
      </c>
      <c r="Q23" s="5">
        <v>45627</v>
      </c>
      <c r="R23" s="5">
        <v>45363</v>
      </c>
      <c r="S23" s="3" t="s">
        <v>113</v>
      </c>
      <c r="T23" s="3" t="s">
        <v>114</v>
      </c>
    </row>
    <row r="24" spans="1:20" hidden="1" x14ac:dyDescent="0.3">
      <c r="A24" s="3" t="s">
        <v>31</v>
      </c>
      <c r="B24" s="3" t="s">
        <v>77</v>
      </c>
      <c r="C24" s="3" t="s">
        <v>146</v>
      </c>
      <c r="D24" s="3" t="str" cm="1">
        <f t="array" aca="1" ref="D24" ca="1">_xlfn.TEXTJOIN("", TRUE, IF(ISNUMBER(MID(C24, ROW(INDIRECT("1"&amp;":"&amp;LEN(C24))), 1)*1), MID(C24, ROW(INDIRECT("1"&amp;":"&amp;LEN(C24))), 1), ""))</f>
        <v>8801812345678</v>
      </c>
      <c r="E24" s="3" t="str">
        <f t="shared" ca="1" si="0"/>
        <v>1812345678</v>
      </c>
      <c r="F24" s="3" t="str">
        <f t="shared" ca="1" si="1"/>
        <v>+8801812345678</v>
      </c>
      <c r="H24" s="3" t="s">
        <v>91</v>
      </c>
      <c r="I24" s="3" t="s">
        <v>149</v>
      </c>
      <c r="J24" s="3">
        <v>500</v>
      </c>
      <c r="K24" s="3" t="s">
        <v>134</v>
      </c>
      <c r="L24" s="3" t="s">
        <v>98</v>
      </c>
      <c r="M24" s="3" t="s">
        <v>102</v>
      </c>
      <c r="O24" s="3">
        <v>120</v>
      </c>
      <c r="P24" s="3">
        <v>494</v>
      </c>
      <c r="Q24" s="5" t="s">
        <v>103</v>
      </c>
      <c r="R24" s="5" t="s">
        <v>109</v>
      </c>
      <c r="S24" s="3" t="s">
        <v>111</v>
      </c>
      <c r="T24" s="3" t="s">
        <v>114</v>
      </c>
    </row>
    <row r="25" spans="1:20" x14ac:dyDescent="0.3">
      <c r="A25" s="3" t="s">
        <v>44</v>
      </c>
      <c r="B25" s="3" t="s">
        <v>81</v>
      </c>
      <c r="C25" s="3" t="s">
        <v>146</v>
      </c>
      <c r="D25" s="3" t="str" cm="1">
        <f t="array" aca="1" ref="D25" ca="1">_xlfn.TEXTJOIN("", TRUE, IF(ISNUMBER(MID(C25, ROW(INDIRECT("1"&amp;":"&amp;LEN(C25))), 1)*1), MID(C25, ROW(INDIRECT("1"&amp;":"&amp;LEN(C25))), 1), ""))</f>
        <v>8801812345678</v>
      </c>
      <c r="E25" s="3" t="str">
        <f t="shared" ca="1" si="0"/>
        <v>1812345678</v>
      </c>
      <c r="F25" s="3" t="str">
        <f t="shared" ca="1" si="1"/>
        <v>+8801812345678</v>
      </c>
      <c r="G25" s="3" t="s">
        <v>85</v>
      </c>
      <c r="H25" s="3" t="s">
        <v>94</v>
      </c>
      <c r="I25" s="3" t="s">
        <v>153</v>
      </c>
      <c r="J25" s="3">
        <v>1</v>
      </c>
      <c r="K25" s="3" t="s">
        <v>135</v>
      </c>
      <c r="L25" s="3" t="s">
        <v>100</v>
      </c>
      <c r="M25" s="3" t="s">
        <v>136</v>
      </c>
      <c r="N25" s="3" t="s">
        <v>136</v>
      </c>
      <c r="O25" s="3">
        <v>450</v>
      </c>
      <c r="P25" s="3">
        <v>330</v>
      </c>
      <c r="Q25" s="5">
        <v>45627</v>
      </c>
      <c r="R25" s="5">
        <v>45296</v>
      </c>
      <c r="S25" s="3" t="s">
        <v>110</v>
      </c>
      <c r="T25" s="3" t="s">
        <v>115</v>
      </c>
    </row>
    <row r="26" spans="1:20" x14ac:dyDescent="0.3">
      <c r="A26" s="3" t="s">
        <v>45</v>
      </c>
      <c r="B26" s="3" t="s">
        <v>79</v>
      </c>
      <c r="C26" s="3" t="s">
        <v>84</v>
      </c>
      <c r="D26" s="3" t="str" cm="1">
        <f t="array" aca="1" ref="D26" ca="1">_xlfn.TEXTJOIN("", TRUE, IF(ISNUMBER(MID(C26, ROW(INDIRECT("1"&amp;":"&amp;LEN(C26))), 1)*1), MID(C26, ROW(INDIRECT("1"&amp;":"&amp;LEN(C26))), 1), ""))</f>
        <v>8801712345678</v>
      </c>
      <c r="E26" s="3" t="str">
        <f t="shared" ca="1" si="0"/>
        <v>1712345678</v>
      </c>
      <c r="F26" s="3" t="str">
        <f t="shared" ca="1" si="1"/>
        <v>+8801712345678</v>
      </c>
      <c r="G26" s="3" t="s">
        <v>88</v>
      </c>
      <c r="H26" s="3" t="s">
        <v>93</v>
      </c>
      <c r="I26" s="3" t="s">
        <v>151</v>
      </c>
      <c r="J26" s="3">
        <v>5</v>
      </c>
      <c r="K26" s="3" t="s">
        <v>135</v>
      </c>
      <c r="L26" s="3" t="s">
        <v>138</v>
      </c>
      <c r="M26" s="3">
        <v>1</v>
      </c>
      <c r="N26" s="3" t="s">
        <v>135</v>
      </c>
      <c r="O26" s="3">
        <v>60</v>
      </c>
      <c r="P26" s="3">
        <v>1427</v>
      </c>
      <c r="Q26" s="5">
        <v>45627</v>
      </c>
      <c r="R26" s="5">
        <v>45363</v>
      </c>
      <c r="S26" s="3" t="s">
        <v>111</v>
      </c>
      <c r="T26" s="3" t="s">
        <v>114</v>
      </c>
    </row>
    <row r="27" spans="1:20" x14ac:dyDescent="0.3">
      <c r="A27" s="3" t="s">
        <v>46</v>
      </c>
      <c r="B27" s="3" t="s">
        <v>82</v>
      </c>
      <c r="C27" s="3" t="s">
        <v>146</v>
      </c>
      <c r="D27" s="3" t="str" cm="1">
        <f t="array" aca="1" ref="D27" ca="1">_xlfn.TEXTJOIN("", TRUE, IF(ISNUMBER(MID(C27, ROW(INDIRECT("1"&amp;":"&amp;LEN(C27))), 1)*1), MID(C27, ROW(INDIRECT("1"&amp;":"&amp;LEN(C27))), 1), ""))</f>
        <v>8801812345678</v>
      </c>
      <c r="E27" s="3" t="str">
        <f t="shared" ca="1" si="0"/>
        <v>1812345678</v>
      </c>
      <c r="F27" s="3" t="str">
        <f t="shared" ca="1" si="1"/>
        <v>+8801812345678</v>
      </c>
      <c r="G27" s="3" t="s">
        <v>86</v>
      </c>
      <c r="H27" s="3" t="s">
        <v>92</v>
      </c>
      <c r="I27" s="3" t="s">
        <v>95</v>
      </c>
      <c r="L27" s="3" t="s">
        <v>96</v>
      </c>
      <c r="M27" s="3">
        <v>1</v>
      </c>
      <c r="N27" s="3" t="s">
        <v>135</v>
      </c>
      <c r="O27" s="3">
        <v>120</v>
      </c>
      <c r="P27" s="3">
        <v>1262</v>
      </c>
      <c r="Q27" s="5">
        <v>45627</v>
      </c>
      <c r="R27" s="5">
        <v>45363</v>
      </c>
      <c r="S27" s="3" t="s">
        <v>113</v>
      </c>
      <c r="T27" s="3" t="s">
        <v>114</v>
      </c>
    </row>
    <row r="28" spans="1:20" x14ac:dyDescent="0.3">
      <c r="A28" s="3" t="s">
        <v>40</v>
      </c>
      <c r="B28" s="3" t="s">
        <v>80</v>
      </c>
      <c r="C28" s="3" t="s">
        <v>84</v>
      </c>
      <c r="D28" s="3" t="str" cm="1">
        <f t="array" aca="1" ref="D28" ca="1">_xlfn.TEXTJOIN("", TRUE, IF(ISNUMBER(MID(C28, ROW(INDIRECT("1"&amp;":"&amp;LEN(C28))), 1)*1), MID(C28, ROW(INDIRECT("1"&amp;":"&amp;LEN(C28))), 1), ""))</f>
        <v>8801712345678</v>
      </c>
      <c r="E28" s="3" t="str">
        <f t="shared" ca="1" si="0"/>
        <v>1712345678</v>
      </c>
      <c r="F28" s="3" t="str">
        <f t="shared" ca="1" si="1"/>
        <v>+8801712345678</v>
      </c>
      <c r="G28" s="3" t="s">
        <v>86</v>
      </c>
      <c r="H28" s="3" t="s">
        <v>90</v>
      </c>
      <c r="I28" s="3" t="s">
        <v>150</v>
      </c>
      <c r="J28" s="3">
        <v>1</v>
      </c>
      <c r="K28" s="3" t="s">
        <v>137</v>
      </c>
      <c r="L28" s="3" t="s">
        <v>99</v>
      </c>
      <c r="M28" s="3">
        <v>3</v>
      </c>
      <c r="N28" s="3" t="s">
        <v>142</v>
      </c>
      <c r="O28" s="3">
        <v>60</v>
      </c>
      <c r="P28" s="3">
        <v>1481</v>
      </c>
      <c r="Q28" s="5">
        <v>45627</v>
      </c>
      <c r="R28" s="5">
        <v>45363</v>
      </c>
      <c r="S28" s="3" t="s">
        <v>113</v>
      </c>
      <c r="T28" s="3" t="s">
        <v>114</v>
      </c>
    </row>
    <row r="29" spans="1:20" x14ac:dyDescent="0.3">
      <c r="A29" s="3" t="s">
        <v>48</v>
      </c>
      <c r="B29" s="3" t="s">
        <v>82</v>
      </c>
      <c r="C29" s="3" t="s">
        <v>146</v>
      </c>
      <c r="D29" s="3" t="str" cm="1">
        <f t="array" aca="1" ref="D29" ca="1">_xlfn.TEXTJOIN("", TRUE, IF(ISNUMBER(MID(C29, ROW(INDIRECT("1"&amp;":"&amp;LEN(C29))), 1)*1), MID(C29, ROW(INDIRECT("1"&amp;":"&amp;LEN(C29))), 1), ""))</f>
        <v>8801812345678</v>
      </c>
      <c r="E29" s="3" t="str">
        <f t="shared" ca="1" si="0"/>
        <v>1812345678</v>
      </c>
      <c r="F29" s="3" t="str">
        <f t="shared" ca="1" si="1"/>
        <v>+8801812345678</v>
      </c>
      <c r="G29" s="3" t="s">
        <v>88</v>
      </c>
      <c r="H29" s="3" t="s">
        <v>92</v>
      </c>
      <c r="I29" s="3" t="s">
        <v>152</v>
      </c>
      <c r="J29" s="3">
        <v>200</v>
      </c>
      <c r="K29" s="3" t="s">
        <v>136</v>
      </c>
      <c r="L29" s="3" t="s">
        <v>97</v>
      </c>
      <c r="M29" s="3">
        <v>1</v>
      </c>
      <c r="N29" s="3" t="s">
        <v>140</v>
      </c>
      <c r="O29" s="3">
        <v>300</v>
      </c>
      <c r="P29" s="3">
        <v>1351</v>
      </c>
      <c r="Q29" s="5">
        <v>45303</v>
      </c>
      <c r="R29" s="5">
        <v>45296</v>
      </c>
      <c r="S29" s="3" t="s">
        <v>112</v>
      </c>
      <c r="T29" s="3" t="s">
        <v>115</v>
      </c>
    </row>
    <row r="30" spans="1:20" hidden="1" x14ac:dyDescent="0.3">
      <c r="A30" s="3" t="s">
        <v>49</v>
      </c>
      <c r="B30" s="3" t="s">
        <v>77</v>
      </c>
      <c r="C30" s="3" t="s">
        <v>147</v>
      </c>
      <c r="D30" s="3" t="str" cm="1">
        <f t="array" aca="1" ref="D30" ca="1">_xlfn.TEXTJOIN("", TRUE, IF(ISNUMBER(MID(C30, ROW(INDIRECT("1"&amp;":"&amp;LEN(C30))), 1)*1), MID(C30, ROW(INDIRECT("1"&amp;":"&amp;LEN(C30))), 1), ""))</f>
        <v>8801521987654</v>
      </c>
      <c r="E30" s="3" t="str">
        <f t="shared" ca="1" si="0"/>
        <v>1521987654</v>
      </c>
      <c r="F30" s="3" t="str">
        <f t="shared" ca="1" si="1"/>
        <v>+8801521987654</v>
      </c>
      <c r="H30" s="3" t="s">
        <v>90</v>
      </c>
      <c r="I30" s="3" t="s">
        <v>151</v>
      </c>
      <c r="J30" s="3">
        <v>5</v>
      </c>
      <c r="K30" s="3" t="s">
        <v>135</v>
      </c>
      <c r="L30" s="3" t="s">
        <v>138</v>
      </c>
      <c r="M30" s="3" t="s">
        <v>136</v>
      </c>
      <c r="N30" s="3" t="s">
        <v>136</v>
      </c>
      <c r="O30" s="3">
        <v>150</v>
      </c>
      <c r="P30" s="3">
        <v>975</v>
      </c>
      <c r="Q30" s="5" t="s">
        <v>103</v>
      </c>
      <c r="R30" s="5" t="s">
        <v>109</v>
      </c>
      <c r="S30" s="3" t="s">
        <v>112</v>
      </c>
      <c r="T30" s="3" t="s">
        <v>114</v>
      </c>
    </row>
    <row r="31" spans="1:20" hidden="1" x14ac:dyDescent="0.3">
      <c r="A31" s="3" t="s">
        <v>50</v>
      </c>
      <c r="B31" s="3" t="s">
        <v>80</v>
      </c>
      <c r="C31" s="3" t="s">
        <v>146</v>
      </c>
      <c r="D31" s="3" t="str" cm="1">
        <f t="array" aca="1" ref="D31" ca="1">_xlfn.TEXTJOIN("", TRUE, IF(ISNUMBER(MID(C31, ROW(INDIRECT("1"&amp;":"&amp;LEN(C31))), 1)*1), MID(C31, ROW(INDIRECT("1"&amp;":"&amp;LEN(C31))), 1), ""))</f>
        <v>8801812345678</v>
      </c>
      <c r="E31" s="3" t="str">
        <f t="shared" ca="1" si="0"/>
        <v>1812345678</v>
      </c>
      <c r="F31" s="3" t="str">
        <f t="shared" ca="1" si="1"/>
        <v>+8801812345678</v>
      </c>
      <c r="H31" s="3" t="s">
        <v>92</v>
      </c>
      <c r="I31" s="3" t="s">
        <v>152</v>
      </c>
      <c r="J31" s="3">
        <v>200</v>
      </c>
      <c r="K31" s="3" t="s">
        <v>136</v>
      </c>
      <c r="L31" s="3" t="s">
        <v>97</v>
      </c>
      <c r="M31" s="3" t="s">
        <v>136</v>
      </c>
      <c r="N31" s="3" t="s">
        <v>136</v>
      </c>
      <c r="O31" s="3">
        <v>120</v>
      </c>
      <c r="P31" s="3">
        <v>1155</v>
      </c>
      <c r="Q31" s="5" t="s">
        <v>105</v>
      </c>
      <c r="R31" s="5" t="s">
        <v>108</v>
      </c>
      <c r="S31" s="3" t="s">
        <v>110</v>
      </c>
      <c r="T31" s="3" t="s">
        <v>114</v>
      </c>
    </row>
    <row r="32" spans="1:20" x14ac:dyDescent="0.3">
      <c r="A32" s="3" t="s">
        <v>51</v>
      </c>
      <c r="B32" s="3" t="s">
        <v>81</v>
      </c>
      <c r="C32" s="3" t="s">
        <v>147</v>
      </c>
      <c r="D32" s="3" t="str" cm="1">
        <f t="array" aca="1" ref="D32" ca="1">_xlfn.TEXTJOIN("", TRUE, IF(ISNUMBER(MID(C32, ROW(INDIRECT("1"&amp;":"&amp;LEN(C32))), 1)*1), MID(C32, ROW(INDIRECT("1"&amp;":"&amp;LEN(C32))), 1), ""))</f>
        <v>8801521987654</v>
      </c>
      <c r="E32" s="3" t="str">
        <f t="shared" ca="1" si="0"/>
        <v>1521987654</v>
      </c>
      <c r="F32" s="3" t="str">
        <f t="shared" ca="1" si="1"/>
        <v>+8801521987654</v>
      </c>
      <c r="G32" s="3" t="s">
        <v>87</v>
      </c>
      <c r="H32" s="3" t="s">
        <v>92</v>
      </c>
      <c r="I32" s="3" t="s">
        <v>153</v>
      </c>
      <c r="J32" s="3">
        <v>1</v>
      </c>
      <c r="K32" s="3" t="s">
        <v>135</v>
      </c>
      <c r="L32" s="3" t="s">
        <v>100</v>
      </c>
      <c r="M32" s="3">
        <v>5</v>
      </c>
      <c r="N32" s="3" t="s">
        <v>135</v>
      </c>
      <c r="O32" s="3">
        <v>120</v>
      </c>
      <c r="P32" s="3">
        <v>277</v>
      </c>
      <c r="Q32" s="5">
        <v>45627</v>
      </c>
      <c r="R32" s="5">
        <v>45296</v>
      </c>
      <c r="S32" s="3" t="s">
        <v>110</v>
      </c>
      <c r="T32" s="3" t="s">
        <v>115</v>
      </c>
    </row>
    <row r="33" spans="1:20" x14ac:dyDescent="0.3">
      <c r="A33" s="3" t="s">
        <v>52</v>
      </c>
      <c r="B33" s="3" t="s">
        <v>82</v>
      </c>
      <c r="C33" s="3" t="s">
        <v>146</v>
      </c>
      <c r="D33" s="3" t="str" cm="1">
        <f t="array" aca="1" ref="D33" ca="1">_xlfn.TEXTJOIN("", TRUE, IF(ISNUMBER(MID(C33, ROW(INDIRECT("1"&amp;":"&amp;LEN(C33))), 1)*1), MID(C33, ROW(INDIRECT("1"&amp;":"&amp;LEN(C33))), 1), ""))</f>
        <v>8801812345678</v>
      </c>
      <c r="E33" s="3" t="str">
        <f t="shared" ca="1" si="0"/>
        <v>1812345678</v>
      </c>
      <c r="F33" s="3" t="str">
        <f t="shared" ca="1" si="1"/>
        <v>+8801812345678</v>
      </c>
      <c r="G33" s="3" t="s">
        <v>87</v>
      </c>
      <c r="H33" s="3" t="s">
        <v>91</v>
      </c>
      <c r="I33" s="3" t="s">
        <v>150</v>
      </c>
      <c r="J33" s="3">
        <v>1</v>
      </c>
      <c r="K33" s="3" t="s">
        <v>137</v>
      </c>
      <c r="L33" s="3" t="s">
        <v>99</v>
      </c>
      <c r="M33" s="3" t="s">
        <v>136</v>
      </c>
      <c r="N33" s="3" t="s">
        <v>136</v>
      </c>
      <c r="O33" s="3">
        <v>80</v>
      </c>
      <c r="P33" s="3">
        <v>920</v>
      </c>
      <c r="Q33" s="5">
        <v>45303</v>
      </c>
      <c r="R33" s="5" t="s">
        <v>156</v>
      </c>
      <c r="S33" s="3" t="s">
        <v>111</v>
      </c>
      <c r="T33" s="3" t="s">
        <v>115</v>
      </c>
    </row>
    <row r="34" spans="1:20" hidden="1" x14ac:dyDescent="0.3">
      <c r="A34" s="3" t="s">
        <v>53</v>
      </c>
      <c r="B34" s="3" t="s">
        <v>83</v>
      </c>
      <c r="C34" s="3" t="s">
        <v>84</v>
      </c>
      <c r="D34" s="3" t="str" cm="1">
        <f t="array" aca="1" ref="D34" ca="1">_xlfn.TEXTJOIN("", TRUE, IF(ISNUMBER(MID(C34, ROW(INDIRECT("1"&amp;":"&amp;LEN(C34))), 1)*1), MID(C34, ROW(INDIRECT("1"&amp;":"&amp;LEN(C34))), 1), ""))</f>
        <v>8801712345678</v>
      </c>
      <c r="E34" s="3" t="str">
        <f t="shared" ca="1" si="0"/>
        <v>1712345678</v>
      </c>
      <c r="F34" s="3" t="str">
        <f t="shared" ca="1" si="1"/>
        <v>+8801712345678</v>
      </c>
      <c r="H34" s="3" t="s">
        <v>89</v>
      </c>
      <c r="I34" s="3" t="s">
        <v>154</v>
      </c>
      <c r="J34" s="3">
        <v>1</v>
      </c>
      <c r="K34" s="3" t="s">
        <v>135</v>
      </c>
      <c r="L34" s="3" t="s">
        <v>101</v>
      </c>
      <c r="M34" s="3">
        <v>1</v>
      </c>
      <c r="N34" s="3" t="s">
        <v>140</v>
      </c>
      <c r="O34" s="3">
        <v>120</v>
      </c>
      <c r="P34" s="3">
        <v>1470</v>
      </c>
      <c r="Q34" s="5" t="s">
        <v>105</v>
      </c>
      <c r="R34" s="5" t="s">
        <v>109</v>
      </c>
      <c r="S34" s="3" t="s">
        <v>111</v>
      </c>
      <c r="T34" s="3" t="s">
        <v>114</v>
      </c>
    </row>
    <row r="35" spans="1:20" x14ac:dyDescent="0.3">
      <c r="A35" s="3" t="s">
        <v>51</v>
      </c>
      <c r="B35" s="3" t="s">
        <v>77</v>
      </c>
      <c r="C35" s="3" t="s">
        <v>84</v>
      </c>
      <c r="D35" s="3" t="str" cm="1">
        <f t="array" aca="1" ref="D35" ca="1">_xlfn.TEXTJOIN("", TRUE, IF(ISNUMBER(MID(C35, ROW(INDIRECT("1"&amp;":"&amp;LEN(C35))), 1)*1), MID(C35, ROW(INDIRECT("1"&amp;":"&amp;LEN(C35))), 1), ""))</f>
        <v>8801712345678</v>
      </c>
      <c r="E35" s="3" t="str">
        <f t="shared" ca="1" si="0"/>
        <v>1712345678</v>
      </c>
      <c r="F35" s="3" t="str">
        <f t="shared" ca="1" si="1"/>
        <v>+8801712345678</v>
      </c>
      <c r="G35" s="3" t="s">
        <v>85</v>
      </c>
      <c r="H35" s="3" t="s">
        <v>89</v>
      </c>
      <c r="I35" s="3" t="s">
        <v>95</v>
      </c>
      <c r="L35" s="3" t="s">
        <v>96</v>
      </c>
      <c r="M35" s="3">
        <v>3</v>
      </c>
      <c r="N35" s="3" t="s">
        <v>142</v>
      </c>
      <c r="O35" s="3">
        <v>300</v>
      </c>
      <c r="P35" s="3">
        <v>295</v>
      </c>
      <c r="Q35" s="5">
        <v>45303</v>
      </c>
      <c r="R35" s="5">
        <v>45296</v>
      </c>
      <c r="S35" s="3" t="s">
        <v>110</v>
      </c>
      <c r="T35" s="3" t="s">
        <v>116</v>
      </c>
    </row>
    <row r="36" spans="1:20" x14ac:dyDescent="0.3">
      <c r="A36" s="3" t="s">
        <v>54</v>
      </c>
      <c r="B36" s="3" t="s">
        <v>82</v>
      </c>
      <c r="C36" s="3" t="s">
        <v>84</v>
      </c>
      <c r="D36" s="3" t="str" cm="1">
        <f t="array" aca="1" ref="D36" ca="1">_xlfn.TEXTJOIN("", TRUE, IF(ISNUMBER(MID(C36, ROW(INDIRECT("1"&amp;":"&amp;LEN(C36))), 1)*1), MID(C36, ROW(INDIRECT("1"&amp;":"&amp;LEN(C36))), 1), ""))</f>
        <v>8801712345678</v>
      </c>
      <c r="E36" s="3" t="str">
        <f t="shared" ca="1" si="0"/>
        <v>1712345678</v>
      </c>
      <c r="F36" s="3" t="str">
        <f t="shared" ca="1" si="1"/>
        <v>+8801712345678</v>
      </c>
      <c r="G36" s="3" t="s">
        <v>85</v>
      </c>
      <c r="H36" s="3" t="s">
        <v>94</v>
      </c>
      <c r="I36" s="3" t="s">
        <v>149</v>
      </c>
      <c r="J36" s="3">
        <v>500</v>
      </c>
      <c r="K36" s="3" t="s">
        <v>134</v>
      </c>
      <c r="L36" s="3" t="s">
        <v>98</v>
      </c>
      <c r="M36" s="3">
        <v>2</v>
      </c>
      <c r="N36" s="3" t="s">
        <v>141</v>
      </c>
      <c r="O36" s="3">
        <v>300</v>
      </c>
      <c r="P36" s="3">
        <v>478</v>
      </c>
      <c r="Q36" s="5">
        <v>45627</v>
      </c>
      <c r="R36" s="5">
        <v>45296</v>
      </c>
      <c r="S36" s="3" t="s">
        <v>110</v>
      </c>
      <c r="T36" s="3" t="s">
        <v>116</v>
      </c>
    </row>
    <row r="37" spans="1:20" hidden="1" x14ac:dyDescent="0.3">
      <c r="A37" s="3" t="s">
        <v>37</v>
      </c>
      <c r="B37" s="3" t="s">
        <v>81</v>
      </c>
      <c r="C37" s="3" t="s">
        <v>146</v>
      </c>
      <c r="D37" s="3" t="str" cm="1">
        <f t="array" aca="1" ref="D37" ca="1">_xlfn.TEXTJOIN("", TRUE, IF(ISNUMBER(MID(C37, ROW(INDIRECT("1"&amp;":"&amp;LEN(C37))), 1)*1), MID(C37, ROW(INDIRECT("1"&amp;":"&amp;LEN(C37))), 1), ""))</f>
        <v>8801812345678</v>
      </c>
      <c r="E37" s="3" t="str">
        <f t="shared" ca="1" si="0"/>
        <v>1812345678</v>
      </c>
      <c r="F37" s="3" t="str">
        <f t="shared" ca="1" si="1"/>
        <v>+8801812345678</v>
      </c>
      <c r="H37" s="3" t="s">
        <v>90</v>
      </c>
      <c r="I37" s="3" t="s">
        <v>150</v>
      </c>
      <c r="J37" s="3">
        <v>1</v>
      </c>
      <c r="K37" s="3" t="s">
        <v>137</v>
      </c>
      <c r="L37" s="3" t="s">
        <v>99</v>
      </c>
      <c r="M37" s="3">
        <v>2</v>
      </c>
      <c r="N37" s="3" t="s">
        <v>141</v>
      </c>
      <c r="O37" s="3">
        <v>60</v>
      </c>
      <c r="P37" s="3">
        <v>885</v>
      </c>
      <c r="Q37" s="5" t="s">
        <v>106</v>
      </c>
      <c r="R37" s="5" t="s">
        <v>108</v>
      </c>
      <c r="S37" s="3" t="s">
        <v>111</v>
      </c>
      <c r="T37" s="3" t="s">
        <v>115</v>
      </c>
    </row>
    <row r="38" spans="1:20" hidden="1" x14ac:dyDescent="0.3">
      <c r="A38" s="3" t="s">
        <v>56</v>
      </c>
      <c r="B38" s="3" t="s">
        <v>80</v>
      </c>
      <c r="C38" s="3" t="s">
        <v>84</v>
      </c>
      <c r="D38" s="3" t="str" cm="1">
        <f t="array" aca="1" ref="D38" ca="1">_xlfn.TEXTJOIN("", TRUE, IF(ISNUMBER(MID(C38, ROW(INDIRECT("1"&amp;":"&amp;LEN(C38))), 1)*1), MID(C38, ROW(INDIRECT("1"&amp;":"&amp;LEN(C38))), 1), ""))</f>
        <v>8801712345678</v>
      </c>
      <c r="E38" s="3" t="str">
        <f t="shared" ca="1" si="0"/>
        <v>1712345678</v>
      </c>
      <c r="F38" s="3" t="str">
        <f t="shared" ca="1" si="1"/>
        <v>+8801712345678</v>
      </c>
      <c r="H38" s="3" t="s">
        <v>93</v>
      </c>
      <c r="I38" s="3" t="s">
        <v>150</v>
      </c>
      <c r="J38" s="3">
        <v>1</v>
      </c>
      <c r="K38" s="3" t="s">
        <v>137</v>
      </c>
      <c r="L38" s="3" t="s">
        <v>99</v>
      </c>
      <c r="M38" s="3">
        <v>1</v>
      </c>
      <c r="N38" s="3" t="s">
        <v>135</v>
      </c>
      <c r="O38" s="3">
        <v>450</v>
      </c>
      <c r="P38" s="3">
        <v>582</v>
      </c>
      <c r="Q38" s="5" t="s">
        <v>103</v>
      </c>
      <c r="S38" s="3" t="s">
        <v>113</v>
      </c>
      <c r="T38" s="3" t="s">
        <v>114</v>
      </c>
    </row>
    <row r="39" spans="1:20" x14ac:dyDescent="0.3">
      <c r="A39" s="3" t="s">
        <v>57</v>
      </c>
      <c r="B39" s="3" t="s">
        <v>83</v>
      </c>
      <c r="C39" s="3" t="s">
        <v>84</v>
      </c>
      <c r="D39" s="3" t="str" cm="1">
        <f t="array" aca="1" ref="D39" ca="1">_xlfn.TEXTJOIN("", TRUE, IF(ISNUMBER(MID(C39, ROW(INDIRECT("1"&amp;":"&amp;LEN(C39))), 1)*1), MID(C39, ROW(INDIRECT("1"&amp;":"&amp;LEN(C39))), 1), ""))</f>
        <v>8801712345678</v>
      </c>
      <c r="E39" s="3" t="str">
        <f t="shared" ca="1" si="0"/>
        <v>1712345678</v>
      </c>
      <c r="F39" s="3" t="str">
        <f t="shared" ca="1" si="1"/>
        <v>+8801712345678</v>
      </c>
      <c r="G39" s="3" t="s">
        <v>86</v>
      </c>
      <c r="H39" s="3" t="s">
        <v>91</v>
      </c>
      <c r="I39" s="3" t="s">
        <v>151</v>
      </c>
      <c r="J39" s="3">
        <v>5</v>
      </c>
      <c r="K39" s="3" t="s">
        <v>135</v>
      </c>
      <c r="L39" s="3" t="s">
        <v>138</v>
      </c>
      <c r="M39" s="3">
        <v>3</v>
      </c>
      <c r="N39" s="3" t="s">
        <v>142</v>
      </c>
      <c r="O39" s="3">
        <v>300</v>
      </c>
      <c r="P39" s="3">
        <v>1014</v>
      </c>
      <c r="Q39" s="5">
        <v>45627</v>
      </c>
      <c r="R39" s="5">
        <v>45363</v>
      </c>
      <c r="S39" s="3" t="s">
        <v>113</v>
      </c>
      <c r="T39" s="3" t="s">
        <v>114</v>
      </c>
    </row>
    <row r="40" spans="1:20" hidden="1" x14ac:dyDescent="0.3">
      <c r="A40" s="3" t="s">
        <v>58</v>
      </c>
      <c r="B40" s="3" t="s">
        <v>82</v>
      </c>
      <c r="C40" s="3" t="s">
        <v>146</v>
      </c>
      <c r="D40" s="3" t="str" cm="1">
        <f t="array" aca="1" ref="D40" ca="1">_xlfn.TEXTJOIN("", TRUE, IF(ISNUMBER(MID(C40, ROW(INDIRECT("1"&amp;":"&amp;LEN(C40))), 1)*1), MID(C40, ROW(INDIRECT("1"&amp;":"&amp;LEN(C40))), 1), ""))</f>
        <v>8801812345678</v>
      </c>
      <c r="E40" s="3" t="str">
        <f t="shared" ca="1" si="0"/>
        <v>1812345678</v>
      </c>
      <c r="F40" s="3" t="str">
        <f t="shared" ca="1" si="1"/>
        <v>+8801812345678</v>
      </c>
      <c r="H40" s="3" t="s">
        <v>89</v>
      </c>
      <c r="I40" s="3" t="s">
        <v>151</v>
      </c>
      <c r="J40" s="3">
        <v>5</v>
      </c>
      <c r="K40" s="3" t="s">
        <v>135</v>
      </c>
      <c r="L40" s="3" t="s">
        <v>138</v>
      </c>
      <c r="M40" s="3">
        <v>1</v>
      </c>
      <c r="N40" s="3" t="s">
        <v>135</v>
      </c>
      <c r="O40" s="3">
        <v>50</v>
      </c>
      <c r="P40" s="3">
        <v>646</v>
      </c>
      <c r="Q40" s="5" t="s">
        <v>104</v>
      </c>
      <c r="R40" s="5" t="s">
        <v>108</v>
      </c>
      <c r="S40" s="3" t="s">
        <v>111</v>
      </c>
      <c r="T40" s="3" t="s">
        <v>115</v>
      </c>
    </row>
    <row r="41" spans="1:20" hidden="1" x14ac:dyDescent="0.3">
      <c r="A41" s="3" t="s">
        <v>59</v>
      </c>
      <c r="B41" s="3" t="s">
        <v>83</v>
      </c>
      <c r="C41" s="3" t="s">
        <v>84</v>
      </c>
      <c r="D41" s="3" t="str" cm="1">
        <f t="array" aca="1" ref="D41" ca="1">_xlfn.TEXTJOIN("", TRUE, IF(ISNUMBER(MID(C41, ROW(INDIRECT("1"&amp;":"&amp;LEN(C41))), 1)*1), MID(C41, ROW(INDIRECT("1"&amp;":"&amp;LEN(C41))), 1), ""))</f>
        <v>8801712345678</v>
      </c>
      <c r="E41" s="3" t="str">
        <f t="shared" ca="1" si="0"/>
        <v>1712345678</v>
      </c>
      <c r="F41" s="3" t="str">
        <f t="shared" ca="1" si="1"/>
        <v>+8801712345678</v>
      </c>
      <c r="H41" s="3" t="s">
        <v>92</v>
      </c>
      <c r="I41" s="3" t="s">
        <v>151</v>
      </c>
      <c r="J41" s="3">
        <v>5</v>
      </c>
      <c r="K41" s="3" t="s">
        <v>135</v>
      </c>
      <c r="L41" s="3" t="s">
        <v>138</v>
      </c>
      <c r="M41" s="3">
        <v>1</v>
      </c>
      <c r="N41" s="3" t="s">
        <v>135</v>
      </c>
      <c r="O41" s="3">
        <v>120</v>
      </c>
      <c r="P41" s="3">
        <v>718</v>
      </c>
      <c r="Q41" s="5" t="s">
        <v>106</v>
      </c>
      <c r="R41" s="5" t="s">
        <v>109</v>
      </c>
      <c r="S41" s="3" t="s">
        <v>111</v>
      </c>
      <c r="T41" s="3" t="s">
        <v>114</v>
      </c>
    </row>
    <row r="42" spans="1:20" hidden="1" x14ac:dyDescent="0.3">
      <c r="A42" s="3" t="s">
        <v>60</v>
      </c>
      <c r="B42" s="3" t="s">
        <v>78</v>
      </c>
      <c r="C42" s="3" t="s">
        <v>146</v>
      </c>
      <c r="D42" s="3" t="str" cm="1">
        <f t="array" aca="1" ref="D42" ca="1">_xlfn.TEXTJOIN("", TRUE, IF(ISNUMBER(MID(C42, ROW(INDIRECT("1"&amp;":"&amp;LEN(C42))), 1)*1), MID(C42, ROW(INDIRECT("1"&amp;":"&amp;LEN(C42))), 1), ""))</f>
        <v>8801812345678</v>
      </c>
      <c r="E42" s="3" t="str">
        <f t="shared" ca="1" si="0"/>
        <v>1812345678</v>
      </c>
      <c r="F42" s="3" t="str">
        <f t="shared" ca="1" si="1"/>
        <v>+8801812345678</v>
      </c>
      <c r="H42" s="3" t="s">
        <v>91</v>
      </c>
      <c r="I42" s="3" t="s">
        <v>153</v>
      </c>
      <c r="J42" s="3">
        <v>1</v>
      </c>
      <c r="K42" s="3" t="s">
        <v>135</v>
      </c>
      <c r="L42" s="3" t="s">
        <v>100</v>
      </c>
      <c r="M42" s="3">
        <v>1</v>
      </c>
      <c r="N42" s="3" t="s">
        <v>135</v>
      </c>
      <c r="O42" s="3">
        <v>120</v>
      </c>
      <c r="P42" s="3">
        <v>1292</v>
      </c>
      <c r="Q42" s="5" t="s">
        <v>103</v>
      </c>
      <c r="R42" s="5" t="s">
        <v>107</v>
      </c>
      <c r="S42" s="3" t="s">
        <v>110</v>
      </c>
      <c r="T42" s="3" t="s">
        <v>114</v>
      </c>
    </row>
    <row r="43" spans="1:20" hidden="1" x14ac:dyDescent="0.3">
      <c r="A43" s="3" t="s">
        <v>55</v>
      </c>
      <c r="B43" s="3" t="s">
        <v>79</v>
      </c>
      <c r="C43" s="3" t="s">
        <v>146</v>
      </c>
      <c r="D43" s="3" t="str" cm="1">
        <f t="array" aca="1" ref="D43" ca="1">_xlfn.TEXTJOIN("", TRUE, IF(ISNUMBER(MID(C43, ROW(INDIRECT("1"&amp;":"&amp;LEN(C43))), 1)*1), MID(C43, ROW(INDIRECT("1"&amp;":"&amp;LEN(C43))), 1), ""))</f>
        <v>8801812345678</v>
      </c>
      <c r="E43" s="3" t="str">
        <f t="shared" ca="1" si="0"/>
        <v>1812345678</v>
      </c>
      <c r="F43" s="3" t="str">
        <f t="shared" ca="1" si="1"/>
        <v>+8801812345678</v>
      </c>
      <c r="H43" s="3" t="s">
        <v>91</v>
      </c>
      <c r="I43" s="3" t="s">
        <v>151</v>
      </c>
      <c r="J43" s="3">
        <v>5</v>
      </c>
      <c r="K43" s="3" t="s">
        <v>135</v>
      </c>
      <c r="L43" s="3" t="s">
        <v>138</v>
      </c>
      <c r="M43" s="3">
        <v>2</v>
      </c>
      <c r="N43" s="3" t="s">
        <v>141</v>
      </c>
      <c r="O43" s="3">
        <v>80</v>
      </c>
      <c r="P43" s="3">
        <v>1273</v>
      </c>
      <c r="Q43" s="5" t="s">
        <v>103</v>
      </c>
      <c r="R43" s="5" t="s">
        <v>107</v>
      </c>
      <c r="S43" s="3" t="s">
        <v>111</v>
      </c>
      <c r="T43" s="3" t="s">
        <v>116</v>
      </c>
    </row>
    <row r="44" spans="1:20" x14ac:dyDescent="0.3">
      <c r="A44" s="3" t="s">
        <v>61</v>
      </c>
      <c r="B44" s="3" t="s">
        <v>80</v>
      </c>
      <c r="C44" s="3" t="s">
        <v>84</v>
      </c>
      <c r="D44" s="3" t="str" cm="1">
        <f t="array" aca="1" ref="D44" ca="1">_xlfn.TEXTJOIN("", TRUE, IF(ISNUMBER(MID(C44, ROW(INDIRECT("1"&amp;":"&amp;LEN(C44))), 1)*1), MID(C44, ROW(INDIRECT("1"&amp;":"&amp;LEN(C44))), 1), ""))</f>
        <v>8801712345678</v>
      </c>
      <c r="E44" s="3" t="str">
        <f t="shared" ca="1" si="0"/>
        <v>1712345678</v>
      </c>
      <c r="F44" s="3" t="str">
        <f t="shared" ca="1" si="1"/>
        <v>+8801712345678</v>
      </c>
      <c r="G44" s="3" t="s">
        <v>88</v>
      </c>
      <c r="H44" s="3" t="s">
        <v>92</v>
      </c>
      <c r="I44" s="3" t="s">
        <v>152</v>
      </c>
      <c r="J44" s="3">
        <v>200</v>
      </c>
      <c r="K44" s="3" t="s">
        <v>136</v>
      </c>
      <c r="L44" s="3" t="s">
        <v>97</v>
      </c>
      <c r="M44" s="3">
        <v>5</v>
      </c>
      <c r="N44" s="3" t="s">
        <v>135</v>
      </c>
      <c r="O44" s="3">
        <v>60</v>
      </c>
      <c r="P44" s="3">
        <v>123</v>
      </c>
      <c r="Q44" s="5">
        <v>45303</v>
      </c>
      <c r="R44" s="5" t="s">
        <v>156</v>
      </c>
      <c r="S44" s="3" t="s">
        <v>111</v>
      </c>
      <c r="T44" s="3" t="s">
        <v>116</v>
      </c>
    </row>
    <row r="45" spans="1:20" x14ac:dyDescent="0.3">
      <c r="A45" s="3" t="s">
        <v>33</v>
      </c>
      <c r="B45" s="3" t="s">
        <v>80</v>
      </c>
      <c r="C45" s="3" t="s">
        <v>146</v>
      </c>
      <c r="D45" s="3" t="str" cm="1">
        <f t="array" aca="1" ref="D45" ca="1">_xlfn.TEXTJOIN("", TRUE, IF(ISNUMBER(MID(C45, ROW(INDIRECT("1"&amp;":"&amp;LEN(C45))), 1)*1), MID(C45, ROW(INDIRECT("1"&amp;":"&amp;LEN(C45))), 1), ""))</f>
        <v>8801812345678</v>
      </c>
      <c r="E45" s="3" t="str">
        <f t="shared" ca="1" si="0"/>
        <v>1812345678</v>
      </c>
      <c r="F45" s="3" t="str">
        <f t="shared" ca="1" si="1"/>
        <v>+8801812345678</v>
      </c>
      <c r="G45" s="3" t="s">
        <v>86</v>
      </c>
      <c r="H45" s="3" t="s">
        <v>90</v>
      </c>
      <c r="I45" s="3" t="s">
        <v>152</v>
      </c>
      <c r="J45" s="3">
        <v>200</v>
      </c>
      <c r="K45" s="3" t="s">
        <v>136</v>
      </c>
      <c r="L45" s="3" t="s">
        <v>97</v>
      </c>
      <c r="M45" s="3">
        <v>3</v>
      </c>
      <c r="N45" s="3" t="s">
        <v>142</v>
      </c>
      <c r="O45" s="3">
        <v>450</v>
      </c>
      <c r="P45" s="3">
        <v>635</v>
      </c>
      <c r="Q45" s="5">
        <v>45303</v>
      </c>
      <c r="R45" s="5" t="s">
        <v>156</v>
      </c>
      <c r="S45" s="3" t="s">
        <v>113</v>
      </c>
      <c r="T45" s="3" t="s">
        <v>114</v>
      </c>
    </row>
    <row r="46" spans="1:20" x14ac:dyDescent="0.3">
      <c r="A46" s="3" t="s">
        <v>32</v>
      </c>
      <c r="B46" s="3" t="s">
        <v>82</v>
      </c>
      <c r="C46" s="3" t="s">
        <v>146</v>
      </c>
      <c r="D46" s="3" t="str" cm="1">
        <f t="array" aca="1" ref="D46" ca="1">_xlfn.TEXTJOIN("", TRUE, IF(ISNUMBER(MID(C46, ROW(INDIRECT("1"&amp;":"&amp;LEN(C46))), 1)*1), MID(C46, ROW(INDIRECT("1"&amp;":"&amp;LEN(C46))), 1), ""))</f>
        <v>8801812345678</v>
      </c>
      <c r="E46" s="3" t="str">
        <f t="shared" ca="1" si="0"/>
        <v>1812345678</v>
      </c>
      <c r="F46" s="3" t="str">
        <f t="shared" ca="1" si="1"/>
        <v>+8801812345678</v>
      </c>
      <c r="G46" s="3" t="s">
        <v>85</v>
      </c>
      <c r="H46" s="3" t="s">
        <v>93</v>
      </c>
      <c r="I46" s="3" t="s">
        <v>152</v>
      </c>
      <c r="J46" s="3">
        <v>200</v>
      </c>
      <c r="K46" s="3" t="s">
        <v>136</v>
      </c>
      <c r="L46" s="3" t="s">
        <v>97</v>
      </c>
      <c r="M46" s="3">
        <v>5</v>
      </c>
      <c r="N46" s="3" t="s">
        <v>135</v>
      </c>
      <c r="O46" s="3">
        <v>80</v>
      </c>
      <c r="P46" s="3">
        <v>1467</v>
      </c>
      <c r="Q46" s="5">
        <v>45627</v>
      </c>
      <c r="S46" s="3" t="s">
        <v>111</v>
      </c>
      <c r="T46" s="3" t="s">
        <v>114</v>
      </c>
    </row>
    <row r="47" spans="1:20" x14ac:dyDescent="0.3">
      <c r="A47" s="3" t="s">
        <v>62</v>
      </c>
      <c r="B47" s="3" t="s">
        <v>77</v>
      </c>
      <c r="C47" s="3" t="s">
        <v>146</v>
      </c>
      <c r="D47" s="3" t="str" cm="1">
        <f t="array" aca="1" ref="D47" ca="1">_xlfn.TEXTJOIN("", TRUE, IF(ISNUMBER(MID(C47, ROW(INDIRECT("1"&amp;":"&amp;LEN(C47))), 1)*1), MID(C47, ROW(INDIRECT("1"&amp;":"&amp;LEN(C47))), 1), ""))</f>
        <v>8801812345678</v>
      </c>
      <c r="E47" s="3" t="str">
        <f t="shared" ca="1" si="0"/>
        <v>1812345678</v>
      </c>
      <c r="F47" s="3" t="str">
        <f t="shared" ca="1" si="1"/>
        <v>+8801812345678</v>
      </c>
      <c r="G47" s="3" t="s">
        <v>87</v>
      </c>
      <c r="H47" s="3" t="s">
        <v>90</v>
      </c>
      <c r="I47" s="3" t="s">
        <v>151</v>
      </c>
      <c r="J47" s="3">
        <v>5</v>
      </c>
      <c r="K47" s="3" t="s">
        <v>135</v>
      </c>
      <c r="L47" s="3" t="s">
        <v>138</v>
      </c>
      <c r="M47" s="3">
        <v>2</v>
      </c>
      <c r="N47" s="3" t="s">
        <v>141</v>
      </c>
      <c r="O47" s="3">
        <v>450</v>
      </c>
      <c r="P47" s="3">
        <v>1053</v>
      </c>
      <c r="Q47" s="5">
        <v>45303</v>
      </c>
      <c r="R47" s="5">
        <v>45296</v>
      </c>
      <c r="S47" s="3" t="s">
        <v>113</v>
      </c>
      <c r="T47" s="3" t="s">
        <v>114</v>
      </c>
    </row>
    <row r="48" spans="1:20" x14ac:dyDescent="0.3">
      <c r="A48" s="3" t="s">
        <v>63</v>
      </c>
      <c r="B48" s="3" t="s">
        <v>81</v>
      </c>
      <c r="C48" s="3" t="s">
        <v>146</v>
      </c>
      <c r="D48" s="3" t="str" cm="1">
        <f t="array" aca="1" ref="D48" ca="1">_xlfn.TEXTJOIN("", TRUE, IF(ISNUMBER(MID(C48, ROW(INDIRECT("1"&amp;":"&amp;LEN(C48))), 1)*1), MID(C48, ROW(INDIRECT("1"&amp;":"&amp;LEN(C48))), 1), ""))</f>
        <v>8801812345678</v>
      </c>
      <c r="E48" s="3" t="str">
        <f t="shared" ca="1" si="0"/>
        <v>1812345678</v>
      </c>
      <c r="F48" s="3" t="str">
        <f t="shared" ca="1" si="1"/>
        <v>+8801812345678</v>
      </c>
      <c r="G48" s="3" t="s">
        <v>88</v>
      </c>
      <c r="H48" s="3" t="s">
        <v>89</v>
      </c>
      <c r="I48" s="3" t="s">
        <v>152</v>
      </c>
      <c r="J48" s="3">
        <v>200</v>
      </c>
      <c r="K48" s="3" t="s">
        <v>136</v>
      </c>
      <c r="L48" s="3" t="s">
        <v>97</v>
      </c>
      <c r="M48" s="3">
        <v>5</v>
      </c>
      <c r="N48" s="3" t="s">
        <v>135</v>
      </c>
      <c r="O48" s="3">
        <v>60</v>
      </c>
      <c r="P48" s="3">
        <v>1408</v>
      </c>
      <c r="Q48" s="5">
        <v>45303</v>
      </c>
      <c r="R48" s="5">
        <v>45363</v>
      </c>
      <c r="S48" s="3" t="s">
        <v>113</v>
      </c>
      <c r="T48" s="3" t="s">
        <v>116</v>
      </c>
    </row>
    <row r="49" spans="1:20" x14ac:dyDescent="0.3">
      <c r="A49" s="3" t="s">
        <v>64</v>
      </c>
      <c r="B49" s="3" t="s">
        <v>79</v>
      </c>
      <c r="C49" s="3" t="s">
        <v>84</v>
      </c>
      <c r="D49" s="3" t="str" cm="1">
        <f t="array" aca="1" ref="D49" ca="1">_xlfn.TEXTJOIN("", TRUE, IF(ISNUMBER(MID(C49, ROW(INDIRECT("1"&amp;":"&amp;LEN(C49))), 1)*1), MID(C49, ROW(INDIRECT("1"&amp;":"&amp;LEN(C49))), 1), ""))</f>
        <v>8801712345678</v>
      </c>
      <c r="E49" s="3" t="str">
        <f t="shared" ca="1" si="0"/>
        <v>1712345678</v>
      </c>
      <c r="F49" s="3" t="str">
        <f t="shared" ca="1" si="1"/>
        <v>+8801712345678</v>
      </c>
      <c r="G49" s="3" t="s">
        <v>85</v>
      </c>
      <c r="H49" s="3" t="s">
        <v>93</v>
      </c>
      <c r="I49" s="3" t="s">
        <v>149</v>
      </c>
      <c r="J49" s="3">
        <v>500</v>
      </c>
      <c r="K49" s="3" t="s">
        <v>134</v>
      </c>
      <c r="L49" s="3" t="s">
        <v>98</v>
      </c>
      <c r="M49" s="3">
        <v>5</v>
      </c>
      <c r="N49" s="3" t="s">
        <v>135</v>
      </c>
      <c r="O49" s="3">
        <v>450</v>
      </c>
      <c r="P49" s="3">
        <v>552</v>
      </c>
      <c r="Q49" s="5">
        <v>45303</v>
      </c>
      <c r="S49" s="3" t="s">
        <v>111</v>
      </c>
      <c r="T49" s="3" t="s">
        <v>114</v>
      </c>
    </row>
    <row r="50" spans="1:20" x14ac:dyDescent="0.3">
      <c r="A50" s="3" t="s">
        <v>42</v>
      </c>
      <c r="B50" s="3" t="s">
        <v>77</v>
      </c>
      <c r="C50" s="3" t="s">
        <v>84</v>
      </c>
      <c r="D50" s="3" t="str" cm="1">
        <f t="array" aca="1" ref="D50" ca="1">_xlfn.TEXTJOIN("", TRUE, IF(ISNUMBER(MID(C50, ROW(INDIRECT("1"&amp;":"&amp;LEN(C50))), 1)*1), MID(C50, ROW(INDIRECT("1"&amp;":"&amp;LEN(C50))), 1), ""))</f>
        <v>8801712345678</v>
      </c>
      <c r="E50" s="3" t="str">
        <f t="shared" ca="1" si="0"/>
        <v>1712345678</v>
      </c>
      <c r="F50" s="3" t="str">
        <f t="shared" ca="1" si="1"/>
        <v>+8801712345678</v>
      </c>
      <c r="G50" s="3" t="s">
        <v>87</v>
      </c>
      <c r="H50" s="3" t="s">
        <v>93</v>
      </c>
      <c r="I50" s="3" t="s">
        <v>152</v>
      </c>
      <c r="J50" s="3">
        <v>200</v>
      </c>
      <c r="K50" s="3" t="s">
        <v>136</v>
      </c>
      <c r="L50" s="3" t="s">
        <v>97</v>
      </c>
      <c r="M50" s="3">
        <v>3</v>
      </c>
      <c r="N50" s="3" t="s">
        <v>142</v>
      </c>
      <c r="O50" s="3">
        <v>60</v>
      </c>
      <c r="P50" s="3">
        <v>373</v>
      </c>
      <c r="Q50" s="5">
        <v>45303</v>
      </c>
      <c r="R50" s="5">
        <v>45296</v>
      </c>
      <c r="S50" s="3" t="s">
        <v>113</v>
      </c>
      <c r="T50" s="3" t="s">
        <v>114</v>
      </c>
    </row>
    <row r="51" spans="1:20" x14ac:dyDescent="0.3">
      <c r="A51" s="3" t="s">
        <v>65</v>
      </c>
      <c r="B51" s="3" t="s">
        <v>80</v>
      </c>
      <c r="C51" s="3" t="s">
        <v>146</v>
      </c>
      <c r="D51" s="3" t="str" cm="1">
        <f t="array" aca="1" ref="D51" ca="1">_xlfn.TEXTJOIN("", TRUE, IF(ISNUMBER(MID(C51, ROW(INDIRECT("1"&amp;":"&amp;LEN(C51))), 1)*1), MID(C51, ROW(INDIRECT("1"&amp;":"&amp;LEN(C51))), 1), ""))</f>
        <v>8801812345678</v>
      </c>
      <c r="E51" s="3" t="str">
        <f t="shared" ca="1" si="0"/>
        <v>1812345678</v>
      </c>
      <c r="F51" s="3" t="str">
        <f t="shared" ca="1" si="1"/>
        <v>+8801812345678</v>
      </c>
      <c r="G51" s="3" t="s">
        <v>88</v>
      </c>
      <c r="H51" s="3" t="s">
        <v>93</v>
      </c>
      <c r="I51" s="3" t="s">
        <v>152</v>
      </c>
      <c r="J51" s="3">
        <v>200</v>
      </c>
      <c r="K51" s="3" t="s">
        <v>136</v>
      </c>
      <c r="L51" s="3" t="s">
        <v>97</v>
      </c>
      <c r="M51" s="3">
        <v>3</v>
      </c>
      <c r="N51" s="3" t="s">
        <v>142</v>
      </c>
      <c r="O51" s="3">
        <v>300</v>
      </c>
      <c r="P51" s="3">
        <v>951</v>
      </c>
      <c r="Q51" s="5">
        <v>45627</v>
      </c>
      <c r="R51" s="5">
        <v>45363</v>
      </c>
      <c r="S51" s="3" t="s">
        <v>111</v>
      </c>
      <c r="T51" s="3" t="s">
        <v>114</v>
      </c>
    </row>
    <row r="52" spans="1:20" x14ac:dyDescent="0.3">
      <c r="A52" s="3" t="s">
        <v>66</v>
      </c>
      <c r="B52" s="3" t="s">
        <v>83</v>
      </c>
      <c r="C52" s="3" t="s">
        <v>146</v>
      </c>
      <c r="D52" s="3" t="str" cm="1">
        <f t="array" aca="1" ref="D52" ca="1">_xlfn.TEXTJOIN("", TRUE, IF(ISNUMBER(MID(C52, ROW(INDIRECT("1"&amp;":"&amp;LEN(C52))), 1)*1), MID(C52, ROW(INDIRECT("1"&amp;":"&amp;LEN(C52))), 1), ""))</f>
        <v>8801812345678</v>
      </c>
      <c r="E52" s="3" t="str">
        <f t="shared" ca="1" si="0"/>
        <v>1812345678</v>
      </c>
      <c r="F52" s="3" t="str">
        <f t="shared" ca="1" si="1"/>
        <v>+8801812345678</v>
      </c>
      <c r="G52" s="3" t="s">
        <v>88</v>
      </c>
      <c r="H52" s="3" t="s">
        <v>89</v>
      </c>
      <c r="I52" s="3" t="s">
        <v>151</v>
      </c>
      <c r="J52" s="3">
        <v>5</v>
      </c>
      <c r="K52" s="3" t="s">
        <v>135</v>
      </c>
      <c r="L52" s="3" t="s">
        <v>138</v>
      </c>
      <c r="M52" s="3">
        <v>1</v>
      </c>
      <c r="N52" s="3" t="s">
        <v>140</v>
      </c>
      <c r="O52" s="3">
        <v>300</v>
      </c>
      <c r="P52" s="3">
        <v>1224</v>
      </c>
      <c r="Q52" s="5">
        <v>45303</v>
      </c>
      <c r="R52" s="5">
        <v>45363</v>
      </c>
      <c r="S52" s="3" t="s">
        <v>111</v>
      </c>
      <c r="T52" s="3" t="s">
        <v>114</v>
      </c>
    </row>
    <row r="53" spans="1:20" hidden="1" x14ac:dyDescent="0.3">
      <c r="A53" s="3" t="s">
        <v>67</v>
      </c>
      <c r="B53" s="3" t="s">
        <v>81</v>
      </c>
      <c r="C53" s="3" t="s">
        <v>146</v>
      </c>
      <c r="D53" s="3" t="str" cm="1">
        <f t="array" aca="1" ref="D53" ca="1">_xlfn.TEXTJOIN("", TRUE, IF(ISNUMBER(MID(C53, ROW(INDIRECT("1"&amp;":"&amp;LEN(C53))), 1)*1), MID(C53, ROW(INDIRECT("1"&amp;":"&amp;LEN(C53))), 1), ""))</f>
        <v>8801812345678</v>
      </c>
      <c r="E53" s="3" t="str">
        <f t="shared" ca="1" si="0"/>
        <v>1812345678</v>
      </c>
      <c r="F53" s="3" t="str">
        <f t="shared" ca="1" si="1"/>
        <v>+8801812345678</v>
      </c>
      <c r="H53" s="3" t="s">
        <v>93</v>
      </c>
      <c r="I53" s="3" t="s">
        <v>95</v>
      </c>
      <c r="L53" s="3" t="s">
        <v>96</v>
      </c>
      <c r="M53" s="3">
        <v>1</v>
      </c>
      <c r="N53" s="3" t="s">
        <v>135</v>
      </c>
      <c r="O53" s="3">
        <v>80</v>
      </c>
      <c r="P53" s="3">
        <v>1493</v>
      </c>
      <c r="Q53" s="5" t="s">
        <v>105</v>
      </c>
      <c r="R53" s="5" t="s">
        <v>107</v>
      </c>
      <c r="S53" s="3" t="s">
        <v>113</v>
      </c>
      <c r="T53" s="3" t="s">
        <v>115</v>
      </c>
    </row>
    <row r="54" spans="1:20" x14ac:dyDescent="0.3">
      <c r="A54" s="3" t="s">
        <v>68</v>
      </c>
      <c r="B54" s="3" t="s">
        <v>80</v>
      </c>
      <c r="C54" s="3" t="s">
        <v>84</v>
      </c>
      <c r="D54" s="3" t="str" cm="1">
        <f t="array" aca="1" ref="D54" ca="1">_xlfn.TEXTJOIN("", TRUE, IF(ISNUMBER(MID(C54, ROW(INDIRECT("1"&amp;":"&amp;LEN(C54))), 1)*1), MID(C54, ROW(INDIRECT("1"&amp;":"&amp;LEN(C54))), 1), ""))</f>
        <v>8801712345678</v>
      </c>
      <c r="E54" s="3" t="str">
        <f t="shared" ca="1" si="0"/>
        <v>1712345678</v>
      </c>
      <c r="F54" s="3" t="str">
        <f t="shared" ca="1" si="1"/>
        <v>+8801712345678</v>
      </c>
      <c r="G54" s="3" t="s">
        <v>85</v>
      </c>
      <c r="H54" s="3" t="s">
        <v>92</v>
      </c>
      <c r="I54" s="3" t="s">
        <v>151</v>
      </c>
      <c r="J54" s="3">
        <v>5</v>
      </c>
      <c r="K54" s="3" t="s">
        <v>135</v>
      </c>
      <c r="L54" s="3" t="s">
        <v>138</v>
      </c>
      <c r="M54" s="3">
        <v>2</v>
      </c>
      <c r="N54" s="3" t="s">
        <v>141</v>
      </c>
      <c r="O54" s="3">
        <v>50</v>
      </c>
      <c r="P54" s="3">
        <v>267</v>
      </c>
      <c r="Q54" s="5">
        <v>45627</v>
      </c>
      <c r="R54" s="5">
        <v>45363</v>
      </c>
      <c r="S54" s="3" t="s">
        <v>113</v>
      </c>
      <c r="T54" s="3" t="s">
        <v>114</v>
      </c>
    </row>
    <row r="55" spans="1:20" x14ac:dyDescent="0.3">
      <c r="A55" s="3" t="s">
        <v>69</v>
      </c>
      <c r="B55" s="3" t="s">
        <v>81</v>
      </c>
      <c r="C55" s="3" t="s">
        <v>84</v>
      </c>
      <c r="D55" s="3" t="str" cm="1">
        <f t="array" aca="1" ref="D55" ca="1">_xlfn.TEXTJOIN("", TRUE, IF(ISNUMBER(MID(C55, ROW(INDIRECT("1"&amp;":"&amp;LEN(C55))), 1)*1), MID(C55, ROW(INDIRECT("1"&amp;":"&amp;LEN(C55))), 1), ""))</f>
        <v>8801712345678</v>
      </c>
      <c r="E55" s="3" t="str">
        <f t="shared" ca="1" si="0"/>
        <v>1712345678</v>
      </c>
      <c r="F55" s="3" t="str">
        <f t="shared" ca="1" si="1"/>
        <v>+8801712345678</v>
      </c>
      <c r="G55" s="3" t="s">
        <v>86</v>
      </c>
      <c r="H55" s="3" t="s">
        <v>90</v>
      </c>
      <c r="I55" s="3" t="s">
        <v>149</v>
      </c>
      <c r="J55" s="3">
        <v>500</v>
      </c>
      <c r="K55" s="3" t="s">
        <v>134</v>
      </c>
      <c r="L55" s="3" t="s">
        <v>98</v>
      </c>
      <c r="M55" s="3">
        <v>1</v>
      </c>
      <c r="N55" s="3" t="s">
        <v>135</v>
      </c>
      <c r="O55" s="3">
        <v>450</v>
      </c>
      <c r="P55" s="3">
        <v>1181</v>
      </c>
      <c r="Q55" s="5">
        <v>45627</v>
      </c>
      <c r="S55" s="3" t="s">
        <v>111</v>
      </c>
      <c r="T55" s="3" t="s">
        <v>114</v>
      </c>
    </row>
    <row r="56" spans="1:20" x14ac:dyDescent="0.3">
      <c r="A56" s="3" t="s">
        <v>70</v>
      </c>
      <c r="B56" s="3" t="s">
        <v>81</v>
      </c>
      <c r="C56" s="3" t="s">
        <v>84</v>
      </c>
      <c r="D56" s="3" t="str" cm="1">
        <f t="array" aca="1" ref="D56" ca="1">_xlfn.TEXTJOIN("", TRUE, IF(ISNUMBER(MID(C56, ROW(INDIRECT("1"&amp;":"&amp;LEN(C56))), 1)*1), MID(C56, ROW(INDIRECT("1"&amp;":"&amp;LEN(C56))), 1), ""))</f>
        <v>8801712345678</v>
      </c>
      <c r="E56" s="3" t="str">
        <f t="shared" ca="1" si="0"/>
        <v>1712345678</v>
      </c>
      <c r="F56" s="3" t="str">
        <f t="shared" ca="1" si="1"/>
        <v>+8801712345678</v>
      </c>
      <c r="G56" s="3" t="s">
        <v>87</v>
      </c>
      <c r="H56" s="3" t="s">
        <v>89</v>
      </c>
      <c r="I56" s="3" t="s">
        <v>151</v>
      </c>
      <c r="J56" s="3">
        <v>5</v>
      </c>
      <c r="K56" s="3" t="s">
        <v>135</v>
      </c>
      <c r="L56" s="3" t="s">
        <v>138</v>
      </c>
      <c r="M56" s="3">
        <v>5</v>
      </c>
      <c r="N56" s="3" t="s">
        <v>135</v>
      </c>
      <c r="O56" s="3">
        <v>60</v>
      </c>
      <c r="P56" s="3">
        <v>1255</v>
      </c>
      <c r="Q56" s="5">
        <v>45303</v>
      </c>
      <c r="R56" s="5" t="s">
        <v>156</v>
      </c>
      <c r="S56" s="3" t="s">
        <v>111</v>
      </c>
      <c r="T56" s="3" t="s">
        <v>116</v>
      </c>
    </row>
    <row r="57" spans="1:20" x14ac:dyDescent="0.3">
      <c r="A57" s="3" t="s">
        <v>71</v>
      </c>
      <c r="B57" s="3" t="s">
        <v>81</v>
      </c>
      <c r="C57" s="3" t="s">
        <v>147</v>
      </c>
      <c r="D57" s="3" t="str" cm="1">
        <f t="array" aca="1" ref="D57" ca="1">_xlfn.TEXTJOIN("", TRUE, IF(ISNUMBER(MID(C57, ROW(INDIRECT("1"&amp;":"&amp;LEN(C57))), 1)*1), MID(C57, ROW(INDIRECT("1"&amp;":"&amp;LEN(C57))), 1), ""))</f>
        <v>8801521987654</v>
      </c>
      <c r="E57" s="3" t="str">
        <f t="shared" ca="1" si="0"/>
        <v>1521987654</v>
      </c>
      <c r="F57" s="3" t="str">
        <f t="shared" ca="1" si="1"/>
        <v>+8801521987654</v>
      </c>
      <c r="G57" s="3" t="s">
        <v>88</v>
      </c>
      <c r="H57" s="3" t="s">
        <v>91</v>
      </c>
      <c r="I57" s="3" t="s">
        <v>150</v>
      </c>
      <c r="J57" s="3">
        <v>1</v>
      </c>
      <c r="K57" s="3" t="s">
        <v>137</v>
      </c>
      <c r="L57" s="3" t="s">
        <v>99</v>
      </c>
      <c r="M57" s="3">
        <v>3</v>
      </c>
      <c r="N57" s="3" t="s">
        <v>142</v>
      </c>
      <c r="O57" s="3">
        <v>50</v>
      </c>
      <c r="P57" s="3">
        <v>226</v>
      </c>
      <c r="Q57" s="5">
        <v>45627</v>
      </c>
      <c r="S57" s="3" t="s">
        <v>110</v>
      </c>
      <c r="T57" s="3" t="s">
        <v>114</v>
      </c>
    </row>
    <row r="58" spans="1:20" x14ac:dyDescent="0.3">
      <c r="A58" s="3" t="s">
        <v>21</v>
      </c>
      <c r="B58" s="3" t="s">
        <v>81</v>
      </c>
      <c r="C58" s="3" t="s">
        <v>84</v>
      </c>
      <c r="D58" s="3" t="str" cm="1">
        <f t="array" aca="1" ref="D58" ca="1">_xlfn.TEXTJOIN("", TRUE, IF(ISNUMBER(MID(C58, ROW(INDIRECT("1"&amp;":"&amp;LEN(C58))), 1)*1), MID(C58, ROW(INDIRECT("1"&amp;":"&amp;LEN(C58))), 1), ""))</f>
        <v>8801712345678</v>
      </c>
      <c r="E58" s="3" t="str">
        <f t="shared" ca="1" si="0"/>
        <v>1712345678</v>
      </c>
      <c r="F58" s="3" t="str">
        <f t="shared" ca="1" si="1"/>
        <v>+8801712345678</v>
      </c>
      <c r="G58" s="3" t="s">
        <v>87</v>
      </c>
      <c r="H58" s="3" t="s">
        <v>89</v>
      </c>
      <c r="I58" s="3" t="s">
        <v>149</v>
      </c>
      <c r="J58" s="3">
        <v>500</v>
      </c>
      <c r="K58" s="3" t="s">
        <v>134</v>
      </c>
      <c r="L58" s="3" t="s">
        <v>98</v>
      </c>
      <c r="M58" s="3">
        <v>1</v>
      </c>
      <c r="N58" s="3" t="s">
        <v>140</v>
      </c>
      <c r="O58" s="3">
        <v>150</v>
      </c>
      <c r="P58" s="3">
        <v>514</v>
      </c>
      <c r="Q58" s="5">
        <v>45627</v>
      </c>
      <c r="S58" s="3" t="s">
        <v>111</v>
      </c>
      <c r="T58" s="3" t="s">
        <v>116</v>
      </c>
    </row>
    <row r="59" spans="1:20" x14ac:dyDescent="0.3">
      <c r="A59" s="3" t="s">
        <v>24</v>
      </c>
      <c r="B59" s="3" t="s">
        <v>81</v>
      </c>
      <c r="C59" s="3" t="s">
        <v>147</v>
      </c>
      <c r="D59" s="3" t="str" cm="1">
        <f t="array" aca="1" ref="D59" ca="1">_xlfn.TEXTJOIN("", TRUE, IF(ISNUMBER(MID(C59, ROW(INDIRECT("1"&amp;":"&amp;LEN(C59))), 1)*1), MID(C59, ROW(INDIRECT("1"&amp;":"&amp;LEN(C59))), 1), ""))</f>
        <v>8801521987654</v>
      </c>
      <c r="E59" s="3" t="str">
        <f t="shared" ca="1" si="0"/>
        <v>1521987654</v>
      </c>
      <c r="F59" s="3" t="str">
        <f t="shared" ca="1" si="1"/>
        <v>+8801521987654</v>
      </c>
      <c r="G59" s="3" t="s">
        <v>86</v>
      </c>
      <c r="H59" s="3" t="s">
        <v>90</v>
      </c>
      <c r="I59" s="3" t="s">
        <v>95</v>
      </c>
      <c r="L59" s="3" t="s">
        <v>96</v>
      </c>
      <c r="M59" s="3">
        <v>1</v>
      </c>
      <c r="N59" s="3" t="s">
        <v>140</v>
      </c>
      <c r="O59" s="3">
        <v>60</v>
      </c>
      <c r="P59" s="3">
        <v>286</v>
      </c>
      <c r="Q59" s="5">
        <v>45627</v>
      </c>
      <c r="R59" s="5">
        <v>45296</v>
      </c>
      <c r="S59" s="3" t="s">
        <v>111</v>
      </c>
      <c r="T59" s="3" t="s">
        <v>114</v>
      </c>
    </row>
    <row r="60" spans="1:20" x14ac:dyDescent="0.3">
      <c r="A60" s="3" t="s">
        <v>39</v>
      </c>
      <c r="B60" s="3" t="s">
        <v>80</v>
      </c>
      <c r="C60" s="3" t="s">
        <v>146</v>
      </c>
      <c r="D60" s="3" t="str" cm="1">
        <f t="array" aca="1" ref="D60" ca="1">_xlfn.TEXTJOIN("", TRUE, IF(ISNUMBER(MID(C60, ROW(INDIRECT("1"&amp;":"&amp;LEN(C60))), 1)*1), MID(C60, ROW(INDIRECT("1"&amp;":"&amp;LEN(C60))), 1), ""))</f>
        <v>8801812345678</v>
      </c>
      <c r="E60" s="3" t="str">
        <f t="shared" ca="1" si="0"/>
        <v>1812345678</v>
      </c>
      <c r="F60" s="3" t="str">
        <f t="shared" ca="1" si="1"/>
        <v>+8801812345678</v>
      </c>
      <c r="G60" s="3" t="s">
        <v>85</v>
      </c>
      <c r="H60" s="3" t="s">
        <v>91</v>
      </c>
      <c r="I60" s="3" t="s">
        <v>153</v>
      </c>
      <c r="J60" s="3">
        <v>1</v>
      </c>
      <c r="K60" s="3" t="s">
        <v>135</v>
      </c>
      <c r="L60" s="3" t="s">
        <v>100</v>
      </c>
      <c r="M60" s="3">
        <v>3</v>
      </c>
      <c r="N60" s="3" t="s">
        <v>142</v>
      </c>
      <c r="O60" s="3">
        <v>300</v>
      </c>
      <c r="P60" s="3">
        <v>1145</v>
      </c>
      <c r="Q60" s="5">
        <v>45627</v>
      </c>
      <c r="R60" s="5">
        <v>45296</v>
      </c>
      <c r="S60" s="3" t="s">
        <v>111</v>
      </c>
      <c r="T60" s="3" t="s">
        <v>115</v>
      </c>
    </row>
    <row r="61" spans="1:20" x14ac:dyDescent="0.3">
      <c r="A61" s="3" t="s">
        <v>17</v>
      </c>
      <c r="B61" s="3" t="s">
        <v>79</v>
      </c>
      <c r="C61" s="3" t="s">
        <v>84</v>
      </c>
      <c r="D61" s="3" t="str" cm="1">
        <f t="array" aca="1" ref="D61" ca="1">_xlfn.TEXTJOIN("", TRUE, IF(ISNUMBER(MID(C61, ROW(INDIRECT("1"&amp;":"&amp;LEN(C61))), 1)*1), MID(C61, ROW(INDIRECT("1"&amp;":"&amp;LEN(C61))), 1), ""))</f>
        <v>8801712345678</v>
      </c>
      <c r="E61" s="3" t="str">
        <f t="shared" ca="1" si="0"/>
        <v>1712345678</v>
      </c>
      <c r="F61" s="3" t="str">
        <f t="shared" ca="1" si="1"/>
        <v>+8801712345678</v>
      </c>
      <c r="G61" s="3" t="s">
        <v>87</v>
      </c>
      <c r="H61" s="3" t="s">
        <v>93</v>
      </c>
      <c r="I61" s="3" t="s">
        <v>150</v>
      </c>
      <c r="J61" s="3">
        <v>1</v>
      </c>
      <c r="K61" s="3" t="s">
        <v>137</v>
      </c>
      <c r="L61" s="3" t="s">
        <v>99</v>
      </c>
      <c r="M61" s="3" t="s">
        <v>136</v>
      </c>
      <c r="N61" s="3" t="s">
        <v>136</v>
      </c>
      <c r="O61" s="3">
        <v>300</v>
      </c>
      <c r="P61" s="3">
        <v>1012</v>
      </c>
      <c r="Q61" s="5">
        <v>45627</v>
      </c>
      <c r="S61" s="3" t="s">
        <v>110</v>
      </c>
      <c r="T61" s="3" t="s">
        <v>114</v>
      </c>
    </row>
    <row r="62" spans="1:20" hidden="1" x14ac:dyDescent="0.3">
      <c r="A62" s="3" t="s">
        <v>72</v>
      </c>
      <c r="B62" s="3" t="s">
        <v>83</v>
      </c>
      <c r="C62" s="3" t="s">
        <v>146</v>
      </c>
      <c r="D62" s="3" t="str" cm="1">
        <f t="array" aca="1" ref="D62" ca="1">_xlfn.TEXTJOIN("", TRUE, IF(ISNUMBER(MID(C62, ROW(INDIRECT("1"&amp;":"&amp;LEN(C62))), 1)*1), MID(C62, ROW(INDIRECT("1"&amp;":"&amp;LEN(C62))), 1), ""))</f>
        <v>8801812345678</v>
      </c>
      <c r="E62" s="3" t="str">
        <f t="shared" ca="1" si="0"/>
        <v>1812345678</v>
      </c>
      <c r="F62" s="3" t="str">
        <f t="shared" ca="1" si="1"/>
        <v>+8801812345678</v>
      </c>
      <c r="H62" s="3" t="s">
        <v>93</v>
      </c>
      <c r="I62" s="3" t="s">
        <v>149</v>
      </c>
      <c r="J62" s="3">
        <v>500</v>
      </c>
      <c r="K62" s="3" t="s">
        <v>134</v>
      </c>
      <c r="L62" s="3" t="s">
        <v>98</v>
      </c>
      <c r="M62" s="3">
        <v>1</v>
      </c>
      <c r="N62" s="3" t="s">
        <v>140</v>
      </c>
      <c r="O62" s="3">
        <v>50</v>
      </c>
      <c r="P62" s="3">
        <v>213</v>
      </c>
      <c r="Q62" s="5" t="s">
        <v>103</v>
      </c>
      <c r="S62" s="3" t="s">
        <v>111</v>
      </c>
      <c r="T62" s="3" t="s">
        <v>114</v>
      </c>
    </row>
    <row r="63" spans="1:20" hidden="1" x14ac:dyDescent="0.3">
      <c r="A63" s="3" t="s">
        <v>73</v>
      </c>
      <c r="B63" s="3" t="s">
        <v>81</v>
      </c>
      <c r="C63" s="3" t="s">
        <v>84</v>
      </c>
      <c r="D63" s="3" t="str" cm="1">
        <f t="array" aca="1" ref="D63" ca="1">_xlfn.TEXTJOIN("", TRUE, IF(ISNUMBER(MID(C63, ROW(INDIRECT("1"&amp;":"&amp;LEN(C63))), 1)*1), MID(C63, ROW(INDIRECT("1"&amp;":"&amp;LEN(C63))), 1), ""))</f>
        <v>8801712345678</v>
      </c>
      <c r="E63" s="3" t="str">
        <f t="shared" ca="1" si="0"/>
        <v>1712345678</v>
      </c>
      <c r="F63" s="3" t="str">
        <f t="shared" ca="1" si="1"/>
        <v>+8801712345678</v>
      </c>
      <c r="H63" s="3" t="s">
        <v>90</v>
      </c>
      <c r="I63" s="3" t="s">
        <v>95</v>
      </c>
      <c r="L63" s="3" t="s">
        <v>96</v>
      </c>
      <c r="M63" s="3">
        <v>5</v>
      </c>
      <c r="N63" s="3" t="s">
        <v>135</v>
      </c>
      <c r="O63" s="3">
        <v>50</v>
      </c>
      <c r="P63" s="3">
        <v>1028</v>
      </c>
      <c r="Q63" s="5" t="s">
        <v>103</v>
      </c>
      <c r="R63" s="5" t="s">
        <v>108</v>
      </c>
      <c r="S63" s="3" t="s">
        <v>111</v>
      </c>
      <c r="T63" s="3" t="s">
        <v>114</v>
      </c>
    </row>
    <row r="64" spans="1:20" x14ac:dyDescent="0.3">
      <c r="A64" s="3" t="s">
        <v>72</v>
      </c>
      <c r="B64" s="3" t="s">
        <v>82</v>
      </c>
      <c r="C64" s="3" t="s">
        <v>147</v>
      </c>
      <c r="D64" s="3" t="str" cm="1">
        <f t="array" aca="1" ref="D64" ca="1">_xlfn.TEXTJOIN("", TRUE, IF(ISNUMBER(MID(C64, ROW(INDIRECT("1"&amp;":"&amp;LEN(C64))), 1)*1), MID(C64, ROW(INDIRECT("1"&amp;":"&amp;LEN(C64))), 1), ""))</f>
        <v>8801521987654</v>
      </c>
      <c r="E64" s="3" t="str">
        <f t="shared" ca="1" si="0"/>
        <v>1521987654</v>
      </c>
      <c r="F64" s="3" t="str">
        <f t="shared" ca="1" si="1"/>
        <v>+8801521987654</v>
      </c>
      <c r="G64" s="3" t="s">
        <v>88</v>
      </c>
      <c r="H64" s="3" t="s">
        <v>92</v>
      </c>
      <c r="I64" s="3" t="s">
        <v>151</v>
      </c>
      <c r="J64" s="3">
        <v>5</v>
      </c>
      <c r="K64" s="3" t="s">
        <v>135</v>
      </c>
      <c r="L64" s="3" t="s">
        <v>138</v>
      </c>
      <c r="M64" s="3" t="s">
        <v>136</v>
      </c>
      <c r="N64" s="3" t="s">
        <v>136</v>
      </c>
      <c r="O64" s="3">
        <v>120</v>
      </c>
      <c r="P64" s="3">
        <v>1035</v>
      </c>
      <c r="Q64" s="5">
        <v>45627</v>
      </c>
      <c r="S64" s="3" t="s">
        <v>111</v>
      </c>
      <c r="T64" s="3" t="s">
        <v>114</v>
      </c>
    </row>
    <row r="65" spans="1:20" x14ac:dyDescent="0.3">
      <c r="A65" s="3" t="s">
        <v>74</v>
      </c>
      <c r="B65" s="3" t="s">
        <v>81</v>
      </c>
      <c r="C65" s="3" t="s">
        <v>84</v>
      </c>
      <c r="D65" s="3" t="str" cm="1">
        <f t="array" aca="1" ref="D65" ca="1">_xlfn.TEXTJOIN("", TRUE, IF(ISNUMBER(MID(C65, ROW(INDIRECT("1"&amp;":"&amp;LEN(C65))), 1)*1), MID(C65, ROW(INDIRECT("1"&amp;":"&amp;LEN(C65))), 1), ""))</f>
        <v>8801712345678</v>
      </c>
      <c r="E65" s="3" t="str">
        <f t="shared" ca="1" si="0"/>
        <v>1712345678</v>
      </c>
      <c r="F65" s="3" t="str">
        <f t="shared" ca="1" si="1"/>
        <v>+8801712345678</v>
      </c>
      <c r="G65" s="3" t="s">
        <v>86</v>
      </c>
      <c r="H65" s="3" t="s">
        <v>94</v>
      </c>
      <c r="I65" s="3" t="s">
        <v>149</v>
      </c>
      <c r="J65" s="3">
        <v>500</v>
      </c>
      <c r="K65" s="3" t="s">
        <v>134</v>
      </c>
      <c r="L65" s="3" t="s">
        <v>98</v>
      </c>
      <c r="M65" s="3">
        <v>1</v>
      </c>
      <c r="N65" s="3" t="s">
        <v>140</v>
      </c>
      <c r="O65" s="3">
        <v>300</v>
      </c>
      <c r="P65" s="3">
        <v>1254</v>
      </c>
      <c r="Q65" s="5">
        <v>45303</v>
      </c>
      <c r="R65" s="5">
        <v>45296</v>
      </c>
      <c r="S65" s="3" t="s">
        <v>112</v>
      </c>
      <c r="T65" s="3" t="s">
        <v>115</v>
      </c>
    </row>
    <row r="66" spans="1:20" x14ac:dyDescent="0.3">
      <c r="A66" s="3" t="s">
        <v>47</v>
      </c>
      <c r="B66" s="3" t="s">
        <v>80</v>
      </c>
      <c r="C66" s="3" t="s">
        <v>146</v>
      </c>
      <c r="D66" s="3" t="str" cm="1">
        <f t="array" aca="1" ref="D66" ca="1">_xlfn.TEXTJOIN("", TRUE, IF(ISNUMBER(MID(C66, ROW(INDIRECT("1"&amp;":"&amp;LEN(C66))), 1)*1), MID(C66, ROW(INDIRECT("1"&amp;":"&amp;LEN(C66))), 1), ""))</f>
        <v>8801812345678</v>
      </c>
      <c r="E66" s="3" t="str">
        <f t="shared" ca="1" si="0"/>
        <v>1812345678</v>
      </c>
      <c r="F66" s="3" t="str">
        <f t="shared" ca="1" si="1"/>
        <v>+8801812345678</v>
      </c>
      <c r="G66" s="3" t="s">
        <v>85</v>
      </c>
      <c r="H66" s="3" t="s">
        <v>90</v>
      </c>
      <c r="I66" s="3" t="s">
        <v>151</v>
      </c>
      <c r="J66" s="3">
        <v>5</v>
      </c>
      <c r="K66" s="3" t="s">
        <v>135</v>
      </c>
      <c r="L66" s="3" t="s">
        <v>138</v>
      </c>
      <c r="M66" s="3" t="s">
        <v>136</v>
      </c>
      <c r="N66" s="3" t="s">
        <v>136</v>
      </c>
      <c r="O66" s="3">
        <v>60</v>
      </c>
      <c r="P66" s="3">
        <v>1244</v>
      </c>
      <c r="Q66" s="5">
        <v>45627</v>
      </c>
      <c r="R66" s="5" t="s">
        <v>156</v>
      </c>
      <c r="S66" s="3" t="s">
        <v>111</v>
      </c>
      <c r="T66" s="3" t="s">
        <v>114</v>
      </c>
    </row>
    <row r="67" spans="1:20" x14ac:dyDescent="0.3">
      <c r="A67" s="3" t="s">
        <v>75</v>
      </c>
      <c r="B67" s="3" t="s">
        <v>83</v>
      </c>
      <c r="C67" s="3" t="s">
        <v>146</v>
      </c>
      <c r="D67" s="3" t="str" cm="1">
        <f t="array" aca="1" ref="D67" ca="1">_xlfn.TEXTJOIN("", TRUE, IF(ISNUMBER(MID(C67, ROW(INDIRECT("1"&amp;":"&amp;LEN(C67))), 1)*1), MID(C67, ROW(INDIRECT("1"&amp;":"&amp;LEN(C67))), 1), ""))</f>
        <v>8801812345678</v>
      </c>
      <c r="E67" s="3" t="str">
        <f t="shared" ref="E67:E77" ca="1" si="2">RIGHT(D67,10)</f>
        <v>1812345678</v>
      </c>
      <c r="F67" s="3" t="str">
        <f t="shared" ref="F67:F77" ca="1" si="3">"+880"&amp;E67</f>
        <v>+8801812345678</v>
      </c>
      <c r="G67" s="3" t="s">
        <v>87</v>
      </c>
      <c r="H67" s="3" t="s">
        <v>94</v>
      </c>
      <c r="I67" s="3" t="s">
        <v>150</v>
      </c>
      <c r="J67" s="3">
        <v>1</v>
      </c>
      <c r="K67" s="3" t="s">
        <v>137</v>
      </c>
      <c r="L67" s="3" t="s">
        <v>99</v>
      </c>
      <c r="M67" s="3">
        <v>5</v>
      </c>
      <c r="N67" s="3" t="s">
        <v>135</v>
      </c>
      <c r="O67" s="3">
        <v>50</v>
      </c>
      <c r="P67" s="3">
        <v>731</v>
      </c>
      <c r="Q67" s="5">
        <v>45303</v>
      </c>
      <c r="R67" s="5" t="s">
        <v>156</v>
      </c>
      <c r="S67" s="3" t="s">
        <v>111</v>
      </c>
      <c r="T67" s="3" t="s">
        <v>116</v>
      </c>
    </row>
    <row r="68" spans="1:20" x14ac:dyDescent="0.3">
      <c r="A68" s="3" t="s">
        <v>29</v>
      </c>
      <c r="B68" s="3" t="s">
        <v>82</v>
      </c>
      <c r="C68" s="3" t="s">
        <v>146</v>
      </c>
      <c r="D68" s="3" t="str" cm="1">
        <f t="array" aca="1" ref="D68" ca="1">_xlfn.TEXTJOIN("", TRUE, IF(ISNUMBER(MID(C68, ROW(INDIRECT("1"&amp;":"&amp;LEN(C68))), 1)*1), MID(C68, ROW(INDIRECT("1"&amp;":"&amp;LEN(C68))), 1), ""))</f>
        <v>8801812345678</v>
      </c>
      <c r="E68" s="3" t="str">
        <f t="shared" ca="1" si="2"/>
        <v>1812345678</v>
      </c>
      <c r="F68" s="3" t="str">
        <f t="shared" ca="1" si="3"/>
        <v>+8801812345678</v>
      </c>
      <c r="G68" s="3" t="s">
        <v>88</v>
      </c>
      <c r="H68" s="3" t="s">
        <v>92</v>
      </c>
      <c r="I68" s="3" t="s">
        <v>150</v>
      </c>
      <c r="J68" s="3">
        <v>1</v>
      </c>
      <c r="K68" s="3" t="s">
        <v>137</v>
      </c>
      <c r="L68" s="3" t="s">
        <v>99</v>
      </c>
      <c r="M68" s="3" t="s">
        <v>136</v>
      </c>
      <c r="N68" s="3" t="s">
        <v>136</v>
      </c>
      <c r="O68" s="3">
        <v>300</v>
      </c>
      <c r="P68" s="3">
        <v>546</v>
      </c>
      <c r="Q68" s="5">
        <v>45627</v>
      </c>
      <c r="S68" s="3" t="s">
        <v>111</v>
      </c>
      <c r="T68" s="3" t="s">
        <v>116</v>
      </c>
    </row>
    <row r="69" spans="1:20" x14ac:dyDescent="0.3">
      <c r="A69" s="3" t="s">
        <v>31</v>
      </c>
      <c r="B69" s="3" t="s">
        <v>83</v>
      </c>
      <c r="C69" s="3" t="s">
        <v>84</v>
      </c>
      <c r="D69" s="3" t="str" cm="1">
        <f t="array" aca="1" ref="D69" ca="1">_xlfn.TEXTJOIN("", TRUE, IF(ISNUMBER(MID(C69, ROW(INDIRECT("1"&amp;":"&amp;LEN(C69))), 1)*1), MID(C69, ROW(INDIRECT("1"&amp;":"&amp;LEN(C69))), 1), ""))</f>
        <v>8801712345678</v>
      </c>
      <c r="E69" s="3" t="str">
        <f t="shared" ca="1" si="2"/>
        <v>1712345678</v>
      </c>
      <c r="F69" s="3" t="str">
        <f t="shared" ca="1" si="3"/>
        <v>+8801712345678</v>
      </c>
      <c r="G69" s="3" t="s">
        <v>88</v>
      </c>
      <c r="H69" s="3" t="s">
        <v>94</v>
      </c>
      <c r="I69" s="3" t="s">
        <v>151</v>
      </c>
      <c r="J69" s="3">
        <v>5</v>
      </c>
      <c r="K69" s="3" t="s">
        <v>135</v>
      </c>
      <c r="L69" s="3" t="s">
        <v>138</v>
      </c>
      <c r="M69" s="3">
        <v>1</v>
      </c>
      <c r="N69" s="3" t="s">
        <v>140</v>
      </c>
      <c r="O69" s="3">
        <v>450</v>
      </c>
      <c r="P69" s="3">
        <v>967</v>
      </c>
      <c r="Q69" s="5">
        <v>45627</v>
      </c>
      <c r="R69" s="5" t="s">
        <v>156</v>
      </c>
      <c r="S69" s="3" t="s">
        <v>111</v>
      </c>
      <c r="T69" s="3" t="s">
        <v>114</v>
      </c>
    </row>
    <row r="70" spans="1:20" x14ac:dyDescent="0.3">
      <c r="A70" s="3" t="s">
        <v>29</v>
      </c>
      <c r="B70" s="3" t="s">
        <v>79</v>
      </c>
      <c r="C70" s="3" t="s">
        <v>84</v>
      </c>
      <c r="D70" s="3" t="str" cm="1">
        <f t="array" aca="1" ref="D70" ca="1">_xlfn.TEXTJOIN("", TRUE, IF(ISNUMBER(MID(C70, ROW(INDIRECT("1"&amp;":"&amp;LEN(C70))), 1)*1), MID(C70, ROW(INDIRECT("1"&amp;":"&amp;LEN(C70))), 1), ""))</f>
        <v>8801712345678</v>
      </c>
      <c r="E70" s="3" t="str">
        <f t="shared" ca="1" si="2"/>
        <v>1712345678</v>
      </c>
      <c r="F70" s="3" t="str">
        <f t="shared" ca="1" si="3"/>
        <v>+8801712345678</v>
      </c>
      <c r="G70" s="3" t="s">
        <v>86</v>
      </c>
      <c r="H70" s="3" t="s">
        <v>91</v>
      </c>
      <c r="I70" s="3" t="s">
        <v>151</v>
      </c>
      <c r="J70" s="3">
        <v>5</v>
      </c>
      <c r="K70" s="3" t="s">
        <v>135</v>
      </c>
      <c r="L70" s="3" t="s">
        <v>138</v>
      </c>
      <c r="M70" s="3">
        <v>2</v>
      </c>
      <c r="N70" s="3" t="s">
        <v>141</v>
      </c>
      <c r="O70" s="3">
        <v>60</v>
      </c>
      <c r="P70" s="3">
        <v>1208</v>
      </c>
      <c r="Q70" s="5">
        <v>45627</v>
      </c>
      <c r="R70" s="5">
        <v>45296</v>
      </c>
      <c r="S70" s="3" t="s">
        <v>111</v>
      </c>
      <c r="T70" s="3" t="s">
        <v>114</v>
      </c>
    </row>
    <row r="71" spans="1:20" x14ac:dyDescent="0.3">
      <c r="A71" s="3" t="s">
        <v>27</v>
      </c>
      <c r="B71" s="3" t="s">
        <v>81</v>
      </c>
      <c r="C71" s="3" t="s">
        <v>84</v>
      </c>
      <c r="D71" s="3" t="str" cm="1">
        <f t="array" aca="1" ref="D71" ca="1">_xlfn.TEXTJOIN("", TRUE, IF(ISNUMBER(MID(C71, ROW(INDIRECT("1"&amp;":"&amp;LEN(C71))), 1)*1), MID(C71, ROW(INDIRECT("1"&amp;":"&amp;LEN(C71))), 1), ""))</f>
        <v>8801712345678</v>
      </c>
      <c r="E71" s="3" t="str">
        <f t="shared" ca="1" si="2"/>
        <v>1712345678</v>
      </c>
      <c r="F71" s="3" t="str">
        <f t="shared" ca="1" si="3"/>
        <v>+8801712345678</v>
      </c>
      <c r="G71" s="3" t="s">
        <v>88</v>
      </c>
      <c r="H71" s="3" t="s">
        <v>93</v>
      </c>
      <c r="I71" s="3" t="s">
        <v>151</v>
      </c>
      <c r="J71" s="3">
        <v>5</v>
      </c>
      <c r="K71" s="3" t="s">
        <v>135</v>
      </c>
      <c r="L71" s="3" t="s">
        <v>138</v>
      </c>
      <c r="M71" s="3" t="s">
        <v>102</v>
      </c>
      <c r="O71" s="3">
        <v>60</v>
      </c>
      <c r="P71" s="3">
        <v>241</v>
      </c>
      <c r="Q71" s="5">
        <v>45303</v>
      </c>
      <c r="R71" s="5">
        <v>45363</v>
      </c>
      <c r="S71" s="3" t="s">
        <v>111</v>
      </c>
      <c r="T71" s="3" t="s">
        <v>115</v>
      </c>
    </row>
    <row r="72" spans="1:20" x14ac:dyDescent="0.3">
      <c r="A72" s="3" t="s">
        <v>52</v>
      </c>
      <c r="B72" s="3" t="s">
        <v>79</v>
      </c>
      <c r="C72" s="3" t="s">
        <v>146</v>
      </c>
      <c r="D72" s="3" t="str" cm="1">
        <f t="array" aca="1" ref="D72" ca="1">_xlfn.TEXTJOIN("", TRUE, IF(ISNUMBER(MID(C72, ROW(INDIRECT("1"&amp;":"&amp;LEN(C72))), 1)*1), MID(C72, ROW(INDIRECT("1"&amp;":"&amp;LEN(C72))), 1), ""))</f>
        <v>8801812345678</v>
      </c>
      <c r="E72" s="3" t="str">
        <f t="shared" ca="1" si="2"/>
        <v>1812345678</v>
      </c>
      <c r="F72" s="3" t="str">
        <f t="shared" ca="1" si="3"/>
        <v>+8801812345678</v>
      </c>
      <c r="G72" s="3" t="s">
        <v>87</v>
      </c>
      <c r="H72" s="3" t="s">
        <v>91</v>
      </c>
      <c r="I72" s="3" t="s">
        <v>151</v>
      </c>
      <c r="J72" s="3">
        <v>5</v>
      </c>
      <c r="K72" s="3" t="s">
        <v>135</v>
      </c>
      <c r="L72" s="3" t="s">
        <v>138</v>
      </c>
      <c r="M72" s="3">
        <v>5</v>
      </c>
      <c r="N72" s="3" t="s">
        <v>135</v>
      </c>
      <c r="O72" s="3">
        <v>60</v>
      </c>
      <c r="P72" s="3">
        <v>164</v>
      </c>
      <c r="Q72" s="5">
        <v>45303</v>
      </c>
      <c r="R72" s="5">
        <v>45296</v>
      </c>
      <c r="S72" s="3" t="s">
        <v>111</v>
      </c>
      <c r="T72" s="3" t="s">
        <v>114</v>
      </c>
    </row>
    <row r="73" spans="1:20" x14ac:dyDescent="0.3">
      <c r="A73" s="3" t="s">
        <v>16</v>
      </c>
      <c r="B73" s="3" t="s">
        <v>82</v>
      </c>
      <c r="C73" s="3" t="s">
        <v>84</v>
      </c>
      <c r="D73" s="3" t="str" cm="1">
        <f t="array" aca="1" ref="D73" ca="1">_xlfn.TEXTJOIN("", TRUE, IF(ISNUMBER(MID(C73, ROW(INDIRECT("1"&amp;":"&amp;LEN(C73))), 1)*1), MID(C73, ROW(INDIRECT("1"&amp;":"&amp;LEN(C73))), 1), ""))</f>
        <v>8801712345678</v>
      </c>
      <c r="E73" s="3" t="str">
        <f t="shared" ca="1" si="2"/>
        <v>1712345678</v>
      </c>
      <c r="F73" s="3" t="str">
        <f t="shared" ca="1" si="3"/>
        <v>+8801712345678</v>
      </c>
      <c r="G73" s="3" t="s">
        <v>86</v>
      </c>
      <c r="H73" s="3" t="s">
        <v>94</v>
      </c>
      <c r="I73" s="3" t="s">
        <v>149</v>
      </c>
      <c r="J73" s="3">
        <v>500</v>
      </c>
      <c r="K73" s="3" t="s">
        <v>134</v>
      </c>
      <c r="L73" s="3" t="s">
        <v>98</v>
      </c>
      <c r="M73" s="3" t="s">
        <v>136</v>
      </c>
      <c r="N73" s="3" t="s">
        <v>136</v>
      </c>
      <c r="O73" s="3">
        <v>50</v>
      </c>
      <c r="P73" s="3">
        <v>377</v>
      </c>
      <c r="Q73" s="5">
        <v>45627</v>
      </c>
      <c r="S73" s="3" t="s">
        <v>111</v>
      </c>
      <c r="T73" s="3" t="s">
        <v>114</v>
      </c>
    </row>
    <row r="74" spans="1:20" x14ac:dyDescent="0.3">
      <c r="A74" s="3" t="s">
        <v>52</v>
      </c>
      <c r="B74" s="3" t="s">
        <v>81</v>
      </c>
      <c r="C74" s="3" t="s">
        <v>84</v>
      </c>
      <c r="D74" s="3" t="str" cm="1">
        <f t="array" aca="1" ref="D74" ca="1">_xlfn.TEXTJOIN("", TRUE, IF(ISNUMBER(MID(C74, ROW(INDIRECT("1"&amp;":"&amp;LEN(C74))), 1)*1), MID(C74, ROW(INDIRECT("1"&amp;":"&amp;LEN(C74))), 1), ""))</f>
        <v>8801712345678</v>
      </c>
      <c r="E74" s="3" t="str">
        <f t="shared" ca="1" si="2"/>
        <v>1712345678</v>
      </c>
      <c r="F74" s="3" t="str">
        <f t="shared" ca="1" si="3"/>
        <v>+8801712345678</v>
      </c>
      <c r="G74" s="3" t="s">
        <v>88</v>
      </c>
      <c r="H74" s="3" t="s">
        <v>91</v>
      </c>
      <c r="I74" s="3" t="s">
        <v>150</v>
      </c>
      <c r="J74" s="3">
        <v>1</v>
      </c>
      <c r="K74" s="3" t="s">
        <v>137</v>
      </c>
      <c r="L74" s="3" t="s">
        <v>99</v>
      </c>
      <c r="M74" s="3" t="s">
        <v>102</v>
      </c>
      <c r="O74" s="3">
        <v>120</v>
      </c>
      <c r="P74" s="3">
        <v>1413</v>
      </c>
      <c r="Q74" s="5">
        <v>45627</v>
      </c>
      <c r="R74" s="5">
        <v>45296</v>
      </c>
      <c r="S74" s="3" t="s">
        <v>110</v>
      </c>
      <c r="T74" s="3" t="s">
        <v>114</v>
      </c>
    </row>
    <row r="75" spans="1:20" x14ac:dyDescent="0.3">
      <c r="A75" s="3" t="s">
        <v>76</v>
      </c>
      <c r="B75" s="3" t="s">
        <v>78</v>
      </c>
      <c r="C75" s="3" t="s">
        <v>146</v>
      </c>
      <c r="D75" s="3" t="str" cm="1">
        <f t="array" aca="1" ref="D75" ca="1">_xlfn.TEXTJOIN("", TRUE, IF(ISNUMBER(MID(C75, ROW(INDIRECT("1"&amp;":"&amp;LEN(C75))), 1)*1), MID(C75, ROW(INDIRECT("1"&amp;":"&amp;LEN(C75))), 1), ""))</f>
        <v>8801812345678</v>
      </c>
      <c r="E75" s="3" t="str">
        <f t="shared" ca="1" si="2"/>
        <v>1812345678</v>
      </c>
      <c r="F75" s="3" t="str">
        <f t="shared" ca="1" si="3"/>
        <v>+8801812345678</v>
      </c>
      <c r="G75" s="3" t="s">
        <v>88</v>
      </c>
      <c r="H75" s="3" t="s">
        <v>91</v>
      </c>
      <c r="I75" s="3" t="s">
        <v>151</v>
      </c>
      <c r="J75" s="3">
        <v>5</v>
      </c>
      <c r="K75" s="3" t="s">
        <v>135</v>
      </c>
      <c r="L75" s="3" t="s">
        <v>138</v>
      </c>
      <c r="M75" s="3">
        <v>5</v>
      </c>
      <c r="N75" s="3" t="s">
        <v>135</v>
      </c>
      <c r="O75" s="3">
        <v>450</v>
      </c>
      <c r="P75" s="3">
        <v>1422</v>
      </c>
      <c r="Q75" s="5">
        <v>45303</v>
      </c>
      <c r="R75" s="5">
        <v>45363</v>
      </c>
      <c r="S75" s="3" t="s">
        <v>112</v>
      </c>
      <c r="T75" s="3" t="s">
        <v>114</v>
      </c>
    </row>
    <row r="76" spans="1:20" hidden="1" x14ac:dyDescent="0.3">
      <c r="A76" s="3" t="s">
        <v>35</v>
      </c>
      <c r="B76" s="3" t="s">
        <v>81</v>
      </c>
      <c r="C76" s="3" t="s">
        <v>147</v>
      </c>
      <c r="D76" s="3" t="str" cm="1">
        <f t="array" aca="1" ref="D76" ca="1">_xlfn.TEXTJOIN("", TRUE, IF(ISNUMBER(MID(C76, ROW(INDIRECT("1"&amp;":"&amp;LEN(C76))), 1)*1), MID(C76, ROW(INDIRECT("1"&amp;":"&amp;LEN(C76))), 1), ""))</f>
        <v>8801521987654</v>
      </c>
      <c r="E76" s="3" t="str">
        <f t="shared" ca="1" si="2"/>
        <v>1521987654</v>
      </c>
      <c r="F76" s="3" t="str">
        <f t="shared" ca="1" si="3"/>
        <v>+8801521987654</v>
      </c>
      <c r="H76" s="3" t="s">
        <v>94</v>
      </c>
      <c r="I76" s="3" t="s">
        <v>151</v>
      </c>
      <c r="J76" s="3">
        <v>5</v>
      </c>
      <c r="K76" s="3" t="s">
        <v>135</v>
      </c>
      <c r="L76" s="3" t="s">
        <v>138</v>
      </c>
      <c r="M76" s="3">
        <v>2</v>
      </c>
      <c r="N76" s="3" t="s">
        <v>141</v>
      </c>
      <c r="O76" s="3">
        <v>80</v>
      </c>
      <c r="P76" s="3">
        <v>866</v>
      </c>
      <c r="Q76" s="5" t="s">
        <v>103</v>
      </c>
      <c r="R76" s="5" t="s">
        <v>109</v>
      </c>
      <c r="S76" s="3" t="s">
        <v>112</v>
      </c>
      <c r="T76" s="3" t="s">
        <v>116</v>
      </c>
    </row>
    <row r="77" spans="1:20" x14ac:dyDescent="0.3">
      <c r="A77" s="3" t="s">
        <v>34</v>
      </c>
      <c r="B77" s="3" t="s">
        <v>79</v>
      </c>
      <c r="C77" s="3" t="s">
        <v>146</v>
      </c>
      <c r="D77" s="3" t="str" cm="1">
        <f t="array" aca="1" ref="D77" ca="1">_xlfn.TEXTJOIN("", TRUE, IF(ISNUMBER(MID(C77, ROW(INDIRECT("1"&amp;":"&amp;LEN(C77))), 1)*1), MID(C77, ROW(INDIRECT("1"&amp;":"&amp;LEN(C77))), 1), ""))</f>
        <v>8801812345678</v>
      </c>
      <c r="E77" s="3" t="str">
        <f t="shared" ca="1" si="2"/>
        <v>1812345678</v>
      </c>
      <c r="F77" s="3" t="str">
        <f t="shared" ca="1" si="3"/>
        <v>+8801812345678</v>
      </c>
      <c r="G77" s="3" t="s">
        <v>86</v>
      </c>
      <c r="H77" s="3" t="s">
        <v>89</v>
      </c>
      <c r="I77" s="3" t="s">
        <v>152</v>
      </c>
      <c r="J77" s="3">
        <v>200</v>
      </c>
      <c r="K77" s="3" t="s">
        <v>136</v>
      </c>
      <c r="L77" s="3" t="s">
        <v>97</v>
      </c>
      <c r="M77" s="3">
        <v>3</v>
      </c>
      <c r="N77" s="3" t="s">
        <v>142</v>
      </c>
      <c r="O77" s="3">
        <v>80</v>
      </c>
      <c r="P77" s="3">
        <v>883</v>
      </c>
      <c r="Q77" s="5">
        <v>45303</v>
      </c>
      <c r="S77" s="3" t="s">
        <v>112</v>
      </c>
      <c r="T77" s="3" t="s">
        <v>114</v>
      </c>
    </row>
  </sheetData>
  <autoFilter ref="G1:G77" xr:uid="{00000000-0001-0000-0000-000000000000}">
    <filterColumn colId="0">
      <customFilters>
        <customFilter operator="notEqual" val=" "/>
      </customFilters>
    </filterColumn>
  </autoFilter>
  <phoneticPr fontId="2" type="noConversion"/>
  <conditionalFormatting sqref="R1:R1048576">
    <cfRule type="containsText" dxfId="1" priority="3" operator="containsText" text="1900">
      <formula>NOT(ISERROR(SEARCH("1900",R1)))</formula>
    </cfRule>
    <cfRule type="timePeriod" dxfId="0" priority="4" timePeriod="yesterday">
      <formula>FLOOR(R1,1)=TODAY()-1</formula>
    </cfRule>
    <cfRule type="timePeriod" priority="5" timePeriod="yesterday">
      <formula>FLOOR(R1,1)=TODAY()-1</formula>
    </cfRule>
    <cfRule type="cellIs" priority="6" operator="equal">
      <formula>1</formula>
    </cfRule>
  </conditionalFormatting>
  <conditionalFormatting sqref="J1:J1048576">
    <cfRule type="containsBlanks" priority="2">
      <formula>LEN(TRIM(J1))=0</formula>
    </cfRule>
    <cfRule type="containsBlanks" priority="1">
      <formula>LEN(TRIM(J1))=0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D87E-517F-4322-BD2E-984C67936B2F}">
  <dimension ref="A1:B15"/>
  <sheetViews>
    <sheetView workbookViewId="0"/>
  </sheetViews>
  <sheetFormatPr defaultRowHeight="14.4" x14ac:dyDescent="0.3"/>
  <cols>
    <col min="1" max="1" width="17" bestFit="1" customWidth="1"/>
    <col min="2" max="2" width="128.44140625" bestFit="1" customWidth="1"/>
  </cols>
  <sheetData>
    <row r="1" spans="1:2" x14ac:dyDescent="0.3">
      <c r="A1" s="2" t="s">
        <v>131</v>
      </c>
      <c r="B1" s="2" t="s">
        <v>132</v>
      </c>
    </row>
    <row r="2" spans="1:2" x14ac:dyDescent="0.3">
      <c r="A2" t="s">
        <v>0</v>
      </c>
      <c r="B2" t="s">
        <v>117</v>
      </c>
    </row>
    <row r="3" spans="1:2" x14ac:dyDescent="0.3">
      <c r="A3" t="s">
        <v>1</v>
      </c>
      <c r="B3" t="s">
        <v>118</v>
      </c>
    </row>
    <row r="4" spans="1:2" x14ac:dyDescent="0.3">
      <c r="A4" t="s">
        <v>2</v>
      </c>
      <c r="B4" t="s">
        <v>119</v>
      </c>
    </row>
    <row r="5" spans="1:2" x14ac:dyDescent="0.3">
      <c r="A5" t="s">
        <v>3</v>
      </c>
      <c r="B5" t="s">
        <v>120</v>
      </c>
    </row>
    <row r="6" spans="1:2" x14ac:dyDescent="0.3">
      <c r="A6" t="s">
        <v>4</v>
      </c>
      <c r="B6" t="s">
        <v>121</v>
      </c>
    </row>
    <row r="7" spans="1:2" x14ac:dyDescent="0.3">
      <c r="A7" t="s">
        <v>5</v>
      </c>
      <c r="B7" t="s">
        <v>122</v>
      </c>
    </row>
    <row r="8" spans="1:2" x14ac:dyDescent="0.3">
      <c r="A8" t="s">
        <v>6</v>
      </c>
      <c r="B8" t="s">
        <v>123</v>
      </c>
    </row>
    <row r="9" spans="1:2" x14ac:dyDescent="0.3">
      <c r="A9" t="s">
        <v>7</v>
      </c>
      <c r="B9" t="s">
        <v>124</v>
      </c>
    </row>
    <row r="10" spans="1:2" x14ac:dyDescent="0.3">
      <c r="A10" t="s">
        <v>8</v>
      </c>
      <c r="B10" t="s">
        <v>125</v>
      </c>
    </row>
    <row r="11" spans="1:2" x14ac:dyDescent="0.3">
      <c r="A11" t="s">
        <v>9</v>
      </c>
      <c r="B11" t="s">
        <v>126</v>
      </c>
    </row>
    <row r="12" spans="1:2" x14ac:dyDescent="0.3">
      <c r="A12" t="s">
        <v>10</v>
      </c>
      <c r="B12" t="s">
        <v>127</v>
      </c>
    </row>
    <row r="13" spans="1:2" x14ac:dyDescent="0.3">
      <c r="A13" t="s">
        <v>11</v>
      </c>
      <c r="B13" t="s">
        <v>128</v>
      </c>
    </row>
    <row r="14" spans="1:2" x14ac:dyDescent="0.3">
      <c r="A14" t="s">
        <v>12</v>
      </c>
      <c r="B14" t="s">
        <v>129</v>
      </c>
    </row>
    <row r="15" spans="1:2" x14ac:dyDescent="0.3">
      <c r="A15" t="s">
        <v>13</v>
      </c>
      <c r="B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2025-01-29T17:02:32Z</dcterms:created>
  <dcterms:modified xsi:type="dcterms:W3CDTF">2025-05-23T12:47:14Z</dcterms:modified>
</cp:coreProperties>
</file>