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9.1" sheetId="2" r:id="rId5"/>
    <sheet state="visible" name="10.1" sheetId="3" r:id="rId6"/>
    <sheet state="visible" name="10.2" sheetId="4" r:id="rId7"/>
    <sheet state="visible" name="10.3" sheetId="5" r:id="rId8"/>
    <sheet state="visible" name="10.4" sheetId="6" r:id="rId9"/>
    <sheet state="visible" name="10.5" sheetId="7" r:id="rId10"/>
    <sheet state="visible" name="10.6" sheetId="8" r:id="rId11"/>
  </sheets>
  <definedNames/>
  <calcPr/>
</workbook>
</file>

<file path=xl/sharedStrings.xml><?xml version="1.0" encoding="utf-8"?>
<sst xmlns="http://schemas.openxmlformats.org/spreadsheetml/2006/main" count="68" uniqueCount="38">
  <si>
    <t>SYLLABUS</t>
  </si>
  <si>
    <t>1. Measurement of susceptibility of paramagnetic solution (Quinckf s Tube Method)</t>
  </si>
  <si>
    <t>2. To measure the Magnetic susceptibility of Solids.</t>
  </si>
  <si>
    <t>3. To determine the Coupling Coefficient of a Piezoelectric crystal.</t>
  </si>
  <si>
    <t>4. To measure the Dielectric Constant of a dielectric Materials with frequency</t>
  </si>
  <si>
    <t>5. To determine the complex dielectric constant and plasma frequency of metal using</t>
  </si>
  <si>
    <t>Surface Plasmon resonance (SPR)</t>
  </si>
  <si>
    <t>6. To determine the refractive index of a dielectric layer using SPR</t>
  </si>
  <si>
    <t>7. To study the PE Hysteresis loop of a Ferroelectric Crystal.</t>
  </si>
  <si>
    <t>8. To draw the BH curve of Fe using Solenoid &amp; determine energy loss from</t>
  </si>
  <si>
    <t>Hysteresis.</t>
  </si>
  <si>
    <t>done</t>
  </si>
  <si>
    <t>9. To measure the resistivity of a semiconductor (Ge) with temperature by four-</t>
  </si>
  <si>
    <t>probe method (room temperature to 150 °C) and to determine its band gap.</t>
  </si>
  <si>
    <t>10. To determine the Hall coefficient of a semiconductor sample.</t>
  </si>
  <si>
    <t>11.To measure the mutual inductance of two coaxial coils at various relative</t>
  </si>
  <si>
    <t>orientations using a ballistic galvanometer.</t>
  </si>
  <si>
    <t>12.Verification of the inverse cube law for magnetic dipoles (study of the dependence</t>
  </si>
  <si>
    <t>of the field of a magnetic dipole on distance) and determination of the horizontal</t>
  </si>
  <si>
    <t>component of the earth’s magnetic field by deflection and oscillation magnetometers.</t>
  </si>
  <si>
    <t>T in C</t>
  </si>
  <si>
    <t>I</t>
  </si>
  <si>
    <t>V</t>
  </si>
  <si>
    <t>T</t>
  </si>
  <si>
    <t>rho</t>
  </si>
  <si>
    <t>1/T</t>
  </si>
  <si>
    <t>log10rho</t>
  </si>
  <si>
    <t>H_forward</t>
  </si>
  <si>
    <t>H_reverse</t>
  </si>
  <si>
    <t>H_Mean</t>
  </si>
  <si>
    <t>H_modified</t>
  </si>
  <si>
    <t>IH</t>
  </si>
  <si>
    <t>H</t>
  </si>
  <si>
    <t>V1</t>
  </si>
  <si>
    <t>V2</t>
  </si>
  <si>
    <t>V3</t>
  </si>
  <si>
    <t>V4</t>
  </si>
  <si>
    <t>VH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</si>
</sst>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/>
    </row>
    <row r="2">
      <c r="A2" s="1"/>
      <c r="C2" s="2" t="s">
        <v>0</v>
      </c>
    </row>
    <row r="3">
      <c r="A3" s="1"/>
    </row>
    <row r="4">
      <c r="A4" s="1"/>
      <c r="B4" s="3" t="s">
        <v>1</v>
      </c>
    </row>
    <row r="5">
      <c r="A5" s="1"/>
      <c r="B5" s="3" t="s">
        <v>2</v>
      </c>
    </row>
    <row r="6">
      <c r="A6" s="1"/>
      <c r="B6" s="3" t="s">
        <v>3</v>
      </c>
    </row>
    <row r="7">
      <c r="A7" s="1"/>
      <c r="B7" s="3" t="s">
        <v>4</v>
      </c>
    </row>
    <row r="8">
      <c r="A8" s="1"/>
      <c r="B8" s="3" t="s">
        <v>5</v>
      </c>
    </row>
    <row r="9">
      <c r="A9" s="1"/>
      <c r="B9" s="3" t="s">
        <v>6</v>
      </c>
    </row>
    <row r="10">
      <c r="A10" s="1"/>
      <c r="B10" s="3" t="s">
        <v>7</v>
      </c>
    </row>
    <row r="11">
      <c r="A11" s="1"/>
      <c r="B11" s="3" t="s">
        <v>8</v>
      </c>
    </row>
    <row r="12">
      <c r="A12" s="1"/>
      <c r="B12" s="3" t="s">
        <v>9</v>
      </c>
    </row>
    <row r="13">
      <c r="A13" s="1"/>
      <c r="B13" s="3" t="s">
        <v>10</v>
      </c>
    </row>
    <row r="14">
      <c r="A14" s="4" t="s">
        <v>11</v>
      </c>
      <c r="B14" s="3" t="s">
        <v>12</v>
      </c>
    </row>
    <row r="15">
      <c r="A15" s="1"/>
      <c r="B15" s="3" t="s">
        <v>13</v>
      </c>
    </row>
    <row r="16">
      <c r="A16" s="4" t="s">
        <v>11</v>
      </c>
      <c r="B16" s="3" t="s">
        <v>14</v>
      </c>
    </row>
    <row r="17">
      <c r="A17" s="1"/>
      <c r="B17" s="3" t="s">
        <v>15</v>
      </c>
    </row>
    <row r="18">
      <c r="A18" s="1"/>
      <c r="B18" s="3" t="s">
        <v>16</v>
      </c>
    </row>
    <row r="19">
      <c r="A19" s="1"/>
      <c r="B19" s="3" t="s">
        <v>17</v>
      </c>
    </row>
    <row r="20">
      <c r="A20" s="1"/>
      <c r="B20" s="3" t="s">
        <v>18</v>
      </c>
    </row>
    <row r="21">
      <c r="A21" s="1"/>
      <c r="B21" s="3" t="s">
        <v>19</v>
      </c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</sheetData>
  <mergeCells count="1"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7" t="s">
        <v>25</v>
      </c>
      <c r="G1" s="6" t="s">
        <v>26</v>
      </c>
    </row>
    <row r="2">
      <c r="A2" s="8">
        <v>30.0</v>
      </c>
      <c r="B2" s="9">
        <v>7.03</v>
      </c>
      <c r="C2" s="10">
        <v>2.9</v>
      </c>
      <c r="D2" s="10">
        <f t="shared" ref="D2:D9" si="1">(A2+273)</f>
        <v>303</v>
      </c>
      <c r="E2" s="10">
        <f t="shared" ref="E2:E9" si="2">(0.213*C2/B2)</f>
        <v>0.08786628734</v>
      </c>
      <c r="F2" s="10">
        <f t="shared" ref="F2:F9" si="3">(1/D2)</f>
        <v>0.003300330033</v>
      </c>
      <c r="G2" s="10">
        <f t="shared" ref="G2:G9" si="4">LOG10(E2)</f>
        <v>-1.056177724</v>
      </c>
    </row>
    <row r="3">
      <c r="A3" s="8">
        <v>40.0</v>
      </c>
      <c r="B3" s="9">
        <v>7.03</v>
      </c>
      <c r="C3" s="10">
        <v>3.8</v>
      </c>
      <c r="D3" s="10">
        <f t="shared" si="1"/>
        <v>313</v>
      </c>
      <c r="E3" s="10">
        <f t="shared" si="2"/>
        <v>0.1151351351</v>
      </c>
      <c r="F3" s="10">
        <f t="shared" si="3"/>
        <v>0.003194888179</v>
      </c>
      <c r="G3" s="10">
        <f t="shared" si="4"/>
        <v>-0.938792125</v>
      </c>
    </row>
    <row r="4">
      <c r="A4" s="8">
        <v>50.0</v>
      </c>
      <c r="B4" s="9">
        <v>7.03</v>
      </c>
      <c r="C4" s="10">
        <v>4.5</v>
      </c>
      <c r="D4" s="10">
        <f t="shared" si="1"/>
        <v>323</v>
      </c>
      <c r="E4" s="10">
        <f t="shared" si="2"/>
        <v>0.136344239</v>
      </c>
      <c r="F4" s="10">
        <f t="shared" si="3"/>
        <v>0.003095975232</v>
      </c>
      <c r="G4" s="10">
        <f t="shared" si="4"/>
        <v>-0.8653632078</v>
      </c>
    </row>
    <row r="5">
      <c r="A5" s="8">
        <v>60.0</v>
      </c>
      <c r="B5" s="9">
        <v>7.03</v>
      </c>
      <c r="C5" s="10">
        <v>6.5</v>
      </c>
      <c r="D5" s="10">
        <f t="shared" si="1"/>
        <v>333</v>
      </c>
      <c r="E5" s="10">
        <f t="shared" si="2"/>
        <v>0.1969416785</v>
      </c>
      <c r="F5" s="10">
        <f t="shared" si="3"/>
        <v>0.003003003003</v>
      </c>
      <c r="G5" s="10">
        <f t="shared" si="4"/>
        <v>-0.7056623649</v>
      </c>
    </row>
    <row r="6">
      <c r="A6" s="8">
        <v>70.0</v>
      </c>
      <c r="B6" s="9">
        <v>7.03</v>
      </c>
      <c r="C6" s="10">
        <v>9.4</v>
      </c>
      <c r="D6" s="10">
        <f t="shared" si="1"/>
        <v>343</v>
      </c>
      <c r="E6" s="10">
        <f t="shared" si="2"/>
        <v>0.2848079659</v>
      </c>
      <c r="F6" s="10">
        <f t="shared" si="3"/>
        <v>0.002915451895</v>
      </c>
      <c r="G6" s="10">
        <f t="shared" si="4"/>
        <v>-0.545447868</v>
      </c>
    </row>
    <row r="7">
      <c r="A7" s="8">
        <v>80.0</v>
      </c>
      <c r="B7" s="9">
        <v>7.03</v>
      </c>
      <c r="C7" s="10">
        <v>14.4</v>
      </c>
      <c r="D7" s="10">
        <f t="shared" si="1"/>
        <v>353</v>
      </c>
      <c r="E7" s="10">
        <f t="shared" si="2"/>
        <v>0.4363015647</v>
      </c>
      <c r="F7" s="10">
        <f t="shared" si="3"/>
        <v>0.00283286119</v>
      </c>
      <c r="G7" s="10">
        <f t="shared" si="4"/>
        <v>-0.3602132295</v>
      </c>
    </row>
    <row r="8">
      <c r="A8" s="8">
        <v>90.0</v>
      </c>
      <c r="B8" s="9">
        <v>7.03</v>
      </c>
      <c r="C8" s="10">
        <v>26.9</v>
      </c>
      <c r="D8" s="10">
        <f t="shared" si="1"/>
        <v>363</v>
      </c>
      <c r="E8" s="10">
        <f t="shared" si="2"/>
        <v>0.8150355619</v>
      </c>
      <c r="F8" s="10">
        <f t="shared" si="3"/>
        <v>0.002754820937</v>
      </c>
      <c r="G8" s="10">
        <f t="shared" si="4"/>
        <v>-0.08882344158</v>
      </c>
    </row>
    <row r="9">
      <c r="A9" s="8">
        <v>100.0</v>
      </c>
      <c r="B9" s="9">
        <v>7.03</v>
      </c>
      <c r="C9" s="10">
        <v>53.8</v>
      </c>
      <c r="D9" s="10">
        <f t="shared" si="1"/>
        <v>373</v>
      </c>
      <c r="E9" s="10">
        <f t="shared" si="2"/>
        <v>1.630071124</v>
      </c>
      <c r="F9" s="10">
        <f t="shared" si="3"/>
        <v>0.002680965147</v>
      </c>
      <c r="G9" s="10">
        <f t="shared" si="4"/>
        <v>0.2122065541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21</v>
      </c>
      <c r="B1" s="11" t="s">
        <v>27</v>
      </c>
      <c r="C1" s="11" t="s">
        <v>28</v>
      </c>
      <c r="D1" s="11" t="s">
        <v>29</v>
      </c>
      <c r="E1" s="12" t="s">
        <v>30</v>
      </c>
    </row>
    <row r="2">
      <c r="A2" s="13">
        <v>0.0</v>
      </c>
      <c r="B2" s="13">
        <v>0.66</v>
      </c>
      <c r="C2" s="13">
        <v>0.62</v>
      </c>
      <c r="D2" s="14">
        <v>0.64</v>
      </c>
      <c r="E2" s="13">
        <v>0.5800000000000001</v>
      </c>
    </row>
    <row r="3">
      <c r="A3" s="13">
        <v>0.5</v>
      </c>
      <c r="B3" s="13">
        <v>1.99</v>
      </c>
      <c r="C3" s="13">
        <v>-1.05</v>
      </c>
      <c r="D3" s="14">
        <v>1.52</v>
      </c>
      <c r="E3" s="13">
        <v>1.46</v>
      </c>
    </row>
    <row r="4">
      <c r="A4" s="13">
        <v>1.0</v>
      </c>
      <c r="B4" s="13">
        <v>3.48</v>
      </c>
      <c r="C4" s="13">
        <v>-2.7</v>
      </c>
      <c r="D4" s="14">
        <v>3.09</v>
      </c>
      <c r="E4" s="13">
        <v>3.03</v>
      </c>
    </row>
    <row r="5">
      <c r="A5" s="13">
        <v>1.5</v>
      </c>
      <c r="B5" s="13">
        <v>4.79</v>
      </c>
      <c r="C5" s="13">
        <v>-4.34</v>
      </c>
      <c r="D5" s="14">
        <v>4.5649999999999995</v>
      </c>
      <c r="E5" s="13">
        <v>4.505</v>
      </c>
    </row>
    <row r="6">
      <c r="A6" s="13">
        <v>2.0</v>
      </c>
      <c r="B6" s="13">
        <v>6.15</v>
      </c>
      <c r="C6" s="13">
        <v>-5.79</v>
      </c>
      <c r="D6" s="14">
        <v>5.970000000000001</v>
      </c>
      <c r="E6" s="13">
        <v>5.910000000000001</v>
      </c>
    </row>
    <row r="7">
      <c r="A7" s="13">
        <v>2.5</v>
      </c>
      <c r="B7" s="13">
        <v>7.44</v>
      </c>
      <c r="C7" s="13">
        <v>-7.32</v>
      </c>
      <c r="D7" s="14">
        <v>7.380000000000001</v>
      </c>
      <c r="E7" s="13">
        <v>7.320000000000001</v>
      </c>
    </row>
    <row r="8">
      <c r="A8" s="13">
        <v>3.0</v>
      </c>
      <c r="B8" s="13">
        <v>8.68</v>
      </c>
      <c r="C8" s="13">
        <v>-8.63</v>
      </c>
      <c r="D8" s="14">
        <v>8.655000000000001</v>
      </c>
      <c r="E8" s="13">
        <v>8.595</v>
      </c>
    </row>
    <row r="9">
      <c r="A9" s="13">
        <v>3.5</v>
      </c>
      <c r="B9" s="13">
        <v>10.05</v>
      </c>
      <c r="C9" s="13">
        <v>-9.9</v>
      </c>
      <c r="D9" s="14">
        <v>9.975000000000001</v>
      </c>
      <c r="E9" s="13">
        <v>9.915000000000001</v>
      </c>
    </row>
    <row r="10">
      <c r="A10" s="13">
        <v>4.0</v>
      </c>
      <c r="B10" s="13">
        <v>11.22</v>
      </c>
      <c r="C10" s="13">
        <v>-11.12</v>
      </c>
      <c r="D10" s="14">
        <v>11.17</v>
      </c>
      <c r="E10" s="13">
        <v>11.11</v>
      </c>
    </row>
    <row r="11">
      <c r="A11" s="13">
        <v>4.5</v>
      </c>
      <c r="B11" s="13">
        <v>12.36</v>
      </c>
      <c r="C11" s="13">
        <v>-12.25</v>
      </c>
      <c r="D11" s="14">
        <v>12.305</v>
      </c>
      <c r="E11" s="13">
        <v>12.245</v>
      </c>
    </row>
    <row r="12">
      <c r="A12" s="13">
        <v>5.0</v>
      </c>
      <c r="B12" s="13">
        <v>13.48</v>
      </c>
      <c r="C12" s="13">
        <v>-13.27</v>
      </c>
      <c r="D12" s="14">
        <v>13.375</v>
      </c>
      <c r="E12" s="13">
        <v>13.315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31</v>
      </c>
      <c r="B1" s="11" t="s">
        <v>21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2" t="s">
        <v>37</v>
      </c>
    </row>
    <row r="2">
      <c r="A2" s="11">
        <v>1.44</v>
      </c>
      <c r="B2" s="13">
        <v>0.0</v>
      </c>
      <c r="C2" s="13">
        <v>0.5800000000000001</v>
      </c>
      <c r="D2" s="13">
        <v>36.4</v>
      </c>
      <c r="E2" s="13">
        <v>33.1</v>
      </c>
      <c r="F2" s="13">
        <v>36.2</v>
      </c>
      <c r="G2" s="13">
        <v>36.3</v>
      </c>
      <c r="H2" s="13">
        <v>0.8499999999999979</v>
      </c>
    </row>
    <row r="3">
      <c r="A3" s="11">
        <v>1.44</v>
      </c>
      <c r="B3" s="13">
        <v>0.5</v>
      </c>
      <c r="C3" s="13">
        <v>1.46</v>
      </c>
      <c r="D3" s="13">
        <v>39.7</v>
      </c>
      <c r="E3" s="13">
        <v>29.7</v>
      </c>
      <c r="F3" s="13">
        <v>39.4</v>
      </c>
      <c r="G3" s="13">
        <v>31.2</v>
      </c>
      <c r="H3" s="13">
        <v>4.550000000000001</v>
      </c>
    </row>
    <row r="4">
      <c r="A4" s="11">
        <v>1.44</v>
      </c>
      <c r="B4" s="13">
        <v>1.0</v>
      </c>
      <c r="C4" s="13">
        <v>3.03</v>
      </c>
      <c r="D4" s="13">
        <v>44.0</v>
      </c>
      <c r="E4" s="13">
        <v>26.2</v>
      </c>
      <c r="F4" s="13">
        <v>43.6</v>
      </c>
      <c r="G4" s="13">
        <v>27.4</v>
      </c>
      <c r="H4" s="13">
        <v>8.5</v>
      </c>
    </row>
    <row r="5">
      <c r="A5" s="11">
        <v>1.44</v>
      </c>
      <c r="B5" s="13">
        <v>1.5</v>
      </c>
      <c r="C5" s="13">
        <v>4.505</v>
      </c>
      <c r="D5" s="13">
        <v>48.7</v>
      </c>
      <c r="E5" s="13">
        <v>23.1</v>
      </c>
      <c r="F5" s="13">
        <v>47.6</v>
      </c>
      <c r="G5" s="13">
        <v>24.0</v>
      </c>
      <c r="H5" s="13">
        <v>12.3</v>
      </c>
    </row>
    <row r="6">
      <c r="A6" s="11">
        <v>1.44</v>
      </c>
      <c r="B6" s="13">
        <v>2.0</v>
      </c>
      <c r="C6" s="13">
        <v>5.910000000000001</v>
      </c>
      <c r="D6" s="13">
        <v>52.2</v>
      </c>
      <c r="E6" s="13">
        <v>20.7</v>
      </c>
      <c r="F6" s="13">
        <v>51.4</v>
      </c>
      <c r="G6" s="13">
        <v>21.4</v>
      </c>
      <c r="H6" s="13">
        <v>15.375</v>
      </c>
    </row>
    <row r="7">
      <c r="A7" s="11">
        <v>1.44</v>
      </c>
      <c r="B7" s="13">
        <v>2.5</v>
      </c>
      <c r="C7" s="13">
        <v>7.320000000000001</v>
      </c>
      <c r="D7" s="13">
        <v>56.5</v>
      </c>
      <c r="E7" s="13">
        <v>18.1</v>
      </c>
      <c r="F7" s="13">
        <v>55.8</v>
      </c>
      <c r="G7" s="13">
        <v>18.4</v>
      </c>
      <c r="H7" s="13">
        <v>18.95</v>
      </c>
    </row>
    <row r="8">
      <c r="A8" s="11">
        <v>1.44</v>
      </c>
      <c r="B8" s="13">
        <v>3.0</v>
      </c>
      <c r="C8" s="13">
        <v>8.595</v>
      </c>
      <c r="D8" s="13">
        <v>60.5</v>
      </c>
      <c r="E8" s="13">
        <v>15.9</v>
      </c>
      <c r="F8" s="13">
        <v>59.6</v>
      </c>
      <c r="G8" s="13">
        <v>16.1</v>
      </c>
      <c r="H8" s="13">
        <v>22.025</v>
      </c>
    </row>
    <row r="9">
      <c r="A9" s="11">
        <v>1.44</v>
      </c>
      <c r="B9" s="13">
        <v>3.5</v>
      </c>
      <c r="C9" s="13">
        <v>9.915000000000001</v>
      </c>
      <c r="D9" s="13">
        <v>63.9</v>
      </c>
      <c r="E9" s="13">
        <v>14.1</v>
      </c>
      <c r="F9" s="13">
        <v>63.0</v>
      </c>
      <c r="G9" s="13">
        <v>14.2</v>
      </c>
      <c r="H9" s="13">
        <v>24.65</v>
      </c>
    </row>
    <row r="10">
      <c r="A10" s="11">
        <v>1.44</v>
      </c>
      <c r="B10" s="13">
        <v>4.0</v>
      </c>
      <c r="C10" s="13">
        <v>11.11</v>
      </c>
      <c r="D10" s="13">
        <v>67.6</v>
      </c>
      <c r="E10" s="13">
        <v>12.4</v>
      </c>
      <c r="F10" s="13">
        <v>66.5</v>
      </c>
      <c r="G10" s="13">
        <v>12.5</v>
      </c>
      <c r="H10" s="13">
        <v>27.299999999999997</v>
      </c>
    </row>
    <row r="11">
      <c r="A11" s="11">
        <v>1.44</v>
      </c>
      <c r="B11" s="13">
        <v>4.5</v>
      </c>
      <c r="C11" s="13">
        <v>12.245</v>
      </c>
      <c r="D11" s="13">
        <v>71.3</v>
      </c>
      <c r="E11" s="13">
        <v>11.0</v>
      </c>
      <c r="F11" s="13">
        <v>69.2</v>
      </c>
      <c r="G11" s="13">
        <v>11.1</v>
      </c>
      <c r="H11" s="13">
        <v>29.6</v>
      </c>
    </row>
    <row r="12">
      <c r="A12" s="11">
        <v>1.44</v>
      </c>
      <c r="B12" s="13">
        <v>5.0</v>
      </c>
      <c r="C12" s="13">
        <v>13.315</v>
      </c>
      <c r="D12" s="13">
        <v>73.6</v>
      </c>
      <c r="E12" s="13">
        <v>9.7</v>
      </c>
      <c r="F12" s="13">
        <v>72.0</v>
      </c>
      <c r="G12" s="13">
        <v>9.8</v>
      </c>
      <c r="H12" s="13">
        <v>31.525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32</v>
      </c>
      <c r="B1" s="11" t="s">
        <v>31</v>
      </c>
      <c r="C1" s="11" t="s">
        <v>33</v>
      </c>
      <c r="D1" s="11" t="s">
        <v>34</v>
      </c>
      <c r="E1" s="11" t="s">
        <v>35</v>
      </c>
      <c r="F1" s="11" t="s">
        <v>36</v>
      </c>
      <c r="G1" s="12" t="s">
        <v>37</v>
      </c>
    </row>
    <row r="2">
      <c r="A2" s="11">
        <v>4.505</v>
      </c>
      <c r="B2" s="13">
        <v>0.01</v>
      </c>
      <c r="C2" s="13">
        <v>0.6</v>
      </c>
      <c r="D2" s="13">
        <v>0.4</v>
      </c>
      <c r="E2" s="13">
        <v>0.7</v>
      </c>
      <c r="F2" s="13">
        <v>0.3</v>
      </c>
      <c r="G2" s="13">
        <f t="shared" ref="G2:G12" si="1">(abs(C2-D2)+abs(E2-F2))/4</f>
        <v>0.15</v>
      </c>
    </row>
    <row r="3">
      <c r="A3" s="11">
        <v>4.505</v>
      </c>
      <c r="B3" s="13">
        <v>0.5</v>
      </c>
      <c r="C3" s="13">
        <v>16.3</v>
      </c>
      <c r="D3" s="13">
        <v>7.8</v>
      </c>
      <c r="E3" s="13">
        <v>16.5</v>
      </c>
      <c r="F3" s="13">
        <v>8.7</v>
      </c>
      <c r="G3" s="13">
        <f t="shared" si="1"/>
        <v>4.075</v>
      </c>
    </row>
    <row r="4">
      <c r="A4" s="11">
        <v>4.505</v>
      </c>
      <c r="B4" s="13">
        <v>1.0</v>
      </c>
      <c r="C4" s="13">
        <v>33.0</v>
      </c>
      <c r="D4" s="13">
        <v>16.3</v>
      </c>
      <c r="E4" s="13">
        <v>33.0</v>
      </c>
      <c r="F4" s="13">
        <v>16.4</v>
      </c>
      <c r="G4" s="13">
        <f t="shared" si="1"/>
        <v>8.325</v>
      </c>
    </row>
    <row r="5">
      <c r="A5" s="11">
        <v>4.505</v>
      </c>
      <c r="B5" s="13">
        <v>1.5</v>
      </c>
      <c r="C5" s="13">
        <v>50.6</v>
      </c>
      <c r="D5" s="13">
        <v>24.1</v>
      </c>
      <c r="E5" s="13">
        <v>50.2</v>
      </c>
      <c r="F5" s="13">
        <v>24.2</v>
      </c>
      <c r="G5" s="13">
        <f t="shared" si="1"/>
        <v>13.125</v>
      </c>
    </row>
    <row r="6">
      <c r="A6" s="11">
        <v>4.505</v>
      </c>
      <c r="B6" s="13">
        <v>2.0</v>
      </c>
      <c r="C6" s="13">
        <v>68.0</v>
      </c>
      <c r="D6" s="13">
        <v>32.0</v>
      </c>
      <c r="E6" s="13">
        <v>65.1</v>
      </c>
      <c r="F6" s="13">
        <v>34.0</v>
      </c>
      <c r="G6" s="13">
        <f t="shared" si="1"/>
        <v>16.775</v>
      </c>
    </row>
    <row r="7">
      <c r="A7" s="11">
        <v>4.505</v>
      </c>
      <c r="B7" s="13">
        <v>2.5</v>
      </c>
      <c r="C7" s="13">
        <v>81.5</v>
      </c>
      <c r="D7" s="13">
        <v>40.7</v>
      </c>
      <c r="E7" s="13">
        <v>81.9</v>
      </c>
      <c r="F7" s="13">
        <v>41.6</v>
      </c>
      <c r="G7" s="13">
        <f t="shared" si="1"/>
        <v>20.275</v>
      </c>
    </row>
    <row r="8">
      <c r="A8" s="11">
        <v>4.505</v>
      </c>
      <c r="B8" s="13">
        <v>3.0</v>
      </c>
      <c r="C8" s="13">
        <v>99.0</v>
      </c>
      <c r="D8" s="13">
        <v>48.5</v>
      </c>
      <c r="E8" s="13">
        <v>98.5</v>
      </c>
      <c r="F8" s="13">
        <v>50.1</v>
      </c>
      <c r="G8" s="13">
        <f t="shared" si="1"/>
        <v>24.725</v>
      </c>
    </row>
    <row r="9">
      <c r="A9" s="11">
        <v>4.505</v>
      </c>
      <c r="B9" s="13">
        <v>3.5</v>
      </c>
      <c r="C9" s="13">
        <v>112.5</v>
      </c>
      <c r="D9" s="13">
        <v>56.0</v>
      </c>
      <c r="E9" s="13">
        <v>113.2</v>
      </c>
      <c r="F9" s="13">
        <v>58.6</v>
      </c>
      <c r="G9" s="13">
        <f t="shared" si="1"/>
        <v>27.775</v>
      </c>
    </row>
    <row r="10">
      <c r="A10" s="11">
        <v>4.505</v>
      </c>
      <c r="B10" s="13">
        <v>4.0</v>
      </c>
      <c r="C10" s="13">
        <v>129.5</v>
      </c>
      <c r="D10" s="13">
        <v>64.2</v>
      </c>
      <c r="E10" s="13">
        <v>128.7</v>
      </c>
      <c r="F10" s="13">
        <v>66.4</v>
      </c>
      <c r="G10" s="13">
        <f t="shared" si="1"/>
        <v>31.9</v>
      </c>
    </row>
    <row r="11">
      <c r="A11" s="11">
        <v>4.505</v>
      </c>
      <c r="B11" s="13">
        <v>4.5</v>
      </c>
      <c r="C11" s="13">
        <v>142.7</v>
      </c>
      <c r="D11" s="13">
        <v>71.5</v>
      </c>
      <c r="E11" s="13">
        <v>144.1</v>
      </c>
      <c r="F11" s="13">
        <v>74.9</v>
      </c>
      <c r="G11" s="13">
        <f t="shared" si="1"/>
        <v>35.1</v>
      </c>
    </row>
    <row r="12">
      <c r="A12" s="11">
        <v>4.505</v>
      </c>
      <c r="B12" s="13">
        <v>5.0</v>
      </c>
      <c r="C12" s="13">
        <v>159.4</v>
      </c>
      <c r="D12" s="13">
        <v>79.5</v>
      </c>
      <c r="E12" s="13">
        <v>158.7</v>
      </c>
      <c r="F12" s="13">
        <v>82.8</v>
      </c>
      <c r="G12" s="13">
        <f t="shared" si="1"/>
        <v>38.95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21</v>
      </c>
      <c r="B1" s="11" t="s">
        <v>27</v>
      </c>
      <c r="C1" s="11" t="s">
        <v>28</v>
      </c>
      <c r="D1" s="11" t="s">
        <v>29</v>
      </c>
      <c r="E1" s="12" t="s">
        <v>30</v>
      </c>
    </row>
    <row r="2">
      <c r="A2" s="15">
        <v>0.0</v>
      </c>
      <c r="B2" s="16">
        <v>0.5</v>
      </c>
      <c r="C2" s="16">
        <v>0.58</v>
      </c>
      <c r="D2" s="17">
        <v>0.54</v>
      </c>
      <c r="E2" s="18">
        <v>0.49000000000000005</v>
      </c>
    </row>
    <row r="3">
      <c r="A3" s="19">
        <v>0.5</v>
      </c>
      <c r="B3" s="13">
        <v>1.44</v>
      </c>
      <c r="C3" s="13">
        <v>-2.16</v>
      </c>
      <c r="D3" s="14">
        <v>1.8</v>
      </c>
      <c r="E3" s="20">
        <v>1.75</v>
      </c>
    </row>
    <row r="4">
      <c r="A4" s="19">
        <v>1.0</v>
      </c>
      <c r="B4" s="13">
        <v>3.12</v>
      </c>
      <c r="C4" s="13">
        <v>-3.39</v>
      </c>
      <c r="D4" s="14">
        <v>3.255</v>
      </c>
      <c r="E4" s="20">
        <v>3.205</v>
      </c>
    </row>
    <row r="5">
      <c r="A5" s="19">
        <v>1.5</v>
      </c>
      <c r="B5" s="13">
        <v>4.69</v>
      </c>
      <c r="C5" s="13">
        <v>-5.1</v>
      </c>
      <c r="D5" s="14">
        <v>4.895</v>
      </c>
      <c r="E5" s="20">
        <v>4.845</v>
      </c>
    </row>
    <row r="6">
      <c r="A6" s="19">
        <v>2.0</v>
      </c>
      <c r="B6" s="13">
        <v>6.06</v>
      </c>
      <c r="C6" s="13">
        <v>-6.28</v>
      </c>
      <c r="D6" s="14">
        <v>6.17</v>
      </c>
      <c r="E6" s="20">
        <v>6.12</v>
      </c>
    </row>
    <row r="7">
      <c r="A7" s="19">
        <v>2.5</v>
      </c>
      <c r="B7" s="13">
        <v>7.28</v>
      </c>
      <c r="C7" s="13">
        <v>-7.66</v>
      </c>
      <c r="D7" s="14">
        <v>7.470000000000001</v>
      </c>
      <c r="E7" s="20">
        <v>7.420000000000001</v>
      </c>
    </row>
    <row r="8">
      <c r="A8" s="19">
        <v>3.0</v>
      </c>
      <c r="B8" s="13">
        <v>8.43</v>
      </c>
      <c r="C8" s="13">
        <v>-8.83</v>
      </c>
      <c r="D8" s="14">
        <v>8.629999999999999</v>
      </c>
      <c r="E8" s="20">
        <v>8.579999999999998</v>
      </c>
    </row>
    <row r="9">
      <c r="A9" s="19">
        <v>3.5</v>
      </c>
      <c r="B9" s="13">
        <v>9.74</v>
      </c>
      <c r="C9" s="13">
        <v>-9.93</v>
      </c>
      <c r="D9" s="14">
        <v>9.835</v>
      </c>
      <c r="E9" s="20">
        <v>9.785</v>
      </c>
    </row>
    <row r="10">
      <c r="A10" s="19">
        <v>4.0</v>
      </c>
      <c r="B10" s="13">
        <v>10.67</v>
      </c>
      <c r="C10" s="13">
        <v>-10.97</v>
      </c>
      <c r="D10" s="14">
        <v>10.82</v>
      </c>
      <c r="E10" s="20">
        <v>10.77</v>
      </c>
    </row>
    <row r="11">
      <c r="A11" s="19">
        <v>4.5</v>
      </c>
      <c r="B11" s="13">
        <v>11.83</v>
      </c>
      <c r="C11" s="13">
        <v>-11.94</v>
      </c>
      <c r="D11" s="14">
        <v>11.885</v>
      </c>
      <c r="E11" s="20">
        <v>11.834999999999999</v>
      </c>
    </row>
    <row r="12">
      <c r="A12" s="19">
        <v>5.0</v>
      </c>
      <c r="B12" s="13">
        <v>12.81</v>
      </c>
      <c r="C12" s="13">
        <v>-12.77</v>
      </c>
      <c r="D12" s="14">
        <v>12.79</v>
      </c>
      <c r="E12" s="20">
        <v>12.739999999999998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31</v>
      </c>
      <c r="B1" s="11" t="s">
        <v>21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2" t="s">
        <v>37</v>
      </c>
    </row>
    <row r="2">
      <c r="A2" s="11">
        <v>1.43</v>
      </c>
      <c r="B2" s="13">
        <v>0.0</v>
      </c>
      <c r="C2" s="13">
        <v>0.49000000000000005</v>
      </c>
      <c r="D2" s="13">
        <v>34.7</v>
      </c>
      <c r="E2" s="13">
        <v>32.6</v>
      </c>
      <c r="F2" s="13">
        <v>35.7</v>
      </c>
      <c r="G2" s="13">
        <v>32.6</v>
      </c>
      <c r="H2" s="13">
        <v>1.3000000000000007</v>
      </c>
    </row>
    <row r="3">
      <c r="A3" s="11">
        <v>1.43</v>
      </c>
      <c r="B3" s="13">
        <v>0.5</v>
      </c>
      <c r="C3" s="13">
        <v>1.75</v>
      </c>
      <c r="D3" s="13">
        <v>38.0</v>
      </c>
      <c r="E3" s="13">
        <v>28.5</v>
      </c>
      <c r="F3" s="13">
        <v>40.4</v>
      </c>
      <c r="G3" s="13">
        <v>29.4</v>
      </c>
      <c r="H3" s="13">
        <v>5.125</v>
      </c>
    </row>
    <row r="4">
      <c r="A4" s="11">
        <v>1.43</v>
      </c>
      <c r="B4" s="13">
        <v>1.0</v>
      </c>
      <c r="C4" s="13">
        <v>3.205</v>
      </c>
      <c r="D4" s="13">
        <v>42.6</v>
      </c>
      <c r="E4" s="13">
        <v>25.0</v>
      </c>
      <c r="F4" s="13">
        <v>44.9</v>
      </c>
      <c r="G4" s="13">
        <v>26.1</v>
      </c>
      <c r="H4" s="13">
        <v>9.1</v>
      </c>
    </row>
    <row r="5">
      <c r="A5" s="11">
        <v>1.43</v>
      </c>
      <c r="B5" s="13">
        <v>1.5</v>
      </c>
      <c r="C5" s="13">
        <v>4.845</v>
      </c>
      <c r="D5" s="13">
        <v>47.4</v>
      </c>
      <c r="E5" s="13">
        <v>22.0</v>
      </c>
      <c r="F5" s="13">
        <v>48.5</v>
      </c>
      <c r="G5" s="13">
        <v>23.0</v>
      </c>
      <c r="H5" s="13">
        <v>12.725</v>
      </c>
    </row>
    <row r="6">
      <c r="A6" s="11">
        <v>1.43</v>
      </c>
      <c r="B6" s="13">
        <v>2.0</v>
      </c>
      <c r="C6" s="13">
        <v>6.12</v>
      </c>
      <c r="D6" s="13">
        <v>51.7</v>
      </c>
      <c r="E6" s="13">
        <v>19.9</v>
      </c>
      <c r="F6" s="13">
        <v>53.2</v>
      </c>
      <c r="G6" s="13">
        <v>20.7</v>
      </c>
      <c r="H6" s="13">
        <v>16.075000000000003</v>
      </c>
    </row>
    <row r="7">
      <c r="A7" s="11">
        <v>1.43</v>
      </c>
      <c r="B7" s="13">
        <v>2.5</v>
      </c>
      <c r="C7" s="13">
        <v>7.420000000000001</v>
      </c>
      <c r="D7" s="13">
        <v>56.4</v>
      </c>
      <c r="E7" s="13">
        <v>17.4</v>
      </c>
      <c r="F7" s="13">
        <v>57.0</v>
      </c>
      <c r="G7" s="13">
        <v>18.0</v>
      </c>
      <c r="H7" s="13">
        <v>19.5</v>
      </c>
    </row>
    <row r="8">
      <c r="A8" s="11">
        <v>1.43</v>
      </c>
      <c r="B8" s="13">
        <v>3.0</v>
      </c>
      <c r="C8" s="13">
        <v>8.579999999999998</v>
      </c>
      <c r="D8" s="13">
        <v>60.2</v>
      </c>
      <c r="E8" s="13">
        <v>15.5</v>
      </c>
      <c r="F8" s="13">
        <v>60.6</v>
      </c>
      <c r="G8" s="13">
        <v>16.1</v>
      </c>
      <c r="H8" s="13">
        <v>22.3</v>
      </c>
    </row>
    <row r="9">
      <c r="A9" s="11">
        <v>1.43</v>
      </c>
      <c r="B9" s="13">
        <v>3.5</v>
      </c>
      <c r="C9" s="13">
        <v>9.785</v>
      </c>
      <c r="D9" s="13">
        <v>63.9</v>
      </c>
      <c r="E9" s="13">
        <v>13.9</v>
      </c>
      <c r="F9" s="13">
        <v>63.9</v>
      </c>
      <c r="G9" s="13">
        <v>14.2</v>
      </c>
      <c r="H9" s="13">
        <v>24.925</v>
      </c>
    </row>
    <row r="10">
      <c r="A10" s="11">
        <v>1.43</v>
      </c>
      <c r="B10" s="13">
        <v>4.0</v>
      </c>
      <c r="C10" s="13">
        <v>10.77</v>
      </c>
      <c r="D10" s="13">
        <v>67.9</v>
      </c>
      <c r="E10" s="13">
        <v>12.4</v>
      </c>
      <c r="F10" s="13">
        <v>67.0</v>
      </c>
      <c r="G10" s="13">
        <v>12.6</v>
      </c>
      <c r="H10" s="13">
        <v>27.475</v>
      </c>
    </row>
    <row r="11">
      <c r="A11" s="11">
        <v>1.43</v>
      </c>
      <c r="B11" s="13">
        <v>4.5</v>
      </c>
      <c r="C11" s="13">
        <v>11.834999999999999</v>
      </c>
      <c r="D11" s="13">
        <v>70.9</v>
      </c>
      <c r="E11" s="13">
        <v>11.1</v>
      </c>
      <c r="F11" s="13">
        <v>70.0</v>
      </c>
      <c r="G11" s="13">
        <v>11.3</v>
      </c>
      <c r="H11" s="13">
        <v>29.625</v>
      </c>
    </row>
    <row r="12">
      <c r="A12" s="11">
        <v>1.43</v>
      </c>
      <c r="B12" s="13">
        <v>5.0</v>
      </c>
      <c r="C12" s="13">
        <v>12.739999999999998</v>
      </c>
      <c r="D12" s="13">
        <v>73.6</v>
      </c>
      <c r="E12" s="13">
        <v>10.1</v>
      </c>
      <c r="F12" s="13">
        <v>72.2</v>
      </c>
      <c r="G12" s="13">
        <v>10.0</v>
      </c>
      <c r="H12" s="13">
        <v>31.424999999999997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32</v>
      </c>
      <c r="B1" s="11" t="s">
        <v>31</v>
      </c>
      <c r="C1" s="11" t="s">
        <v>33</v>
      </c>
      <c r="D1" s="11" t="s">
        <v>34</v>
      </c>
      <c r="E1" s="11" t="s">
        <v>35</v>
      </c>
      <c r="F1" s="11" t="s">
        <v>36</v>
      </c>
      <c r="G1" s="12" t="s">
        <v>37</v>
      </c>
    </row>
    <row r="2">
      <c r="A2" s="11">
        <v>6.12</v>
      </c>
      <c r="B2" s="13">
        <v>0.02</v>
      </c>
      <c r="C2" s="13">
        <v>0.8</v>
      </c>
      <c r="D2" s="13">
        <v>0.2</v>
      </c>
      <c r="E2" s="13">
        <v>1.0</v>
      </c>
      <c r="F2" s="13">
        <v>0.4</v>
      </c>
      <c r="G2" s="13">
        <v>0.30000000000000004</v>
      </c>
    </row>
    <row r="3">
      <c r="A3" s="11">
        <v>6.12</v>
      </c>
      <c r="B3" s="13">
        <v>0.5</v>
      </c>
      <c r="C3" s="13">
        <v>16.9</v>
      </c>
      <c r="D3" s="13">
        <v>7.6</v>
      </c>
      <c r="E3" s="13">
        <v>18.2</v>
      </c>
      <c r="F3" s="13">
        <v>7.9</v>
      </c>
      <c r="G3" s="13">
        <v>4.8999999999999995</v>
      </c>
    </row>
    <row r="4">
      <c r="A4" s="11">
        <v>6.12</v>
      </c>
      <c r="B4" s="13">
        <v>1.0</v>
      </c>
      <c r="C4" s="13">
        <v>36.9</v>
      </c>
      <c r="D4" s="13">
        <v>15.0</v>
      </c>
      <c r="E4" s="13">
        <v>35.5</v>
      </c>
      <c r="F4" s="13">
        <v>15.4</v>
      </c>
      <c r="G4" s="13">
        <v>10.5</v>
      </c>
    </row>
    <row r="5">
      <c r="A5" s="11">
        <v>6.12</v>
      </c>
      <c r="B5" s="13">
        <v>1.5</v>
      </c>
      <c r="C5" s="13">
        <v>53.7</v>
      </c>
      <c r="D5" s="13">
        <v>22.4</v>
      </c>
      <c r="E5" s="13">
        <v>54.3</v>
      </c>
      <c r="F5" s="13">
        <v>23.1</v>
      </c>
      <c r="G5" s="13">
        <v>15.625</v>
      </c>
    </row>
    <row r="6">
      <c r="A6" s="11">
        <v>6.12</v>
      </c>
      <c r="B6" s="13">
        <v>2.0</v>
      </c>
      <c r="C6" s="13">
        <v>72.0</v>
      </c>
      <c r="D6" s="13">
        <v>30.0</v>
      </c>
      <c r="E6" s="13">
        <v>71.3</v>
      </c>
      <c r="F6" s="13">
        <v>30.3</v>
      </c>
      <c r="G6" s="13">
        <v>20.75</v>
      </c>
    </row>
    <row r="7">
      <c r="A7" s="11">
        <v>6.12</v>
      </c>
      <c r="B7" s="13">
        <v>2.5</v>
      </c>
      <c r="C7" s="13">
        <v>93.6</v>
      </c>
      <c r="D7" s="13">
        <v>37.2</v>
      </c>
      <c r="E7" s="13">
        <v>90.0</v>
      </c>
      <c r="F7" s="13">
        <v>38.2</v>
      </c>
      <c r="G7" s="13">
        <v>27.049999999999997</v>
      </c>
    </row>
    <row r="8">
      <c r="A8" s="11">
        <v>6.12</v>
      </c>
      <c r="B8" s="13">
        <v>3.0</v>
      </c>
      <c r="C8" s="13">
        <v>109.6</v>
      </c>
      <c r="D8" s="13">
        <v>44.9</v>
      </c>
      <c r="E8" s="13">
        <v>107.2</v>
      </c>
      <c r="F8" s="13">
        <v>45.5</v>
      </c>
      <c r="G8" s="13">
        <v>31.599999999999998</v>
      </c>
    </row>
    <row r="9">
      <c r="A9" s="11">
        <v>6.12</v>
      </c>
      <c r="B9" s="13">
        <v>3.5</v>
      </c>
      <c r="C9" s="13">
        <v>123.8</v>
      </c>
      <c r="D9" s="13">
        <v>51.5</v>
      </c>
      <c r="E9" s="13">
        <v>124.3</v>
      </c>
      <c r="F9" s="13">
        <v>53.1</v>
      </c>
      <c r="G9" s="13">
        <v>35.875</v>
      </c>
    </row>
    <row r="10">
      <c r="A10" s="11">
        <v>6.12</v>
      </c>
      <c r="B10" s="13">
        <v>4.0</v>
      </c>
      <c r="C10" s="13">
        <v>141.6</v>
      </c>
      <c r="D10" s="13">
        <v>58.6</v>
      </c>
      <c r="E10" s="13">
        <v>141.3</v>
      </c>
      <c r="F10" s="13">
        <v>60.3</v>
      </c>
      <c r="G10" s="13">
        <v>41.0</v>
      </c>
    </row>
    <row r="11">
      <c r="A11" s="11">
        <v>6.12</v>
      </c>
      <c r="B11" s="13">
        <v>4.5</v>
      </c>
      <c r="C11" s="13">
        <v>155.7</v>
      </c>
      <c r="D11" s="13">
        <v>65.1</v>
      </c>
      <c r="E11" s="13">
        <v>158.0</v>
      </c>
      <c r="F11" s="13">
        <v>67.6</v>
      </c>
      <c r="G11" s="13">
        <v>45.25</v>
      </c>
    </row>
    <row r="12">
      <c r="A12" s="11">
        <v>6.12</v>
      </c>
      <c r="B12" s="13">
        <v>5.0</v>
      </c>
      <c r="C12" s="13">
        <v>174.0</v>
      </c>
      <c r="D12" s="13">
        <v>72.4</v>
      </c>
      <c r="E12" s="13">
        <v>174.5</v>
      </c>
      <c r="F12" s="13">
        <v>74.9</v>
      </c>
      <c r="G12" s="13">
        <v>50.3</v>
      </c>
    </row>
  </sheetData>
  <drawing r:id="rId1"/>
</worksheet>
</file>