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ebeck1" sheetId="1" r:id="rId4"/>
    <sheet state="visible" name="Seebeck2" sheetId="2" r:id="rId5"/>
    <sheet state="visible" name="Seebeck3" sheetId="3" r:id="rId6"/>
    <sheet state="visible" name="Seebeck4" sheetId="4" r:id="rId7"/>
    <sheet state="visible" name="Peltier1" sheetId="5" r:id="rId8"/>
    <sheet state="visible" name="S1" sheetId="6" r:id="rId9"/>
    <sheet state="visible" name="S2_1" sheetId="7" r:id="rId10"/>
    <sheet state="visible" name="S2_2" sheetId="8" r:id="rId11"/>
    <sheet state="visible" name="S3" sheetId="9" r:id="rId12"/>
    <sheet state="visible" name="S4" sheetId="10" r:id="rId13"/>
    <sheet state="visible" name="S5" sheetId="11" r:id="rId14"/>
    <sheet state="visible" name="P1" sheetId="12" r:id="rId15"/>
    <sheet state="visible" name="P2" sheetId="13" r:id="rId16"/>
    <sheet state="visible" name="P3" sheetId="14" r:id="rId17"/>
    <sheet state="visible" name="P4" sheetId="15" r:id="rId18"/>
    <sheet state="visible" name="P5" sheetId="16" r:id="rId19"/>
    <sheet state="visible" name="P6" sheetId="17" r:id="rId20"/>
  </sheets>
  <definedNames/>
  <calcPr/>
</workbook>
</file>

<file path=xl/sharedStrings.xml><?xml version="1.0" encoding="utf-8"?>
<sst xmlns="http://schemas.openxmlformats.org/spreadsheetml/2006/main" count="94" uniqueCount="17">
  <si>
    <t>Date</t>
  </si>
  <si>
    <t>its seebeck not seeback</t>
  </si>
  <si>
    <t>Th</t>
  </si>
  <si>
    <t>Tc</t>
  </si>
  <si>
    <t>del T</t>
  </si>
  <si>
    <t>V</t>
  </si>
  <si>
    <t>I</t>
  </si>
  <si>
    <t>Power</t>
  </si>
  <si>
    <t>time (s)</t>
  </si>
  <si>
    <t>time(s)</t>
  </si>
  <si>
    <t>PELTIER EFFECT</t>
  </si>
  <si>
    <t>Run 1</t>
  </si>
  <si>
    <t>Run 2</t>
  </si>
  <si>
    <t>current value: 3.36 A</t>
  </si>
  <si>
    <t>Avg current</t>
  </si>
  <si>
    <t>time</t>
  </si>
  <si>
    <t>Current in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</si>
</sst>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&quot;Aptos Narrow&quot;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2" numFmtId="0" xfId="0" applyAlignment="1" applyBorder="1" applyFont="1">
      <alignment readingOrder="0"/>
    </xf>
    <xf borderId="3" fillId="0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Border="1" applyFont="1"/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/>
    </xf>
    <xf borderId="6" fillId="0" fontId="4" numFmtId="0" xfId="0" applyAlignment="1" applyBorder="1" applyFon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eebeck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 T vs V (day 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Seebeck1!$I$5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Seebeck1!$J$6:$J$39</c:f>
            </c:numRef>
          </c:xVal>
          <c:yVal>
            <c:numRef>
              <c:f>Seebeck1!$I$6:$I$39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977386"/>
        <c:axId val="525722491"/>
      </c:scatterChart>
      <c:valAx>
        <c:axId val="6909773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722491"/>
      </c:valAx>
      <c:valAx>
        <c:axId val="525722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 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977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40</xdr:row>
      <xdr:rowOff>57150</xdr:rowOff>
    </xdr:from>
    <xdr:ext cx="5715000" cy="4429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9:C31" displayName="Table1" name="Table1" id="1">
  <tableColumns count="2">
    <tableColumn name="V" id="1"/>
    <tableColumn name="I" id="2"/>
  </tableColumns>
  <tableStyleInfo name="Seebeck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>
        <v>45677.0</v>
      </c>
      <c r="G2" s="1" t="s">
        <v>0</v>
      </c>
      <c r="H2" s="2">
        <v>45679.0</v>
      </c>
      <c r="J2" s="3" t="s">
        <v>1</v>
      </c>
    </row>
    <row r="5">
      <c r="B5" s="4" t="s">
        <v>2</v>
      </c>
      <c r="C5" s="4" t="s">
        <v>3</v>
      </c>
      <c r="D5" s="4" t="s">
        <v>4</v>
      </c>
      <c r="E5" s="4" t="s">
        <v>5</v>
      </c>
      <c r="G5" s="5" t="s">
        <v>2</v>
      </c>
      <c r="H5" s="5" t="s">
        <v>3</v>
      </c>
      <c r="I5" s="5" t="s">
        <v>4</v>
      </c>
      <c r="J5" s="5" t="s">
        <v>5</v>
      </c>
    </row>
    <row r="6">
      <c r="B6" s="6"/>
      <c r="C6" s="6"/>
      <c r="D6" s="6"/>
      <c r="E6" s="6"/>
      <c r="G6" s="7">
        <v>22.7</v>
      </c>
      <c r="H6" s="7">
        <v>22.4</v>
      </c>
      <c r="I6" s="8">
        <f t="shared" ref="I6:I39" si="1">G6-H6</f>
        <v>0.3</v>
      </c>
      <c r="J6" s="7">
        <v>0.122</v>
      </c>
    </row>
    <row r="7">
      <c r="B7" s="4">
        <v>29.6</v>
      </c>
      <c r="C7" s="4">
        <v>23.900000000000002</v>
      </c>
      <c r="D7" s="6">
        <f t="shared" ref="D7:D26" si="2">(B7-C7)</f>
        <v>5.7</v>
      </c>
      <c r="E7" s="6">
        <v>0.384</v>
      </c>
      <c r="G7" s="7">
        <v>22.9</v>
      </c>
      <c r="H7" s="7">
        <v>22.4</v>
      </c>
      <c r="I7" s="8">
        <f t="shared" si="1"/>
        <v>0.5</v>
      </c>
      <c r="J7" s="7">
        <v>0.151</v>
      </c>
    </row>
    <row r="8">
      <c r="B8" s="4">
        <v>29.700000000000003</v>
      </c>
      <c r="C8" s="4">
        <v>23.900000000000002</v>
      </c>
      <c r="D8" s="6">
        <f t="shared" si="2"/>
        <v>5.8</v>
      </c>
      <c r="E8" s="6">
        <v>0.528</v>
      </c>
      <c r="G8" s="7">
        <v>23.2</v>
      </c>
      <c r="H8" s="7">
        <v>22.4</v>
      </c>
      <c r="I8" s="8">
        <f t="shared" si="1"/>
        <v>0.8</v>
      </c>
      <c r="J8" s="7">
        <v>0.186</v>
      </c>
    </row>
    <row r="9">
      <c r="B9" s="4">
        <v>30.200000000000003</v>
      </c>
      <c r="C9" s="4">
        <v>23.8</v>
      </c>
      <c r="D9" s="6">
        <f t="shared" si="2"/>
        <v>6.4</v>
      </c>
      <c r="E9" s="6">
        <v>0.59</v>
      </c>
      <c r="G9" s="7">
        <v>23.7</v>
      </c>
      <c r="H9" s="7">
        <v>22.5</v>
      </c>
      <c r="I9" s="8">
        <f t="shared" si="1"/>
        <v>1.2</v>
      </c>
      <c r="J9" s="7">
        <v>0.22</v>
      </c>
    </row>
    <row r="10">
      <c r="B10" s="4">
        <v>30.5</v>
      </c>
      <c r="C10" s="4">
        <v>23.8</v>
      </c>
      <c r="D10" s="6">
        <f t="shared" si="2"/>
        <v>6.7</v>
      </c>
      <c r="E10" s="6">
        <v>0.637</v>
      </c>
      <c r="G10" s="7">
        <v>24.2</v>
      </c>
      <c r="H10" s="7">
        <v>22.5</v>
      </c>
      <c r="I10" s="8">
        <f t="shared" si="1"/>
        <v>1.7</v>
      </c>
      <c r="J10" s="7">
        <v>0.261</v>
      </c>
    </row>
    <row r="11">
      <c r="B11" s="4">
        <v>31.0</v>
      </c>
      <c r="C11" s="4">
        <v>23.900000000000002</v>
      </c>
      <c r="D11" s="6">
        <f t="shared" si="2"/>
        <v>7.1</v>
      </c>
      <c r="E11" s="6">
        <v>0.6930000000000001</v>
      </c>
      <c r="G11" s="7">
        <v>24.8</v>
      </c>
      <c r="H11" s="7">
        <v>22.6</v>
      </c>
      <c r="I11" s="8">
        <f t="shared" si="1"/>
        <v>2.2</v>
      </c>
      <c r="J11" s="7">
        <v>0.301</v>
      </c>
    </row>
    <row r="12">
      <c r="B12" s="4">
        <v>31.5</v>
      </c>
      <c r="C12" s="4">
        <v>23.900000000000002</v>
      </c>
      <c r="D12" s="6">
        <f t="shared" si="2"/>
        <v>7.6</v>
      </c>
      <c r="E12" s="6">
        <v>0.727</v>
      </c>
      <c r="G12" s="7">
        <v>25.6</v>
      </c>
      <c r="H12" s="7">
        <v>22.6</v>
      </c>
      <c r="I12" s="8">
        <f t="shared" si="1"/>
        <v>3</v>
      </c>
      <c r="J12" s="7">
        <v>0.359</v>
      </c>
    </row>
    <row r="13">
      <c r="B13" s="4">
        <v>32.300000000000004</v>
      </c>
      <c r="C13" s="4">
        <v>23.900000000000002</v>
      </c>
      <c r="D13" s="6">
        <f t="shared" si="2"/>
        <v>8.4</v>
      </c>
      <c r="E13" s="6">
        <v>0.767</v>
      </c>
      <c r="G13" s="7">
        <v>25.9</v>
      </c>
      <c r="H13" s="7">
        <v>22.6</v>
      </c>
      <c r="I13" s="8">
        <f t="shared" si="1"/>
        <v>3.3</v>
      </c>
      <c r="J13" s="7">
        <v>0.388</v>
      </c>
    </row>
    <row r="14">
      <c r="B14" s="4">
        <v>33.6</v>
      </c>
      <c r="C14" s="4">
        <v>24.1</v>
      </c>
      <c r="D14" s="6">
        <f t="shared" si="2"/>
        <v>9.5</v>
      </c>
      <c r="E14" s="6">
        <v>0.835</v>
      </c>
      <c r="G14" s="7">
        <v>26.4</v>
      </c>
      <c r="H14" s="7">
        <v>22.7</v>
      </c>
      <c r="I14" s="8">
        <f t="shared" si="1"/>
        <v>3.7</v>
      </c>
      <c r="J14" s="7">
        <v>0.412</v>
      </c>
    </row>
    <row r="15">
      <c r="B15" s="4">
        <v>34.0</v>
      </c>
      <c r="C15" s="4">
        <v>24.200000000000003</v>
      </c>
      <c r="D15" s="6">
        <f t="shared" si="2"/>
        <v>9.8</v>
      </c>
      <c r="E15" s="6">
        <v>0.86</v>
      </c>
      <c r="G15" s="7">
        <v>26.8</v>
      </c>
      <c r="H15" s="7">
        <v>22.8</v>
      </c>
      <c r="I15" s="8">
        <f t="shared" si="1"/>
        <v>4</v>
      </c>
      <c r="J15" s="7">
        <v>0.435</v>
      </c>
    </row>
    <row r="16">
      <c r="B16" s="4">
        <v>34.6</v>
      </c>
      <c r="C16" s="4">
        <v>24.3</v>
      </c>
      <c r="D16" s="6">
        <f t="shared" si="2"/>
        <v>10.3</v>
      </c>
      <c r="E16" s="6">
        <v>0.9</v>
      </c>
      <c r="G16" s="7">
        <v>27.1</v>
      </c>
      <c r="H16" s="7">
        <v>22.8</v>
      </c>
      <c r="I16" s="8">
        <f t="shared" si="1"/>
        <v>4.3</v>
      </c>
      <c r="J16" s="7">
        <v>0.464</v>
      </c>
    </row>
    <row r="17">
      <c r="B17" s="4">
        <v>35.0</v>
      </c>
      <c r="C17" s="4">
        <v>24.400000000000002</v>
      </c>
      <c r="D17" s="6">
        <f t="shared" si="2"/>
        <v>10.6</v>
      </c>
      <c r="E17" s="6">
        <v>0.924</v>
      </c>
      <c r="G17" s="7">
        <v>27.5</v>
      </c>
      <c r="H17" s="7">
        <v>22.8</v>
      </c>
      <c r="I17" s="8">
        <f t="shared" si="1"/>
        <v>4.7</v>
      </c>
      <c r="J17" s="7">
        <v>0.497</v>
      </c>
    </row>
    <row r="18">
      <c r="B18" s="4">
        <v>35.800000000000004</v>
      </c>
      <c r="C18" s="4">
        <v>24.5</v>
      </c>
      <c r="D18" s="6">
        <f t="shared" si="2"/>
        <v>11.3</v>
      </c>
      <c r="E18" s="6">
        <v>0.969</v>
      </c>
      <c r="G18" s="7">
        <v>28.1</v>
      </c>
      <c r="H18" s="7">
        <v>22.9</v>
      </c>
      <c r="I18" s="8">
        <f t="shared" si="1"/>
        <v>5.2</v>
      </c>
      <c r="J18" s="7">
        <v>0.524</v>
      </c>
    </row>
    <row r="19">
      <c r="B19" s="4">
        <v>36.300000000000004</v>
      </c>
      <c r="C19" s="4">
        <v>24.6</v>
      </c>
      <c r="D19" s="6">
        <f t="shared" si="2"/>
        <v>11.7</v>
      </c>
      <c r="E19" s="6">
        <v>1.0</v>
      </c>
      <c r="G19" s="7">
        <v>28.9</v>
      </c>
      <c r="H19" s="7">
        <v>23.0</v>
      </c>
      <c r="I19" s="8">
        <f t="shared" si="1"/>
        <v>5.9</v>
      </c>
      <c r="J19" s="7">
        <v>0.563</v>
      </c>
    </row>
    <row r="20">
      <c r="B20" s="4">
        <v>36.9</v>
      </c>
      <c r="C20" s="4">
        <v>24.8</v>
      </c>
      <c r="D20" s="6">
        <f t="shared" si="2"/>
        <v>12.1</v>
      </c>
      <c r="E20" s="6">
        <v>1.058</v>
      </c>
      <c r="G20" s="7">
        <v>29.5</v>
      </c>
      <c r="H20" s="7">
        <v>23.1</v>
      </c>
      <c r="I20" s="8">
        <f t="shared" si="1"/>
        <v>6.4</v>
      </c>
      <c r="J20" s="7">
        <v>0.6</v>
      </c>
    </row>
    <row r="21">
      <c r="B21" s="4">
        <v>37.4</v>
      </c>
      <c r="C21" s="4">
        <v>24.900000000000002</v>
      </c>
      <c r="D21" s="6">
        <f t="shared" si="2"/>
        <v>12.5</v>
      </c>
      <c r="E21" s="6">
        <v>1.084</v>
      </c>
      <c r="G21" s="7">
        <v>30.0</v>
      </c>
      <c r="H21" s="7">
        <v>23.2</v>
      </c>
      <c r="I21" s="8">
        <f t="shared" si="1"/>
        <v>6.8</v>
      </c>
      <c r="J21" s="7">
        <v>0.64</v>
      </c>
    </row>
    <row r="22">
      <c r="B22" s="4">
        <v>39.400000000000006</v>
      </c>
      <c r="C22" s="4">
        <v>25.5</v>
      </c>
      <c r="D22" s="6">
        <f t="shared" si="2"/>
        <v>13.9</v>
      </c>
      <c r="E22" s="6">
        <v>1.172</v>
      </c>
      <c r="G22" s="7">
        <v>30.6</v>
      </c>
      <c r="H22" s="7">
        <v>23.3</v>
      </c>
      <c r="I22" s="8">
        <f t="shared" si="1"/>
        <v>7.3</v>
      </c>
      <c r="J22" s="7">
        <v>0.667</v>
      </c>
    </row>
    <row r="23">
      <c r="B23" s="4">
        <v>39.900000000000006</v>
      </c>
      <c r="C23" s="4">
        <v>25.6</v>
      </c>
      <c r="D23" s="6">
        <f t="shared" si="2"/>
        <v>14.3</v>
      </c>
      <c r="E23" s="6">
        <v>1.192</v>
      </c>
      <c r="G23" s="7">
        <v>31.3</v>
      </c>
      <c r="H23" s="7">
        <v>23.5</v>
      </c>
      <c r="I23" s="8">
        <f t="shared" si="1"/>
        <v>7.8</v>
      </c>
      <c r="J23" s="7">
        <v>0.71</v>
      </c>
    </row>
    <row r="24">
      <c r="B24" s="4">
        <v>40.400000000000006</v>
      </c>
      <c r="C24" s="4">
        <v>25.8</v>
      </c>
      <c r="D24" s="6">
        <f t="shared" si="2"/>
        <v>14.6</v>
      </c>
      <c r="E24" s="6">
        <v>1.191</v>
      </c>
      <c r="G24" s="7">
        <v>31.3</v>
      </c>
      <c r="H24" s="7">
        <v>23.7</v>
      </c>
      <c r="I24" s="8">
        <f t="shared" si="1"/>
        <v>7.6</v>
      </c>
      <c r="J24" s="7">
        <v>0.756</v>
      </c>
    </row>
    <row r="25">
      <c r="B25" s="4">
        <v>41.6</v>
      </c>
      <c r="C25" s="4">
        <v>26.0</v>
      </c>
      <c r="D25" s="6">
        <f t="shared" si="2"/>
        <v>15.6</v>
      </c>
      <c r="E25" s="6">
        <v>1.225</v>
      </c>
      <c r="G25" s="7">
        <v>32.0</v>
      </c>
      <c r="H25" s="7">
        <v>23.8</v>
      </c>
      <c r="I25" s="8">
        <f t="shared" si="1"/>
        <v>8.2</v>
      </c>
      <c r="J25" s="7">
        <v>0.817</v>
      </c>
    </row>
    <row r="26">
      <c r="B26" s="4">
        <v>41.800000000000004</v>
      </c>
      <c r="C26" s="4">
        <v>25.6</v>
      </c>
      <c r="D26" s="6">
        <f t="shared" si="2"/>
        <v>16.2</v>
      </c>
      <c r="E26" s="6">
        <v>1.231</v>
      </c>
      <c r="G26" s="7">
        <v>32.8</v>
      </c>
      <c r="H26" s="7">
        <v>23.8</v>
      </c>
      <c r="I26" s="8">
        <f t="shared" si="1"/>
        <v>9</v>
      </c>
      <c r="J26" s="7">
        <v>0.85</v>
      </c>
    </row>
    <row r="27">
      <c r="G27" s="7">
        <v>33.5</v>
      </c>
      <c r="H27" s="7">
        <v>23.9</v>
      </c>
      <c r="I27" s="8">
        <f t="shared" si="1"/>
        <v>9.6</v>
      </c>
      <c r="J27" s="7">
        <v>0.9</v>
      </c>
    </row>
    <row r="28">
      <c r="G28" s="7">
        <v>34.0</v>
      </c>
      <c r="H28" s="7">
        <v>23.9</v>
      </c>
      <c r="I28" s="8">
        <f t="shared" si="1"/>
        <v>10.1</v>
      </c>
      <c r="J28" s="7">
        <v>0.935</v>
      </c>
    </row>
    <row r="29">
      <c r="G29" s="7">
        <v>34.6</v>
      </c>
      <c r="H29" s="7">
        <v>24.0</v>
      </c>
      <c r="I29" s="8">
        <f t="shared" si="1"/>
        <v>10.6</v>
      </c>
      <c r="J29" s="7">
        <v>0.964</v>
      </c>
    </row>
    <row r="30">
      <c r="G30" s="7">
        <v>35.2</v>
      </c>
      <c r="H30" s="7">
        <v>24.1</v>
      </c>
      <c r="I30" s="8">
        <f t="shared" si="1"/>
        <v>11.1</v>
      </c>
      <c r="J30" s="7">
        <v>1.003</v>
      </c>
    </row>
    <row r="31">
      <c r="G31" s="7">
        <v>36.0</v>
      </c>
      <c r="H31" s="7">
        <v>24.1</v>
      </c>
      <c r="I31" s="8">
        <f t="shared" si="1"/>
        <v>11.9</v>
      </c>
      <c r="J31" s="7">
        <v>1.051</v>
      </c>
    </row>
    <row r="32">
      <c r="G32" s="7">
        <v>36.5</v>
      </c>
      <c r="H32" s="7">
        <v>24.3</v>
      </c>
      <c r="I32" s="8">
        <f t="shared" si="1"/>
        <v>12.2</v>
      </c>
      <c r="J32" s="7">
        <v>1.075</v>
      </c>
    </row>
    <row r="33">
      <c r="G33" s="7">
        <v>37.0</v>
      </c>
      <c r="H33" s="7">
        <v>24.3</v>
      </c>
      <c r="I33" s="8">
        <f t="shared" si="1"/>
        <v>12.7</v>
      </c>
      <c r="J33" s="7">
        <v>1.1</v>
      </c>
    </row>
    <row r="34">
      <c r="G34" s="7">
        <v>37.5</v>
      </c>
      <c r="H34" s="7">
        <v>24.4</v>
      </c>
      <c r="I34" s="8">
        <f t="shared" si="1"/>
        <v>13.1</v>
      </c>
      <c r="J34" s="7">
        <v>1.124</v>
      </c>
    </row>
    <row r="35">
      <c r="G35" s="7">
        <v>38.0</v>
      </c>
      <c r="H35" s="7">
        <v>24.5</v>
      </c>
      <c r="I35" s="8">
        <f t="shared" si="1"/>
        <v>13.5</v>
      </c>
      <c r="J35" s="7">
        <v>1.15</v>
      </c>
    </row>
    <row r="36">
      <c r="G36" s="7">
        <v>38.5</v>
      </c>
      <c r="H36" s="7">
        <v>24.6</v>
      </c>
      <c r="I36" s="8">
        <f t="shared" si="1"/>
        <v>13.9</v>
      </c>
      <c r="J36" s="7">
        <v>1.168</v>
      </c>
    </row>
    <row r="37">
      <c r="G37" s="7">
        <v>39.0</v>
      </c>
      <c r="H37" s="7">
        <v>24.8</v>
      </c>
      <c r="I37" s="8">
        <f t="shared" si="1"/>
        <v>14.2</v>
      </c>
      <c r="J37" s="7">
        <v>1.191</v>
      </c>
    </row>
    <row r="38">
      <c r="G38" s="7">
        <v>39.5</v>
      </c>
      <c r="H38" s="7">
        <v>24.9</v>
      </c>
      <c r="I38" s="8">
        <f t="shared" si="1"/>
        <v>14.6</v>
      </c>
      <c r="J38" s="7">
        <v>1.208</v>
      </c>
    </row>
    <row r="39">
      <c r="G39" s="7">
        <v>40.0</v>
      </c>
      <c r="H39" s="7">
        <v>25.0</v>
      </c>
      <c r="I39" s="8">
        <f t="shared" si="1"/>
        <v>15</v>
      </c>
      <c r="J39" s="7">
        <v>1.215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15</v>
      </c>
      <c r="B1" s="44" t="s">
        <v>4</v>
      </c>
    </row>
    <row r="2">
      <c r="A2" s="44">
        <v>0.0</v>
      </c>
      <c r="B2" s="45">
        <v>10.299999999999997</v>
      </c>
    </row>
    <row r="3">
      <c r="A3" s="44">
        <v>30.0</v>
      </c>
      <c r="B3" s="45">
        <v>10.2</v>
      </c>
    </row>
    <row r="4">
      <c r="A4" s="44">
        <v>60.0</v>
      </c>
      <c r="B4" s="45">
        <v>9.400000000000006</v>
      </c>
    </row>
    <row r="5">
      <c r="A5" s="44">
        <v>90.0</v>
      </c>
      <c r="B5" s="45">
        <v>9.200000000000003</v>
      </c>
    </row>
    <row r="6">
      <c r="A6" s="44">
        <v>120.0</v>
      </c>
      <c r="B6" s="45">
        <v>9.100000000000001</v>
      </c>
    </row>
    <row r="7">
      <c r="A7" s="44">
        <v>150.0</v>
      </c>
      <c r="B7" s="45">
        <v>8.800000000000004</v>
      </c>
    </row>
    <row r="8">
      <c r="A8" s="44">
        <v>180.0</v>
      </c>
      <c r="B8" s="45">
        <v>8.600000000000001</v>
      </c>
    </row>
    <row r="9">
      <c r="A9" s="44">
        <v>210.0</v>
      </c>
      <c r="B9" s="45">
        <v>8.0</v>
      </c>
    </row>
    <row r="10">
      <c r="A10" s="44">
        <v>240.0</v>
      </c>
      <c r="B10" s="45">
        <v>7.900000000000002</v>
      </c>
    </row>
    <row r="11">
      <c r="A11" s="44">
        <v>270.0</v>
      </c>
      <c r="B11" s="45">
        <v>7.5000000000000036</v>
      </c>
    </row>
    <row r="12">
      <c r="A12" s="44">
        <v>300.0</v>
      </c>
      <c r="B12" s="45">
        <v>7.600000000000005</v>
      </c>
    </row>
    <row r="13">
      <c r="A13" s="44">
        <v>330.0</v>
      </c>
      <c r="B13" s="45">
        <v>7.600000000000001</v>
      </c>
    </row>
    <row r="14">
      <c r="A14" s="44">
        <v>360.0</v>
      </c>
      <c r="B14" s="45">
        <v>7.200000000000003</v>
      </c>
    </row>
    <row r="15">
      <c r="A15" s="44">
        <v>390.0</v>
      </c>
      <c r="B15" s="45">
        <v>7.0</v>
      </c>
    </row>
    <row r="16">
      <c r="A16" s="44">
        <v>420.0</v>
      </c>
      <c r="B16" s="45">
        <v>6.800000000000004</v>
      </c>
    </row>
    <row r="17">
      <c r="A17" s="44">
        <v>450.0</v>
      </c>
      <c r="B17" s="45">
        <v>6.299999999999997</v>
      </c>
    </row>
    <row r="18">
      <c r="A18" s="44">
        <v>480.0</v>
      </c>
      <c r="B18" s="45">
        <v>6.399999999999999</v>
      </c>
    </row>
    <row r="19">
      <c r="A19" s="44">
        <v>510.0</v>
      </c>
      <c r="B19" s="45">
        <v>6.200000000000003</v>
      </c>
    </row>
    <row r="20">
      <c r="A20" s="44">
        <v>540.0</v>
      </c>
      <c r="B20" s="45">
        <v>6.199999999999996</v>
      </c>
    </row>
    <row r="21">
      <c r="A21" s="44">
        <v>570.0</v>
      </c>
      <c r="B21" s="45">
        <v>6.0</v>
      </c>
    </row>
    <row r="22">
      <c r="A22" s="44">
        <v>600.0</v>
      </c>
      <c r="B22" s="45">
        <v>5.5</v>
      </c>
    </row>
    <row r="23">
      <c r="A23" s="44">
        <v>630.0</v>
      </c>
      <c r="B23" s="45">
        <v>5.400000000000006</v>
      </c>
    </row>
    <row r="24">
      <c r="A24" s="44">
        <v>660.0</v>
      </c>
      <c r="B24" s="45">
        <v>5.5</v>
      </c>
    </row>
    <row r="25">
      <c r="A25" s="44">
        <v>690.0</v>
      </c>
      <c r="B25" s="45">
        <v>5.399999999999999</v>
      </c>
    </row>
    <row r="26">
      <c r="A26" s="44">
        <v>720.0</v>
      </c>
      <c r="B26" s="45">
        <v>4.899999999999999</v>
      </c>
    </row>
    <row r="27">
      <c r="A27" s="44">
        <v>750.0</v>
      </c>
      <c r="B27" s="45">
        <v>4.599999999999994</v>
      </c>
    </row>
    <row r="28">
      <c r="A28" s="44">
        <v>780.0</v>
      </c>
      <c r="B28" s="45">
        <v>4.700000000000003</v>
      </c>
    </row>
    <row r="29">
      <c r="A29" s="44">
        <v>810.0</v>
      </c>
      <c r="B29" s="45">
        <v>4.5</v>
      </c>
    </row>
    <row r="30">
      <c r="A30" s="44">
        <v>840.0</v>
      </c>
      <c r="B30" s="45">
        <v>4.700000000000003</v>
      </c>
    </row>
    <row r="31">
      <c r="A31" s="44">
        <v>870.0</v>
      </c>
      <c r="B31" s="45">
        <v>4.399999999999999</v>
      </c>
    </row>
    <row r="32">
      <c r="A32" s="44">
        <v>900.0</v>
      </c>
      <c r="B32" s="45">
        <v>4.299999999999997</v>
      </c>
    </row>
    <row r="33">
      <c r="A33" s="44">
        <v>930.0</v>
      </c>
      <c r="B33" s="45">
        <v>4.299999999999997</v>
      </c>
    </row>
    <row r="34">
      <c r="A34" s="44">
        <v>960.0</v>
      </c>
      <c r="B34" s="45">
        <v>4.100000000000001</v>
      </c>
    </row>
    <row r="35">
      <c r="A35" s="44">
        <v>990.0</v>
      </c>
      <c r="B35" s="45">
        <v>3.8000000000000043</v>
      </c>
    </row>
    <row r="36">
      <c r="A36" s="44">
        <v>1020.0</v>
      </c>
      <c r="B36" s="45">
        <v>3.6000000000000014</v>
      </c>
    </row>
    <row r="37">
      <c r="A37" s="44">
        <v>1050.0</v>
      </c>
      <c r="B37" s="45">
        <v>3.6000000000000014</v>
      </c>
    </row>
    <row r="38">
      <c r="A38" s="44">
        <v>1080.0</v>
      </c>
      <c r="B38" s="45">
        <v>3.6000000000000014</v>
      </c>
    </row>
    <row r="39">
      <c r="A39" s="44">
        <v>1110.0</v>
      </c>
      <c r="B39" s="45">
        <v>3.6000000000000014</v>
      </c>
    </row>
    <row r="40">
      <c r="A40" s="44">
        <v>1140.0</v>
      </c>
      <c r="B40" s="45">
        <v>3.3000000000000043</v>
      </c>
    </row>
    <row r="41">
      <c r="A41" s="44">
        <v>1170.0</v>
      </c>
      <c r="B41" s="45">
        <v>3.599999999999998</v>
      </c>
    </row>
    <row r="42">
      <c r="A42" s="44">
        <v>1200.0</v>
      </c>
      <c r="B42" s="45">
        <v>3.5000000000000036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4</v>
      </c>
      <c r="B1" s="44" t="s">
        <v>5</v>
      </c>
    </row>
    <row r="2">
      <c r="A2" s="45">
        <v>0.3000000000000007</v>
      </c>
      <c r="B2" s="44">
        <v>0.122</v>
      </c>
    </row>
    <row r="3">
      <c r="A3" s="45">
        <v>0.5</v>
      </c>
      <c r="B3" s="44">
        <v>0.151</v>
      </c>
    </row>
    <row r="4">
      <c r="A4" s="45">
        <v>0.8000000000000007</v>
      </c>
      <c r="B4" s="44">
        <v>0.186</v>
      </c>
    </row>
    <row r="5">
      <c r="A5" s="45">
        <v>1.1999999999999993</v>
      </c>
      <c r="B5" s="44">
        <v>0.22</v>
      </c>
    </row>
    <row r="6">
      <c r="A6" s="45">
        <v>1.6999999999999993</v>
      </c>
      <c r="B6" s="44">
        <v>0.261</v>
      </c>
    </row>
    <row r="7">
      <c r="A7" s="45">
        <v>2.1999999999999993</v>
      </c>
      <c r="B7" s="44">
        <v>0.301</v>
      </c>
    </row>
    <row r="8">
      <c r="A8" s="45">
        <v>3.0</v>
      </c>
      <c r="B8" s="44">
        <v>0.359</v>
      </c>
    </row>
    <row r="9">
      <c r="A9" s="45">
        <v>3.299999999999997</v>
      </c>
      <c r="B9" s="44">
        <v>0.388</v>
      </c>
    </row>
    <row r="10">
      <c r="A10" s="45">
        <v>3.6999999999999993</v>
      </c>
      <c r="B10" s="44">
        <v>0.412</v>
      </c>
    </row>
    <row r="11">
      <c r="A11" s="45">
        <v>4.0</v>
      </c>
      <c r="B11" s="44">
        <v>0.435</v>
      </c>
    </row>
    <row r="12">
      <c r="A12" s="45">
        <v>4.300000000000001</v>
      </c>
      <c r="B12" s="44">
        <v>0.464</v>
      </c>
    </row>
    <row r="13">
      <c r="A13" s="45">
        <v>4.699999999999999</v>
      </c>
      <c r="B13" s="44">
        <v>0.497</v>
      </c>
    </row>
    <row r="14">
      <c r="A14" s="45">
        <v>5.200000000000003</v>
      </c>
      <c r="B14" s="44">
        <v>0.524</v>
      </c>
    </row>
    <row r="15">
      <c r="A15" s="45">
        <v>5.899999999999999</v>
      </c>
      <c r="B15" s="44">
        <v>0.563</v>
      </c>
    </row>
    <row r="16">
      <c r="A16" s="45">
        <v>6.399999999999999</v>
      </c>
      <c r="B16" s="44">
        <v>0.6</v>
      </c>
    </row>
    <row r="17">
      <c r="A17" s="45">
        <v>6.800000000000001</v>
      </c>
      <c r="B17" s="44">
        <v>0.64</v>
      </c>
    </row>
    <row r="18">
      <c r="A18" s="45">
        <v>7.300000000000001</v>
      </c>
      <c r="B18" s="44">
        <v>0.667</v>
      </c>
    </row>
    <row r="19">
      <c r="A19" s="45">
        <v>7.800000000000001</v>
      </c>
      <c r="B19" s="44">
        <v>0.71</v>
      </c>
    </row>
    <row r="20">
      <c r="A20" s="45">
        <v>7.600000000000001</v>
      </c>
      <c r="B20" s="44">
        <v>0.756</v>
      </c>
    </row>
    <row r="21">
      <c r="A21" s="45">
        <v>8.2</v>
      </c>
      <c r="B21" s="44">
        <v>0.817</v>
      </c>
    </row>
    <row r="22">
      <c r="A22" s="45">
        <v>8.999999999999996</v>
      </c>
      <c r="B22" s="44">
        <v>0.85</v>
      </c>
    </row>
    <row r="23">
      <c r="A23" s="45">
        <v>9.600000000000001</v>
      </c>
      <c r="B23" s="44">
        <v>0.9</v>
      </c>
    </row>
    <row r="24">
      <c r="A24" s="45">
        <v>10.100000000000001</v>
      </c>
      <c r="B24" s="44">
        <v>0.935</v>
      </c>
    </row>
    <row r="25">
      <c r="A25" s="45">
        <v>10.600000000000001</v>
      </c>
      <c r="B25" s="44">
        <v>0.964</v>
      </c>
    </row>
    <row r="26">
      <c r="A26" s="45">
        <v>11.100000000000001</v>
      </c>
      <c r="B26" s="44">
        <v>1.003</v>
      </c>
    </row>
    <row r="27">
      <c r="A27" s="45">
        <v>11.899999999999999</v>
      </c>
      <c r="B27" s="44">
        <v>1.051</v>
      </c>
    </row>
    <row r="28">
      <c r="A28" s="45">
        <v>12.2</v>
      </c>
      <c r="B28" s="44">
        <v>1.075</v>
      </c>
    </row>
    <row r="29">
      <c r="A29" s="45">
        <v>12.7</v>
      </c>
      <c r="B29" s="44">
        <v>1.1</v>
      </c>
    </row>
    <row r="30">
      <c r="A30" s="45">
        <v>13.100000000000001</v>
      </c>
      <c r="B30" s="44">
        <v>1.124</v>
      </c>
    </row>
    <row r="31">
      <c r="A31" s="45">
        <v>13.5</v>
      </c>
      <c r="B31" s="44">
        <v>1.15</v>
      </c>
    </row>
    <row r="32">
      <c r="A32" s="45">
        <v>13.899999999999999</v>
      </c>
      <c r="B32" s="44">
        <v>1.168</v>
      </c>
    </row>
    <row r="33">
      <c r="A33" s="45">
        <v>14.2</v>
      </c>
      <c r="B33" s="44">
        <v>1.191</v>
      </c>
    </row>
    <row r="34">
      <c r="A34" s="45">
        <v>14.600000000000001</v>
      </c>
      <c r="B34" s="44">
        <v>1.208</v>
      </c>
    </row>
    <row r="35">
      <c r="A35" s="45">
        <v>15.0</v>
      </c>
      <c r="B35" s="44">
        <v>1.215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15</v>
      </c>
      <c r="B1" s="3" t="s">
        <v>3</v>
      </c>
    </row>
    <row r="2">
      <c r="A2" s="44">
        <v>0.0</v>
      </c>
      <c r="B2" s="44">
        <v>22.3</v>
      </c>
    </row>
    <row r="3">
      <c r="A3" s="44">
        <v>30.0</v>
      </c>
      <c r="B3" s="44">
        <v>21.3</v>
      </c>
    </row>
    <row r="4">
      <c r="A4" s="44">
        <v>60.0</v>
      </c>
      <c r="B4" s="44">
        <v>19.8</v>
      </c>
    </row>
    <row r="5">
      <c r="A5" s="44">
        <v>90.0</v>
      </c>
      <c r="B5" s="44">
        <v>18.7</v>
      </c>
    </row>
    <row r="6">
      <c r="A6" s="44">
        <v>120.0</v>
      </c>
      <c r="B6" s="44">
        <v>17.9</v>
      </c>
    </row>
    <row r="7">
      <c r="A7" s="44">
        <v>150.0</v>
      </c>
      <c r="B7" s="44">
        <v>17.5</v>
      </c>
    </row>
    <row r="8">
      <c r="A8" s="44">
        <v>180.0</v>
      </c>
      <c r="B8" s="44">
        <v>17.4</v>
      </c>
    </row>
    <row r="9">
      <c r="A9" s="44">
        <v>210.0</v>
      </c>
      <c r="B9" s="44">
        <v>17.0</v>
      </c>
    </row>
    <row r="10">
      <c r="A10" s="44">
        <v>240.0</v>
      </c>
      <c r="B10" s="44">
        <v>16.6</v>
      </c>
    </row>
    <row r="11">
      <c r="A11" s="44">
        <v>270.0</v>
      </c>
      <c r="B11" s="44">
        <v>16.4</v>
      </c>
    </row>
    <row r="12">
      <c r="A12" s="44">
        <v>300.0</v>
      </c>
      <c r="B12" s="44">
        <v>16.4</v>
      </c>
    </row>
    <row r="13">
      <c r="A13" s="44">
        <v>330.0</v>
      </c>
      <c r="B13" s="44">
        <v>16.3</v>
      </c>
    </row>
    <row r="14">
      <c r="A14" s="44">
        <v>360.0</v>
      </c>
      <c r="B14" s="44">
        <v>16.2</v>
      </c>
    </row>
    <row r="15">
      <c r="A15" s="44">
        <v>390.0</v>
      </c>
      <c r="B15" s="44">
        <v>16.3</v>
      </c>
    </row>
    <row r="16">
      <c r="A16" s="44">
        <v>420.0</v>
      </c>
      <c r="B16" s="44">
        <v>16.1</v>
      </c>
    </row>
    <row r="17">
      <c r="A17" s="44">
        <v>450.0</v>
      </c>
      <c r="B17" s="44">
        <v>16.1</v>
      </c>
    </row>
    <row r="18">
      <c r="A18" s="44">
        <v>480.0</v>
      </c>
      <c r="B18" s="44">
        <v>16.0</v>
      </c>
    </row>
    <row r="19">
      <c r="A19" s="44">
        <v>510.0</v>
      </c>
      <c r="B19" s="44">
        <v>16.0</v>
      </c>
    </row>
    <row r="20">
      <c r="A20" s="44">
        <v>540.0</v>
      </c>
      <c r="B20" s="44">
        <v>16.0</v>
      </c>
    </row>
    <row r="21">
      <c r="A21" s="44">
        <v>570.0</v>
      </c>
      <c r="B21" s="44">
        <v>15.9</v>
      </c>
    </row>
    <row r="22">
      <c r="A22" s="44">
        <v>600.0</v>
      </c>
      <c r="B22" s="44">
        <v>15.9</v>
      </c>
    </row>
    <row r="23">
      <c r="A23" s="44">
        <v>630.0</v>
      </c>
      <c r="B23" s="44">
        <v>15.9</v>
      </c>
    </row>
    <row r="24">
      <c r="A24" s="44">
        <v>660.0</v>
      </c>
      <c r="B24" s="44">
        <v>16.0</v>
      </c>
    </row>
    <row r="25">
      <c r="A25" s="44">
        <v>690.0</v>
      </c>
      <c r="B25" s="44">
        <v>16.1</v>
      </c>
    </row>
    <row r="26">
      <c r="A26" s="44">
        <v>720.0</v>
      </c>
      <c r="B26" s="44">
        <v>16.2</v>
      </c>
    </row>
    <row r="27">
      <c r="A27" s="44">
        <v>750.0</v>
      </c>
      <c r="B27" s="44">
        <v>16.3</v>
      </c>
    </row>
    <row r="28">
      <c r="A28" s="44">
        <v>780.0</v>
      </c>
      <c r="B28" s="44">
        <v>16.4</v>
      </c>
    </row>
    <row r="29">
      <c r="A29" s="44">
        <v>810.0</v>
      </c>
      <c r="B29" s="44">
        <v>16.4</v>
      </c>
    </row>
    <row r="30">
      <c r="A30" s="44">
        <v>840.0</v>
      </c>
      <c r="B30" s="44">
        <v>16.5</v>
      </c>
    </row>
    <row r="31">
      <c r="A31" s="44">
        <v>870.0</v>
      </c>
      <c r="B31" s="44">
        <v>16.6</v>
      </c>
    </row>
    <row r="32">
      <c r="A32" s="44">
        <v>900.0</v>
      </c>
      <c r="B32" s="44">
        <v>16.8</v>
      </c>
    </row>
    <row r="33">
      <c r="A33" s="44">
        <v>930.0</v>
      </c>
      <c r="B33" s="44">
        <v>16.9</v>
      </c>
    </row>
    <row r="34">
      <c r="A34" s="44">
        <v>960.0</v>
      </c>
      <c r="B34" s="44">
        <v>17.1</v>
      </c>
    </row>
    <row r="35">
      <c r="A35" s="44">
        <v>990.0</v>
      </c>
      <c r="B35" s="44">
        <v>17.4</v>
      </c>
    </row>
    <row r="36">
      <c r="A36" s="44">
        <v>1020.0</v>
      </c>
      <c r="B36" s="44">
        <v>17.5</v>
      </c>
    </row>
    <row r="37">
      <c r="A37" s="44">
        <v>1050.0</v>
      </c>
      <c r="B37" s="44">
        <v>17.6</v>
      </c>
    </row>
    <row r="38">
      <c r="A38" s="44">
        <v>1080.0</v>
      </c>
      <c r="B38" s="44">
        <v>17.8</v>
      </c>
    </row>
    <row r="39">
      <c r="A39" s="44">
        <v>1110.0</v>
      </c>
      <c r="B39" s="44">
        <v>18.0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15</v>
      </c>
      <c r="B1" s="3" t="s">
        <v>2</v>
      </c>
    </row>
    <row r="2">
      <c r="A2" s="44">
        <v>0.0</v>
      </c>
      <c r="B2" s="44">
        <v>22.8</v>
      </c>
    </row>
    <row r="3">
      <c r="A3" s="44">
        <v>30.0</v>
      </c>
      <c r="B3" s="44">
        <v>23.6</v>
      </c>
    </row>
    <row r="4">
      <c r="A4" s="44">
        <v>60.0</v>
      </c>
      <c r="B4" s="44">
        <v>25.7</v>
      </c>
    </row>
    <row r="5">
      <c r="A5" s="44">
        <v>90.0</v>
      </c>
      <c r="B5" s="44">
        <v>27.9</v>
      </c>
    </row>
    <row r="6">
      <c r="A6" s="44">
        <v>120.0</v>
      </c>
      <c r="B6" s="44">
        <v>29.8</v>
      </c>
    </row>
    <row r="7">
      <c r="A7" s="44">
        <v>150.0</v>
      </c>
      <c r="B7" s="44">
        <v>31.0</v>
      </c>
    </row>
    <row r="8">
      <c r="A8" s="44">
        <v>180.0</v>
      </c>
      <c r="B8" s="44">
        <v>31.9</v>
      </c>
    </row>
    <row r="9">
      <c r="A9" s="44">
        <v>210.0</v>
      </c>
      <c r="B9" s="44">
        <v>32.7</v>
      </c>
    </row>
    <row r="10">
      <c r="A10" s="44">
        <v>240.0</v>
      </c>
      <c r="B10" s="44">
        <v>33.6</v>
      </c>
    </row>
    <row r="11">
      <c r="A11" s="44">
        <v>270.0</v>
      </c>
      <c r="B11" s="44">
        <v>34.3</v>
      </c>
    </row>
    <row r="12">
      <c r="A12" s="44">
        <v>300.0</v>
      </c>
      <c r="B12" s="44">
        <v>35.0</v>
      </c>
    </row>
    <row r="13">
      <c r="A13" s="44">
        <v>330.0</v>
      </c>
      <c r="B13" s="44">
        <v>35.8</v>
      </c>
    </row>
    <row r="14">
      <c r="A14" s="44">
        <v>360.0</v>
      </c>
      <c r="B14" s="44">
        <v>36.7</v>
      </c>
    </row>
    <row r="15">
      <c r="A15" s="44">
        <v>390.0</v>
      </c>
      <c r="B15" s="44">
        <v>37.2</v>
      </c>
    </row>
    <row r="16">
      <c r="A16" s="44">
        <v>420.0</v>
      </c>
      <c r="B16" s="44">
        <v>37.7</v>
      </c>
    </row>
    <row r="17">
      <c r="A17" s="44">
        <v>450.0</v>
      </c>
      <c r="B17" s="44">
        <v>38.4</v>
      </c>
    </row>
    <row r="18">
      <c r="A18" s="44">
        <v>480.0</v>
      </c>
      <c r="B18" s="44">
        <v>39.1</v>
      </c>
    </row>
    <row r="19">
      <c r="A19" s="44">
        <v>510.0</v>
      </c>
      <c r="B19" s="44">
        <v>39.8</v>
      </c>
    </row>
    <row r="20">
      <c r="A20" s="44">
        <v>540.0</v>
      </c>
      <c r="B20" s="44">
        <v>40.2</v>
      </c>
    </row>
    <row r="21">
      <c r="A21" s="44">
        <v>570.0</v>
      </c>
      <c r="B21" s="44">
        <v>41.1</v>
      </c>
    </row>
    <row r="22">
      <c r="A22" s="44">
        <v>600.0</v>
      </c>
      <c r="B22" s="44">
        <v>41.5</v>
      </c>
    </row>
    <row r="23">
      <c r="A23" s="44">
        <v>630.0</v>
      </c>
      <c r="B23" s="44">
        <v>42.0</v>
      </c>
    </row>
    <row r="24">
      <c r="A24" s="44">
        <v>660.0</v>
      </c>
      <c r="B24" s="44">
        <v>42.5</v>
      </c>
    </row>
    <row r="25">
      <c r="A25" s="44">
        <v>690.0</v>
      </c>
      <c r="B25" s="44">
        <v>43.3</v>
      </c>
    </row>
    <row r="26">
      <c r="A26" s="44">
        <v>720.0</v>
      </c>
      <c r="B26" s="44">
        <v>43.9</v>
      </c>
    </row>
    <row r="27">
      <c r="A27" s="44">
        <v>750.0</v>
      </c>
      <c r="B27" s="44">
        <v>44.5</v>
      </c>
    </row>
    <row r="28">
      <c r="A28" s="44">
        <v>780.0</v>
      </c>
      <c r="B28" s="44">
        <v>44.6</v>
      </c>
    </row>
    <row r="29">
      <c r="A29" s="44">
        <v>810.0</v>
      </c>
      <c r="B29" s="44">
        <v>44.7</v>
      </c>
    </row>
    <row r="30">
      <c r="A30" s="44">
        <v>840.0</v>
      </c>
      <c r="B30" s="44">
        <v>45.3</v>
      </c>
    </row>
    <row r="31">
      <c r="A31" s="44">
        <v>870.0</v>
      </c>
      <c r="B31" s="44">
        <v>45.9</v>
      </c>
    </row>
    <row r="32">
      <c r="A32" s="44">
        <v>900.0</v>
      </c>
      <c r="B32" s="44">
        <v>46.3</v>
      </c>
    </row>
    <row r="33">
      <c r="A33" s="44">
        <v>930.0</v>
      </c>
      <c r="B33" s="44">
        <v>46.9</v>
      </c>
    </row>
    <row r="34">
      <c r="A34" s="44">
        <v>960.0</v>
      </c>
      <c r="B34" s="44">
        <v>47.5</v>
      </c>
    </row>
    <row r="35">
      <c r="A35" s="44">
        <v>990.0</v>
      </c>
      <c r="B35" s="44">
        <v>48.0</v>
      </c>
    </row>
    <row r="36">
      <c r="A36" s="44">
        <v>1020.0</v>
      </c>
      <c r="B36" s="44">
        <v>48.6</v>
      </c>
    </row>
    <row r="37">
      <c r="A37" s="44">
        <v>1050.0</v>
      </c>
      <c r="B37" s="44">
        <v>48.8</v>
      </c>
    </row>
    <row r="38">
      <c r="A38" s="44">
        <v>1080.0</v>
      </c>
      <c r="B38" s="44">
        <v>49.5</v>
      </c>
    </row>
    <row r="39">
      <c r="A39" s="44">
        <v>1110.0</v>
      </c>
      <c r="B39" s="44">
        <v>49.8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15</v>
      </c>
      <c r="B1" s="3" t="s">
        <v>3</v>
      </c>
    </row>
    <row r="2">
      <c r="A2" s="44">
        <v>0.0</v>
      </c>
      <c r="B2" s="44">
        <v>21.8</v>
      </c>
    </row>
    <row r="3">
      <c r="A3" s="44">
        <v>30.0</v>
      </c>
      <c r="B3" s="44">
        <v>20.7</v>
      </c>
    </row>
    <row r="4">
      <c r="A4" s="44">
        <v>60.0</v>
      </c>
    </row>
    <row r="5">
      <c r="A5" s="44">
        <v>90.0</v>
      </c>
      <c r="B5" s="44">
        <v>18.0</v>
      </c>
    </row>
    <row r="6">
      <c r="A6" s="44">
        <v>120.0</v>
      </c>
      <c r="B6" s="45">
        <v>17.7</v>
      </c>
    </row>
    <row r="7">
      <c r="A7" s="44">
        <v>150.0</v>
      </c>
      <c r="B7" s="45">
        <v>17.0</v>
      </c>
    </row>
    <row r="8">
      <c r="A8" s="44">
        <v>180.0</v>
      </c>
      <c r="B8" s="45">
        <v>16.7</v>
      </c>
    </row>
    <row r="9">
      <c r="A9" s="44">
        <v>210.0</v>
      </c>
      <c r="B9" s="45">
        <v>16.3</v>
      </c>
    </row>
    <row r="10">
      <c r="A10" s="44">
        <v>240.0</v>
      </c>
      <c r="B10" s="45">
        <v>16.2</v>
      </c>
    </row>
    <row r="11">
      <c r="A11" s="44">
        <v>270.0</v>
      </c>
      <c r="B11" s="45">
        <v>16.1</v>
      </c>
    </row>
    <row r="12">
      <c r="A12" s="44">
        <v>300.0</v>
      </c>
      <c r="B12" s="45">
        <v>16.2</v>
      </c>
    </row>
    <row r="13">
      <c r="A13" s="44">
        <v>330.0</v>
      </c>
      <c r="B13" s="45">
        <v>16.2</v>
      </c>
    </row>
    <row r="14">
      <c r="A14" s="44">
        <v>360.0</v>
      </c>
      <c r="B14" s="45">
        <v>16.3</v>
      </c>
    </row>
    <row r="15">
      <c r="A15" s="44">
        <v>390.0</v>
      </c>
      <c r="B15" s="45">
        <v>16.3</v>
      </c>
    </row>
    <row r="16">
      <c r="A16" s="44">
        <v>420.0</v>
      </c>
      <c r="B16" s="45">
        <v>16.8</v>
      </c>
    </row>
    <row r="17">
      <c r="A17" s="44">
        <v>450.0</v>
      </c>
      <c r="B17" s="45">
        <v>16.5</v>
      </c>
    </row>
    <row r="18">
      <c r="A18" s="44">
        <v>480.0</v>
      </c>
      <c r="B18" s="45">
        <v>16.400000000000002</v>
      </c>
    </row>
    <row r="19">
      <c r="A19" s="44">
        <v>510.0</v>
      </c>
      <c r="B19" s="45">
        <v>16.6</v>
      </c>
    </row>
    <row r="20">
      <c r="A20" s="44">
        <v>540.0</v>
      </c>
      <c r="B20" s="45">
        <v>16.3</v>
      </c>
    </row>
    <row r="21">
      <c r="A21" s="44">
        <v>570.0</v>
      </c>
      <c r="B21" s="45">
        <v>16.400000000000002</v>
      </c>
    </row>
    <row r="22">
      <c r="A22" s="44">
        <v>600.0</v>
      </c>
      <c r="B22" s="45">
        <v>16.6</v>
      </c>
    </row>
    <row r="23">
      <c r="A23" s="44">
        <v>630.0</v>
      </c>
      <c r="B23" s="45">
        <v>17.1</v>
      </c>
    </row>
    <row r="24">
      <c r="A24" s="44">
        <v>660.0</v>
      </c>
      <c r="B24" s="45">
        <v>16.8</v>
      </c>
    </row>
    <row r="25">
      <c r="A25" s="44">
        <v>690.0</v>
      </c>
      <c r="B25" s="45">
        <v>16.6</v>
      </c>
    </row>
    <row r="26">
      <c r="A26" s="44">
        <v>720.0</v>
      </c>
      <c r="B26" s="45">
        <v>17.6</v>
      </c>
    </row>
    <row r="27">
      <c r="A27" s="44">
        <v>750.0</v>
      </c>
      <c r="B27" s="45">
        <v>17.8</v>
      </c>
    </row>
    <row r="28">
      <c r="A28" s="44">
        <v>780.0</v>
      </c>
      <c r="B28" s="45">
        <v>17.900000000000002</v>
      </c>
    </row>
    <row r="29">
      <c r="A29" s="44">
        <v>810.0</v>
      </c>
      <c r="B29" s="45">
        <v>17.6</v>
      </c>
    </row>
    <row r="30">
      <c r="A30" s="44">
        <v>840.0</v>
      </c>
      <c r="B30" s="45">
        <v>18.0</v>
      </c>
    </row>
    <row r="31">
      <c r="A31" s="44">
        <v>870.0</v>
      </c>
      <c r="B31" s="45">
        <v>18.0</v>
      </c>
    </row>
    <row r="32">
      <c r="A32" s="44">
        <v>900.0</v>
      </c>
      <c r="B32" s="45">
        <v>17.8</v>
      </c>
    </row>
    <row r="33">
      <c r="A33" s="44">
        <v>930.0</v>
      </c>
      <c r="B33" s="45">
        <v>18.0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15</v>
      </c>
      <c r="B1" s="3" t="s">
        <v>2</v>
      </c>
    </row>
    <row r="2">
      <c r="A2" s="44">
        <v>0.0</v>
      </c>
      <c r="B2" s="44">
        <v>21.8</v>
      </c>
    </row>
    <row r="3">
      <c r="A3" s="44">
        <v>30.0</v>
      </c>
      <c r="B3" s="44">
        <v>23.5</v>
      </c>
    </row>
    <row r="4">
      <c r="A4" s="44">
        <v>60.0</v>
      </c>
    </row>
    <row r="5">
      <c r="A5" s="44">
        <v>90.0</v>
      </c>
      <c r="B5" s="44">
        <v>26.2</v>
      </c>
    </row>
    <row r="6">
      <c r="A6" s="44">
        <v>120.0</v>
      </c>
      <c r="B6" s="45">
        <v>28.900000000000002</v>
      </c>
    </row>
    <row r="7">
      <c r="A7" s="44">
        <v>150.0</v>
      </c>
      <c r="B7" s="45">
        <v>30.400000000000002</v>
      </c>
    </row>
    <row r="8">
      <c r="A8" s="44">
        <v>180.0</v>
      </c>
      <c r="B8" s="45">
        <v>32.300000000000004</v>
      </c>
    </row>
    <row r="9">
      <c r="A9" s="44">
        <v>210.0</v>
      </c>
      <c r="B9" s="45">
        <v>33.6</v>
      </c>
    </row>
    <row r="10">
      <c r="A10" s="44">
        <v>240.0</v>
      </c>
      <c r="B10" s="45">
        <v>34.6</v>
      </c>
    </row>
    <row r="11">
      <c r="A11" s="44">
        <v>270.0</v>
      </c>
      <c r="B11" s="45">
        <v>35.6</v>
      </c>
    </row>
    <row r="12">
      <c r="A12" s="44">
        <v>300.0</v>
      </c>
      <c r="B12" s="45">
        <v>36.5</v>
      </c>
    </row>
    <row r="13">
      <c r="A13" s="44">
        <v>330.0</v>
      </c>
      <c r="B13" s="45">
        <v>37.4</v>
      </c>
    </row>
    <row r="14">
      <c r="A14" s="44">
        <v>360.0</v>
      </c>
      <c r="B14" s="45">
        <v>38.1</v>
      </c>
    </row>
    <row r="15">
      <c r="A15" s="44">
        <v>390.0</v>
      </c>
      <c r="B15" s="45">
        <v>39.900000000000006</v>
      </c>
    </row>
    <row r="16">
      <c r="A16" s="44">
        <v>420.0</v>
      </c>
      <c r="B16" s="45">
        <v>40.800000000000004</v>
      </c>
    </row>
    <row r="17">
      <c r="A17" s="44">
        <v>450.0</v>
      </c>
      <c r="B17" s="45">
        <v>41.5</v>
      </c>
    </row>
    <row r="18">
      <c r="A18" s="44">
        <v>480.0</v>
      </c>
      <c r="B18" s="45">
        <v>42.400000000000006</v>
      </c>
    </row>
    <row r="19">
      <c r="A19" s="44">
        <v>510.0</v>
      </c>
      <c r="B19" s="45">
        <v>43.2</v>
      </c>
    </row>
    <row r="20">
      <c r="A20" s="44">
        <v>540.0</v>
      </c>
      <c r="B20" s="45">
        <v>44.0</v>
      </c>
    </row>
    <row r="21">
      <c r="A21" s="44">
        <v>570.0</v>
      </c>
      <c r="B21" s="45">
        <v>44.1</v>
      </c>
    </row>
    <row r="22">
      <c r="A22" s="44">
        <v>600.0</v>
      </c>
      <c r="B22" s="45">
        <v>45.1</v>
      </c>
    </row>
    <row r="23">
      <c r="A23" s="44">
        <v>630.0</v>
      </c>
      <c r="B23" s="45">
        <v>45.2</v>
      </c>
    </row>
    <row r="24">
      <c r="A24" s="44">
        <v>660.0</v>
      </c>
      <c r="B24" s="45">
        <v>45.6</v>
      </c>
    </row>
    <row r="25">
      <c r="A25" s="44">
        <v>690.0</v>
      </c>
      <c r="B25" s="45">
        <v>46.5</v>
      </c>
    </row>
    <row r="26">
      <c r="A26" s="44">
        <v>720.0</v>
      </c>
      <c r="B26" s="45">
        <v>46.900000000000006</v>
      </c>
    </row>
    <row r="27">
      <c r="A27" s="44">
        <v>750.0</v>
      </c>
      <c r="B27" s="45">
        <v>47.300000000000004</v>
      </c>
    </row>
    <row r="28">
      <c r="A28" s="44">
        <v>780.0</v>
      </c>
      <c r="B28" s="45">
        <v>48.1</v>
      </c>
    </row>
    <row r="29">
      <c r="A29" s="44">
        <v>810.0</v>
      </c>
      <c r="B29" s="45">
        <v>48.5</v>
      </c>
    </row>
    <row r="30">
      <c r="A30" s="44">
        <v>840.0</v>
      </c>
      <c r="B30" s="45">
        <v>49.300000000000004</v>
      </c>
    </row>
    <row r="31">
      <c r="A31" s="44">
        <v>870.0</v>
      </c>
      <c r="B31" s="45">
        <v>49.6</v>
      </c>
    </row>
    <row r="32">
      <c r="A32" s="44">
        <v>900.0</v>
      </c>
      <c r="B32" s="45">
        <v>50.2</v>
      </c>
    </row>
    <row r="33">
      <c r="A33" s="44">
        <v>930.0</v>
      </c>
      <c r="B33" s="45">
        <v>50.6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15</v>
      </c>
      <c r="B1" s="44" t="s">
        <v>3</v>
      </c>
    </row>
    <row r="2">
      <c r="A2" s="44">
        <v>0.0</v>
      </c>
      <c r="B2" s="45">
        <v>23.6</v>
      </c>
    </row>
    <row r="3">
      <c r="A3" s="44">
        <v>30.0</v>
      </c>
      <c r="B3" s="45">
        <v>22.200000000000003</v>
      </c>
    </row>
    <row r="4">
      <c r="A4" s="44">
        <v>60.0</v>
      </c>
      <c r="B4" s="45">
        <v>21.200000000000003</v>
      </c>
    </row>
    <row r="5">
      <c r="A5" s="44">
        <v>90.0</v>
      </c>
      <c r="B5" s="45">
        <v>20.5</v>
      </c>
    </row>
    <row r="6">
      <c r="A6" s="44">
        <v>120.0</v>
      </c>
      <c r="B6" s="45">
        <v>20.0</v>
      </c>
    </row>
    <row r="7">
      <c r="A7" s="44">
        <v>150.0</v>
      </c>
      <c r="B7" s="45">
        <v>19.6</v>
      </c>
    </row>
    <row r="8">
      <c r="A8" s="44">
        <v>180.0</v>
      </c>
      <c r="B8" s="45">
        <v>19.400000000000002</v>
      </c>
    </row>
    <row r="9">
      <c r="A9" s="44">
        <v>210.0</v>
      </c>
      <c r="B9" s="45">
        <v>19.200000000000003</v>
      </c>
    </row>
    <row r="10">
      <c r="A10" s="44">
        <v>240.0</v>
      </c>
      <c r="B10" s="45">
        <v>18.400000000000002</v>
      </c>
    </row>
    <row r="11">
      <c r="A11" s="44">
        <v>270.0</v>
      </c>
      <c r="B11" s="45">
        <v>17.8</v>
      </c>
    </row>
    <row r="12">
      <c r="A12" s="44">
        <v>300.0</v>
      </c>
      <c r="B12" s="45">
        <v>17.6</v>
      </c>
    </row>
    <row r="13">
      <c r="A13" s="44">
        <v>330.0</v>
      </c>
      <c r="B13" s="45">
        <v>17.400000000000002</v>
      </c>
    </row>
    <row r="14">
      <c r="A14" s="44">
        <v>360.0</v>
      </c>
      <c r="B14" s="45">
        <v>17.1</v>
      </c>
    </row>
    <row r="15">
      <c r="A15" s="44">
        <v>390.0</v>
      </c>
      <c r="B15" s="45">
        <v>17.3</v>
      </c>
    </row>
    <row r="16">
      <c r="A16" s="44">
        <v>420.0</v>
      </c>
      <c r="B16" s="45">
        <v>17.3</v>
      </c>
    </row>
    <row r="17">
      <c r="A17" s="44">
        <v>450.0</v>
      </c>
      <c r="B17" s="45">
        <v>16.900000000000002</v>
      </c>
    </row>
    <row r="18">
      <c r="A18" s="44">
        <v>480.0</v>
      </c>
      <c r="B18" s="45">
        <v>16.900000000000002</v>
      </c>
    </row>
    <row r="19">
      <c r="A19" s="44">
        <v>510.0</v>
      </c>
      <c r="B19" s="45">
        <v>17.0</v>
      </c>
    </row>
    <row r="20">
      <c r="A20" s="44">
        <v>540.0</v>
      </c>
      <c r="B20" s="45">
        <v>17.2</v>
      </c>
    </row>
    <row r="21">
      <c r="A21" s="44">
        <v>570.0</v>
      </c>
      <c r="B21" s="45">
        <v>17.3</v>
      </c>
    </row>
    <row r="22">
      <c r="A22" s="44">
        <v>600.0</v>
      </c>
      <c r="B22" s="45">
        <v>17.1</v>
      </c>
    </row>
    <row r="23">
      <c r="A23" s="44">
        <v>630.0</v>
      </c>
      <c r="B23" s="45">
        <v>17.1</v>
      </c>
    </row>
    <row r="24">
      <c r="A24" s="44">
        <v>660.0</v>
      </c>
      <c r="B24" s="45">
        <v>17.2</v>
      </c>
    </row>
    <row r="25">
      <c r="A25" s="44">
        <v>690.0</v>
      </c>
      <c r="B25" s="45">
        <v>17.3</v>
      </c>
    </row>
    <row r="26">
      <c r="A26" s="44">
        <v>720.0</v>
      </c>
      <c r="B26" s="45">
        <v>17.3</v>
      </c>
    </row>
    <row r="27">
      <c r="A27" s="44">
        <v>750.0</v>
      </c>
      <c r="B27" s="45">
        <v>17.6</v>
      </c>
    </row>
    <row r="28">
      <c r="A28" s="44">
        <v>780.0</v>
      </c>
      <c r="B28" s="45">
        <v>18.0</v>
      </c>
    </row>
    <row r="29">
      <c r="A29" s="44">
        <v>810.0</v>
      </c>
      <c r="B29" s="45">
        <v>18.3</v>
      </c>
    </row>
    <row r="30">
      <c r="A30" s="44">
        <v>840.0</v>
      </c>
      <c r="B30" s="45">
        <v>18.2</v>
      </c>
    </row>
    <row r="31">
      <c r="A31" s="44">
        <v>870.0</v>
      </c>
      <c r="B31" s="45">
        <v>18.3</v>
      </c>
    </row>
    <row r="32">
      <c r="A32" s="44">
        <v>900.0</v>
      </c>
      <c r="B32" s="45">
        <v>18.7</v>
      </c>
    </row>
    <row r="33">
      <c r="A33" s="44">
        <v>930.0</v>
      </c>
      <c r="B33" s="45">
        <v>19.0</v>
      </c>
    </row>
    <row r="34">
      <c r="A34" s="44">
        <v>960.0</v>
      </c>
      <c r="B34" s="45">
        <v>19.1</v>
      </c>
    </row>
    <row r="35">
      <c r="A35" s="44">
        <v>990.0</v>
      </c>
      <c r="B35" s="45">
        <v>19.5</v>
      </c>
    </row>
    <row r="36">
      <c r="A36" s="44">
        <v>1020.0</v>
      </c>
      <c r="B36" s="45">
        <v>19.400000000000002</v>
      </c>
    </row>
    <row r="37">
      <c r="A37" s="44">
        <v>1050.0</v>
      </c>
      <c r="B37" s="45">
        <v>19.3</v>
      </c>
    </row>
    <row r="38">
      <c r="A38" s="44">
        <v>1080.0</v>
      </c>
      <c r="B38" s="45">
        <v>19.6</v>
      </c>
    </row>
    <row r="39">
      <c r="A39" s="44">
        <v>1110.0</v>
      </c>
      <c r="B39" s="45">
        <v>19.900000000000002</v>
      </c>
    </row>
    <row r="40">
      <c r="A40" s="44">
        <v>1140.0</v>
      </c>
      <c r="B40" s="45">
        <v>20.3</v>
      </c>
    </row>
    <row r="41">
      <c r="A41" s="44">
        <v>1170.0</v>
      </c>
      <c r="B41" s="45">
        <v>20.1</v>
      </c>
    </row>
    <row r="42">
      <c r="A42" s="44">
        <v>1200.0</v>
      </c>
      <c r="B42" s="45">
        <v>19.700000000000003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15</v>
      </c>
      <c r="B1" s="3" t="s">
        <v>2</v>
      </c>
    </row>
    <row r="2">
      <c r="A2" s="44">
        <v>0.0</v>
      </c>
      <c r="B2" s="45">
        <v>23.5</v>
      </c>
    </row>
    <row r="3">
      <c r="A3" s="44">
        <v>30.0</v>
      </c>
      <c r="B3" s="45">
        <v>25.3</v>
      </c>
    </row>
    <row r="4">
      <c r="A4" s="44">
        <v>60.0</v>
      </c>
      <c r="B4" s="45">
        <v>26.8</v>
      </c>
    </row>
    <row r="5">
      <c r="A5" s="44">
        <v>90.0</v>
      </c>
      <c r="B5" s="45">
        <v>28.3</v>
      </c>
    </row>
    <row r="6">
      <c r="A6" s="44">
        <v>120.0</v>
      </c>
      <c r="B6" s="45">
        <v>29.3</v>
      </c>
    </row>
    <row r="7">
      <c r="A7" s="44">
        <v>150.0</v>
      </c>
      <c r="B7" s="45">
        <v>30.0</v>
      </c>
    </row>
    <row r="8">
      <c r="A8" s="44">
        <v>180.0</v>
      </c>
      <c r="B8" s="45">
        <v>30.700000000000003</v>
      </c>
    </row>
    <row r="9">
      <c r="A9" s="44">
        <v>210.0</v>
      </c>
      <c r="B9" s="45">
        <v>31.3</v>
      </c>
    </row>
    <row r="10">
      <c r="A10" s="44">
        <v>240.0</v>
      </c>
      <c r="B10" s="45">
        <v>33.1</v>
      </c>
    </row>
    <row r="11">
      <c r="A11" s="44">
        <v>270.0</v>
      </c>
      <c r="B11" s="45">
        <v>34.6</v>
      </c>
    </row>
    <row r="12">
      <c r="A12" s="44">
        <v>300.0</v>
      </c>
      <c r="B12" s="45">
        <v>35.6</v>
      </c>
    </row>
    <row r="13">
      <c r="A13" s="44">
        <v>330.0</v>
      </c>
      <c r="B13" s="45">
        <v>36.2</v>
      </c>
    </row>
    <row r="14">
      <c r="A14" s="44">
        <v>360.0</v>
      </c>
      <c r="B14" s="45">
        <v>36.9</v>
      </c>
    </row>
    <row r="15">
      <c r="A15" s="44">
        <v>390.0</v>
      </c>
      <c r="B15" s="45">
        <v>37.6</v>
      </c>
    </row>
    <row r="16">
      <c r="A16" s="44">
        <v>420.0</v>
      </c>
      <c r="B16" s="45">
        <v>38.5</v>
      </c>
    </row>
    <row r="17">
      <c r="A17" s="44">
        <v>450.0</v>
      </c>
      <c r="B17" s="45">
        <v>38.900000000000006</v>
      </c>
    </row>
    <row r="18">
      <c r="A18" s="44">
        <v>480.0</v>
      </c>
      <c r="B18" s="45">
        <v>39.300000000000004</v>
      </c>
    </row>
    <row r="19">
      <c r="A19" s="44">
        <v>510.0</v>
      </c>
      <c r="B19" s="45">
        <v>40.1</v>
      </c>
    </row>
    <row r="20">
      <c r="A20" s="44">
        <v>540.0</v>
      </c>
      <c r="B20" s="45">
        <v>40.7</v>
      </c>
    </row>
    <row r="21">
      <c r="A21" s="44">
        <v>570.0</v>
      </c>
      <c r="B21" s="45">
        <v>41.0</v>
      </c>
    </row>
    <row r="22">
      <c r="A22" s="44">
        <v>600.0</v>
      </c>
      <c r="B22" s="45">
        <v>41.2</v>
      </c>
    </row>
    <row r="23">
      <c r="A23" s="44">
        <v>630.0</v>
      </c>
      <c r="B23" s="45">
        <v>42.1</v>
      </c>
    </row>
    <row r="24">
      <c r="A24" s="44">
        <v>660.0</v>
      </c>
      <c r="B24" s="45">
        <v>42.800000000000004</v>
      </c>
    </row>
    <row r="25">
      <c r="A25" s="44">
        <v>690.0</v>
      </c>
      <c r="B25" s="45">
        <v>43.6</v>
      </c>
    </row>
    <row r="26">
      <c r="A26" s="44">
        <v>720.0</v>
      </c>
      <c r="B26" s="45">
        <v>43.800000000000004</v>
      </c>
    </row>
    <row r="27">
      <c r="A27" s="44">
        <v>750.0</v>
      </c>
      <c r="B27" s="45">
        <v>44.5</v>
      </c>
    </row>
    <row r="28">
      <c r="A28" s="44">
        <v>780.0</v>
      </c>
      <c r="B28" s="45">
        <v>44.6</v>
      </c>
    </row>
    <row r="29">
      <c r="A29" s="44">
        <v>810.0</v>
      </c>
      <c r="B29" s="45">
        <v>45.1</v>
      </c>
    </row>
    <row r="30">
      <c r="A30" s="44">
        <v>840.0</v>
      </c>
      <c r="B30" s="45">
        <v>45.800000000000004</v>
      </c>
    </row>
    <row r="31">
      <c r="A31" s="44">
        <v>870.0</v>
      </c>
      <c r="B31" s="45">
        <v>46.6</v>
      </c>
    </row>
    <row r="32">
      <c r="A32" s="44">
        <v>900.0</v>
      </c>
      <c r="B32" s="45">
        <v>46.5</v>
      </c>
    </row>
    <row r="33">
      <c r="A33" s="44">
        <v>930.0</v>
      </c>
      <c r="B33" s="45">
        <v>46.7</v>
      </c>
    </row>
    <row r="34">
      <c r="A34" s="44">
        <v>960.0</v>
      </c>
      <c r="B34" s="45">
        <v>47.300000000000004</v>
      </c>
    </row>
    <row r="35">
      <c r="A35" s="44">
        <v>990.0</v>
      </c>
      <c r="B35" s="45">
        <v>47.5</v>
      </c>
    </row>
    <row r="36">
      <c r="A36" s="44">
        <v>1020.0</v>
      </c>
      <c r="B36" s="45">
        <v>47.300000000000004</v>
      </c>
    </row>
    <row r="37">
      <c r="A37" s="44">
        <v>1050.0</v>
      </c>
      <c r="B37" s="45">
        <v>48.1</v>
      </c>
    </row>
    <row r="38">
      <c r="A38" s="44">
        <v>1080.0</v>
      </c>
      <c r="B38" s="45">
        <v>48.800000000000004</v>
      </c>
    </row>
    <row r="39">
      <c r="A39" s="44">
        <v>1110.0</v>
      </c>
      <c r="B39" s="45">
        <v>48.800000000000004</v>
      </c>
    </row>
    <row r="40">
      <c r="A40" s="44">
        <v>1140.0</v>
      </c>
      <c r="B40" s="45">
        <v>49.400000000000006</v>
      </c>
    </row>
    <row r="41">
      <c r="A41" s="44">
        <v>1170.0</v>
      </c>
      <c r="B41" s="45">
        <v>50.300000000000004</v>
      </c>
    </row>
    <row r="42">
      <c r="A42" s="44">
        <v>1200.0</v>
      </c>
      <c r="B42" s="45">
        <v>50.800000000000004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9"/>
      <c r="B2" s="1" t="s">
        <v>0</v>
      </c>
      <c r="C2" s="2">
        <v>45677.0</v>
      </c>
      <c r="D2" s="9"/>
      <c r="E2" s="10" t="s">
        <v>0</v>
      </c>
      <c r="F2" s="11">
        <v>45679.0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>
      <c r="A4" s="9"/>
      <c r="B4" s="4">
        <v>41.7</v>
      </c>
      <c r="C4" s="4">
        <v>28.5</v>
      </c>
      <c r="D4" s="9"/>
      <c r="E4" s="7">
        <v>41.4</v>
      </c>
      <c r="F4" s="7">
        <v>27.6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>
      <c r="A5" s="9"/>
      <c r="B5" s="4" t="s">
        <v>4</v>
      </c>
      <c r="C5" s="6">
        <f>(B4-C4)</f>
        <v>13.2</v>
      </c>
      <c r="D5" s="9"/>
      <c r="E5" s="7" t="s">
        <v>4</v>
      </c>
      <c r="F5" s="8">
        <f>E4-F4</f>
        <v>13.8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s="12"/>
      <c r="B6" s="4" t="s">
        <v>5</v>
      </c>
      <c r="C6" s="4" t="s">
        <v>6</v>
      </c>
      <c r="D6" s="9"/>
      <c r="E6" s="13" t="s">
        <v>5</v>
      </c>
      <c r="F6" s="13" t="s">
        <v>6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>
      <c r="B7" s="6">
        <v>0.742</v>
      </c>
      <c r="C7" s="4">
        <v>23.0</v>
      </c>
      <c r="D7" s="9"/>
      <c r="E7" s="14">
        <v>0.903</v>
      </c>
      <c r="F7" s="14">
        <v>15.76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>
      <c r="B8" s="6">
        <v>0.724</v>
      </c>
      <c r="C8" s="4">
        <v>26.7</v>
      </c>
      <c r="D8" s="9"/>
      <c r="E8" s="15">
        <v>0.896</v>
      </c>
      <c r="F8" s="15">
        <v>15.82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>
      <c r="B9" s="6">
        <v>0.707</v>
      </c>
      <c r="C9" s="4">
        <v>30.3</v>
      </c>
      <c r="D9" s="9"/>
      <c r="E9" s="15">
        <v>0.902</v>
      </c>
      <c r="F9" s="15">
        <v>16.71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>
      <c r="B10" s="6">
        <v>0.67</v>
      </c>
      <c r="C10" s="4">
        <v>38.4</v>
      </c>
      <c r="D10" s="9"/>
      <c r="E10" s="15">
        <v>0.907</v>
      </c>
      <c r="F10" s="15">
        <v>17.05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>
      <c r="B11" s="6">
        <v>0.639</v>
      </c>
      <c r="C11" s="4">
        <v>46.7</v>
      </c>
      <c r="D11" s="9"/>
      <c r="E11" s="15">
        <v>0.914</v>
      </c>
      <c r="F11" s="15">
        <v>17.45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>
      <c r="B12" s="6">
        <v>0.61</v>
      </c>
      <c r="C12" s="4">
        <v>53.3</v>
      </c>
      <c r="D12" s="9"/>
      <c r="E12" s="15">
        <v>0.92</v>
      </c>
      <c r="F12" s="15">
        <v>17.67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>
      <c r="B13" s="6">
        <v>0.5640000000000001</v>
      </c>
      <c r="C13" s="4">
        <v>66.1</v>
      </c>
      <c r="D13" s="9"/>
      <c r="E13" s="15">
        <v>0.922</v>
      </c>
      <c r="F13" s="15">
        <v>17.87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>
      <c r="A14" s="9"/>
      <c r="D14" s="9"/>
      <c r="E14" s="15">
        <v>0.928</v>
      </c>
      <c r="F14" s="15">
        <v>18.0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>
      <c r="A15" s="9"/>
      <c r="B15" s="9"/>
      <c r="C15" s="9"/>
      <c r="D15" s="9"/>
      <c r="E15" s="15">
        <v>0.932</v>
      </c>
      <c r="F15" s="15">
        <v>18.12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>
      <c r="A16" s="9"/>
      <c r="B16" s="4">
        <v>41.0</v>
      </c>
      <c r="C16" s="4">
        <v>28.3</v>
      </c>
      <c r="D16" s="9"/>
      <c r="E16" s="15">
        <v>0.935</v>
      </c>
      <c r="F16" s="15">
        <v>18.18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>
      <c r="A17" s="9"/>
      <c r="B17" s="4" t="s">
        <v>4</v>
      </c>
      <c r="C17" s="6">
        <f>(B16-C16)</f>
        <v>12.7</v>
      </c>
      <c r="D17" s="9"/>
      <c r="E17" s="15">
        <v>0.936</v>
      </c>
      <c r="F17" s="15">
        <v>18.49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>
      <c r="A18" s="9"/>
      <c r="B18" s="12"/>
      <c r="C18" s="12"/>
      <c r="D18" s="9"/>
      <c r="E18" s="15"/>
      <c r="F18" s="15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>
      <c r="A19" s="9"/>
      <c r="B19" s="16" t="s">
        <v>5</v>
      </c>
      <c r="C19" s="17" t="s">
        <v>6</v>
      </c>
      <c r="D19" s="9"/>
      <c r="E19" s="15">
        <v>0.937</v>
      </c>
      <c r="F19" s="15">
        <v>18.7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>
      <c r="A20" s="9"/>
      <c r="B20" s="18">
        <v>0.894</v>
      </c>
      <c r="C20" s="18">
        <v>22.8</v>
      </c>
      <c r="D20" s="9"/>
      <c r="E20" s="15">
        <v>0.933</v>
      </c>
      <c r="F20" s="15">
        <v>18.8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>
      <c r="A21" s="9"/>
      <c r="B21" s="18">
        <v>0.875</v>
      </c>
      <c r="C21" s="18">
        <v>24.3</v>
      </c>
      <c r="D21" s="9"/>
      <c r="E21" s="15">
        <v>0.937</v>
      </c>
      <c r="F21" s="15">
        <v>19.02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>
      <c r="A22" s="9"/>
      <c r="B22" s="18">
        <v>0.851</v>
      </c>
      <c r="C22" s="18">
        <v>28.0</v>
      </c>
      <c r="D22" s="9"/>
      <c r="E22" s="15">
        <v>0.901</v>
      </c>
      <c r="F22" s="15">
        <v>29.8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>
      <c r="A23" s="9"/>
      <c r="B23" s="18">
        <v>0.8260000000000001</v>
      </c>
      <c r="C23" s="18">
        <v>31.6</v>
      </c>
      <c r="D23" s="9"/>
      <c r="E23" s="15">
        <v>0.9</v>
      </c>
      <c r="F23" s="15">
        <v>30.5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>
      <c r="A24" s="9"/>
      <c r="B24" s="18">
        <v>0.8</v>
      </c>
      <c r="C24" s="18">
        <v>33.5</v>
      </c>
      <c r="D24" s="9"/>
      <c r="E24" s="15">
        <v>0.896</v>
      </c>
      <c r="F24" s="15">
        <v>31.5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>
      <c r="A25" s="9"/>
      <c r="B25" s="18">
        <v>0.776</v>
      </c>
      <c r="C25" s="18">
        <v>38.0</v>
      </c>
      <c r="D25" s="9"/>
      <c r="E25" s="15">
        <v>0.897</v>
      </c>
      <c r="F25" s="15">
        <v>32.7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>
      <c r="A26" s="9"/>
      <c r="B26" s="18">
        <v>0.734</v>
      </c>
      <c r="C26" s="18">
        <v>43.400000000000006</v>
      </c>
      <c r="D26" s="9"/>
      <c r="E26" s="15">
        <v>0.894</v>
      </c>
      <c r="F26" s="15">
        <v>33.4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>
      <c r="A27" s="9"/>
      <c r="B27" s="18">
        <v>0.718</v>
      </c>
      <c r="C27" s="18">
        <v>45.0</v>
      </c>
      <c r="D27" s="9"/>
      <c r="E27" s="15">
        <v>0.89</v>
      </c>
      <c r="F27" s="15">
        <v>33.9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>
      <c r="A28" s="9"/>
      <c r="B28" s="18">
        <v>0.7020000000000001</v>
      </c>
      <c r="C28" s="18">
        <v>47.7</v>
      </c>
      <c r="D28" s="9"/>
      <c r="E28" s="15">
        <v>0.887</v>
      </c>
      <c r="F28" s="15">
        <v>36.1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>
      <c r="A29" s="9"/>
      <c r="B29" s="18">
        <v>0.674</v>
      </c>
      <c r="C29" s="18">
        <v>52.400000000000006</v>
      </c>
      <c r="D29" s="9"/>
      <c r="E29" s="15">
        <v>0.886</v>
      </c>
      <c r="F29" s="15">
        <v>37.0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>
      <c r="A30" s="9"/>
      <c r="B30" s="18">
        <v>0.655</v>
      </c>
      <c r="C30" s="18">
        <v>56.800000000000004</v>
      </c>
      <c r="D30" s="9"/>
      <c r="E30" s="15">
        <v>0.89</v>
      </c>
      <c r="F30" s="15">
        <v>38.6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>
      <c r="A31" s="9"/>
      <c r="B31" s="18">
        <v>0.62</v>
      </c>
      <c r="C31" s="18">
        <v>66.0</v>
      </c>
      <c r="D31" s="9"/>
      <c r="E31" s="15">
        <v>0.89</v>
      </c>
      <c r="F31" s="15">
        <v>38.7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>
      <c r="A32" s="9"/>
      <c r="B32" s="9"/>
      <c r="C32" s="9"/>
      <c r="D32" s="9"/>
      <c r="E32" s="15">
        <v>0.883</v>
      </c>
      <c r="F32" s="15">
        <v>41.9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>
      <c r="A33" s="9"/>
      <c r="B33" s="9"/>
      <c r="C33" s="9"/>
      <c r="D33" s="9"/>
      <c r="E33" s="15">
        <v>0.875</v>
      </c>
      <c r="F33" s="15">
        <v>43.2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>
      <c r="A34" s="9"/>
      <c r="B34" s="9"/>
      <c r="C34" s="9"/>
      <c r="D34" s="9"/>
      <c r="E34" s="15">
        <v>0.869</v>
      </c>
      <c r="F34" s="15">
        <v>46.6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>
      <c r="A35" s="9"/>
      <c r="B35" s="9"/>
      <c r="C35" s="9"/>
      <c r="D35" s="9"/>
      <c r="E35" s="15">
        <v>0.863</v>
      </c>
      <c r="F35" s="15">
        <v>48.8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>
      <c r="A36" s="9"/>
      <c r="B36" s="9"/>
      <c r="C36" s="9"/>
      <c r="D36" s="9"/>
      <c r="E36" s="15">
        <v>0.861</v>
      </c>
      <c r="F36" s="15">
        <v>49.4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>
      <c r="A37" s="9"/>
      <c r="B37" s="9"/>
      <c r="C37" s="9"/>
      <c r="D37" s="9"/>
      <c r="E37" s="15">
        <v>0.856</v>
      </c>
      <c r="F37" s="15">
        <v>50.4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>
      <c r="A38" s="9"/>
      <c r="B38" s="9"/>
      <c r="C38" s="9"/>
      <c r="D38" s="9"/>
      <c r="E38" s="15">
        <v>0.851</v>
      </c>
      <c r="F38" s="15">
        <v>52.1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>
      <c r="A39" s="9"/>
      <c r="B39" s="9"/>
      <c r="C39" s="9"/>
      <c r="D39" s="9"/>
      <c r="E39" s="15">
        <v>0.847</v>
      </c>
      <c r="F39" s="15">
        <v>54.3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>
      <c r="A40" s="9"/>
      <c r="B40" s="9"/>
      <c r="C40" s="9"/>
      <c r="D40" s="9"/>
      <c r="E40" s="15">
        <v>0.839</v>
      </c>
      <c r="F40" s="15">
        <v>55.9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>
      <c r="A41" s="9"/>
      <c r="B41" s="9"/>
      <c r="C41" s="9"/>
      <c r="D41" s="9"/>
      <c r="E41" s="15">
        <v>0.832</v>
      </c>
      <c r="F41" s="15">
        <v>58.9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>
      <c r="A42" s="9"/>
      <c r="B42" s="9"/>
      <c r="C42" s="9"/>
      <c r="D42" s="9"/>
      <c r="E42" s="15">
        <v>0.822</v>
      </c>
      <c r="F42" s="15">
        <v>61.6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>
      <c r="A43" s="9"/>
      <c r="B43" s="9"/>
      <c r="C43" s="9"/>
      <c r="D43" s="9"/>
      <c r="E43" s="15">
        <v>0.81</v>
      </c>
      <c r="F43" s="15">
        <v>62.9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>
      <c r="A44" s="9"/>
      <c r="B44" s="9"/>
      <c r="C44" s="9"/>
      <c r="D44" s="9"/>
      <c r="E44" s="15">
        <v>0.812</v>
      </c>
      <c r="F44" s="15">
        <v>67.1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>
      <c r="A45" s="9"/>
      <c r="B45" s="9"/>
      <c r="C45" s="9"/>
      <c r="D45" s="9"/>
      <c r="E45" s="15">
        <v>0.808</v>
      </c>
      <c r="F45" s="15">
        <v>69.5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>
      <c r="A46" s="9"/>
      <c r="B46" s="9"/>
      <c r="C46" s="9"/>
      <c r="D46" s="9"/>
      <c r="E46" s="15">
        <v>0.786</v>
      </c>
      <c r="F46" s="15">
        <v>72.5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>
      <c r="A47" s="9"/>
      <c r="B47" s="9"/>
      <c r="C47" s="9"/>
      <c r="D47" s="9"/>
      <c r="E47" s="15">
        <v>0.773</v>
      </c>
      <c r="F47" s="15">
        <v>79.0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>
      <c r="A48" s="9"/>
      <c r="B48" s="9"/>
      <c r="C48" s="9"/>
      <c r="D48" s="9"/>
      <c r="E48" s="15">
        <v>0.757</v>
      </c>
      <c r="F48" s="15">
        <v>81.8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>
      <c r="A49" s="9"/>
      <c r="B49" s="9"/>
      <c r="C49" s="9"/>
      <c r="D49" s="9"/>
      <c r="E49" s="15">
        <v>0.721</v>
      </c>
      <c r="F49" s="15">
        <v>90.2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>
      <c r="A50" s="9"/>
      <c r="B50" s="9"/>
      <c r="C50" s="9"/>
      <c r="D50" s="9"/>
      <c r="E50" s="19">
        <v>0.704</v>
      </c>
      <c r="F50" s="19">
        <v>96.7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>
        <v>45677.0</v>
      </c>
    </row>
    <row r="4">
      <c r="B4" s="4" t="s">
        <v>2</v>
      </c>
      <c r="C4" s="4" t="s">
        <v>3</v>
      </c>
      <c r="D4" s="4" t="s">
        <v>5</v>
      </c>
      <c r="E4" s="4" t="s">
        <v>6</v>
      </c>
      <c r="F4" s="4" t="s">
        <v>4</v>
      </c>
      <c r="G4" s="4" t="s">
        <v>7</v>
      </c>
    </row>
    <row r="5">
      <c r="B5" s="6"/>
      <c r="C5" s="6"/>
      <c r="D5" s="6"/>
      <c r="E5" s="6"/>
      <c r="F5" s="6"/>
      <c r="G5" s="6"/>
    </row>
    <row r="6">
      <c r="B6" s="20">
        <v>41.400000000000006</v>
      </c>
      <c r="C6" s="20">
        <v>29.700000000000003</v>
      </c>
      <c r="D6" s="20">
        <v>0.853</v>
      </c>
      <c r="E6" s="20">
        <v>35.7</v>
      </c>
      <c r="F6" s="6">
        <f t="shared" ref="F6:F17" si="1">(B6-C6)</f>
        <v>11.7</v>
      </c>
      <c r="G6" s="6">
        <f t="shared" ref="G6:G17" si="2">(D6*E6)</f>
        <v>30.4521</v>
      </c>
    </row>
    <row r="7">
      <c r="B7" s="20">
        <v>41.6</v>
      </c>
      <c r="C7" s="20">
        <v>29.3</v>
      </c>
      <c r="D7" s="20">
        <v>0.862</v>
      </c>
      <c r="E7" s="20">
        <v>36.2</v>
      </c>
      <c r="F7" s="6">
        <f t="shared" si="1"/>
        <v>12.3</v>
      </c>
      <c r="G7" s="6">
        <f t="shared" si="2"/>
        <v>31.2044</v>
      </c>
    </row>
    <row r="8">
      <c r="B8" s="20">
        <v>42.2</v>
      </c>
      <c r="C8" s="20">
        <v>29.200000000000003</v>
      </c>
      <c r="D8" s="20">
        <v>0.84</v>
      </c>
      <c r="E8" s="20">
        <v>35.5</v>
      </c>
      <c r="F8" s="6">
        <f t="shared" si="1"/>
        <v>13</v>
      </c>
      <c r="G8" s="6">
        <f t="shared" si="2"/>
        <v>29.82</v>
      </c>
    </row>
    <row r="9">
      <c r="B9" s="20">
        <v>41.800000000000004</v>
      </c>
      <c r="C9" s="20">
        <v>29.5</v>
      </c>
      <c r="D9" s="20">
        <v>0.8230000000000001</v>
      </c>
      <c r="E9" s="20">
        <v>35.0</v>
      </c>
      <c r="F9" s="6">
        <f t="shared" si="1"/>
        <v>12.3</v>
      </c>
      <c r="G9" s="6">
        <f t="shared" si="2"/>
        <v>28.805</v>
      </c>
    </row>
    <row r="10">
      <c r="B10" s="20">
        <v>41.6</v>
      </c>
      <c r="C10" s="20">
        <v>29.5</v>
      </c>
      <c r="D10" s="20">
        <v>0.785</v>
      </c>
      <c r="E10" s="20">
        <v>33.2</v>
      </c>
      <c r="F10" s="6">
        <f t="shared" si="1"/>
        <v>12.1</v>
      </c>
      <c r="G10" s="6">
        <f t="shared" si="2"/>
        <v>26.062</v>
      </c>
    </row>
    <row r="11">
      <c r="B11" s="20">
        <v>41.300000000000004</v>
      </c>
      <c r="C11" s="20">
        <v>29.6</v>
      </c>
      <c r="D11" s="20">
        <v>0.721</v>
      </c>
      <c r="E11" s="20">
        <v>30.700000000000003</v>
      </c>
      <c r="F11" s="6">
        <f t="shared" si="1"/>
        <v>11.7</v>
      </c>
      <c r="G11" s="6">
        <f t="shared" si="2"/>
        <v>22.1347</v>
      </c>
    </row>
    <row r="12">
      <c r="B12" s="20">
        <v>40.7</v>
      </c>
      <c r="C12" s="20">
        <v>30.1</v>
      </c>
      <c r="D12" s="20">
        <v>0.643</v>
      </c>
      <c r="E12" s="20">
        <v>27.6</v>
      </c>
      <c r="F12" s="6">
        <f t="shared" si="1"/>
        <v>10.6</v>
      </c>
      <c r="G12" s="6">
        <f t="shared" si="2"/>
        <v>17.7468</v>
      </c>
    </row>
    <row r="13">
      <c r="B13" s="20">
        <v>39.6</v>
      </c>
      <c r="C13" s="20">
        <v>30.5</v>
      </c>
      <c r="D13" s="20">
        <v>0.5740000000000001</v>
      </c>
      <c r="E13" s="20">
        <v>24.0</v>
      </c>
      <c r="F13" s="6">
        <f t="shared" si="1"/>
        <v>9.1</v>
      </c>
      <c r="G13" s="6">
        <f t="shared" si="2"/>
        <v>13.776</v>
      </c>
    </row>
    <row r="14">
      <c r="B14" s="20">
        <v>38.900000000000006</v>
      </c>
      <c r="C14" s="20">
        <v>30.8</v>
      </c>
      <c r="D14" s="20">
        <v>0.5</v>
      </c>
      <c r="E14" s="20">
        <v>21.400000000000002</v>
      </c>
      <c r="F14" s="6">
        <f t="shared" si="1"/>
        <v>8.1</v>
      </c>
      <c r="G14" s="6">
        <f t="shared" si="2"/>
        <v>10.7</v>
      </c>
    </row>
    <row r="15">
      <c r="B15" s="20">
        <v>38.300000000000004</v>
      </c>
      <c r="C15" s="20">
        <v>31.1</v>
      </c>
      <c r="D15" s="20">
        <v>0.43</v>
      </c>
      <c r="E15" s="20">
        <v>18.0</v>
      </c>
      <c r="F15" s="6">
        <f t="shared" si="1"/>
        <v>7.2</v>
      </c>
      <c r="G15" s="6">
        <f t="shared" si="2"/>
        <v>7.74</v>
      </c>
    </row>
    <row r="16">
      <c r="B16" s="20">
        <v>37.0</v>
      </c>
      <c r="C16" s="20">
        <v>31.3</v>
      </c>
      <c r="D16" s="20">
        <v>0.358</v>
      </c>
      <c r="E16" s="20">
        <v>15.0</v>
      </c>
      <c r="F16" s="6">
        <f t="shared" si="1"/>
        <v>5.7</v>
      </c>
      <c r="G16" s="6">
        <f t="shared" si="2"/>
        <v>5.37</v>
      </c>
    </row>
    <row r="17">
      <c r="B17" s="20">
        <v>35.6</v>
      </c>
      <c r="C17" s="20">
        <v>31.3</v>
      </c>
      <c r="D17" s="20">
        <v>0.291</v>
      </c>
      <c r="E17" s="20">
        <v>12.0</v>
      </c>
      <c r="F17" s="6">
        <f t="shared" si="1"/>
        <v>4.3</v>
      </c>
      <c r="G17" s="6">
        <f t="shared" si="2"/>
        <v>3.492</v>
      </c>
    </row>
    <row r="21">
      <c r="B21" s="1" t="s">
        <v>0</v>
      </c>
      <c r="C21" s="2">
        <v>45679.0</v>
      </c>
    </row>
    <row r="23">
      <c r="B23" s="13" t="s">
        <v>2</v>
      </c>
      <c r="C23" s="13" t="s">
        <v>3</v>
      </c>
      <c r="D23" s="13" t="s">
        <v>5</v>
      </c>
      <c r="E23" s="13" t="s">
        <v>6</v>
      </c>
      <c r="F23" s="13" t="s">
        <v>4</v>
      </c>
      <c r="G23" s="13" t="s">
        <v>7</v>
      </c>
    </row>
    <row r="24">
      <c r="B24" s="15">
        <v>40.9</v>
      </c>
      <c r="C24" s="15">
        <v>29.7</v>
      </c>
      <c r="D24" s="15">
        <v>0.723</v>
      </c>
      <c r="E24" s="15">
        <v>24.0</v>
      </c>
      <c r="F24" s="21">
        <f t="shared" ref="F24:F36" si="3">B24-C24</f>
        <v>11.2</v>
      </c>
      <c r="G24" s="21">
        <f t="shared" ref="G24:G36" si="4">D24*E24</f>
        <v>17.352</v>
      </c>
    </row>
    <row r="25">
      <c r="B25" s="15">
        <v>41.5</v>
      </c>
      <c r="C25" s="15">
        <v>29.8</v>
      </c>
      <c r="D25" s="15">
        <v>0.721</v>
      </c>
      <c r="E25" s="15">
        <v>23.9</v>
      </c>
      <c r="F25" s="21">
        <f t="shared" si="3"/>
        <v>11.7</v>
      </c>
      <c r="G25" s="21">
        <f t="shared" si="4"/>
        <v>17.2319</v>
      </c>
    </row>
    <row r="26">
      <c r="B26" s="15">
        <v>41.9</v>
      </c>
      <c r="C26" s="15">
        <v>29.8</v>
      </c>
      <c r="D26" s="15">
        <v>0.802</v>
      </c>
      <c r="E26" s="15">
        <v>26.6</v>
      </c>
      <c r="F26" s="21">
        <f t="shared" si="3"/>
        <v>12.1</v>
      </c>
      <c r="G26" s="21">
        <f t="shared" si="4"/>
        <v>21.3332</v>
      </c>
    </row>
    <row r="27">
      <c r="B27" s="15">
        <v>42.4</v>
      </c>
      <c r="C27" s="15">
        <v>29.7</v>
      </c>
      <c r="D27" s="15">
        <v>0.848</v>
      </c>
      <c r="E27" s="15">
        <v>28.1</v>
      </c>
      <c r="F27" s="21">
        <f t="shared" si="3"/>
        <v>12.7</v>
      </c>
      <c r="G27" s="21">
        <f t="shared" si="4"/>
        <v>23.8288</v>
      </c>
    </row>
    <row r="28">
      <c r="B28" s="15">
        <v>42.6</v>
      </c>
      <c r="C28" s="15">
        <v>29.7</v>
      </c>
      <c r="D28" s="15">
        <v>0.859</v>
      </c>
      <c r="E28" s="15">
        <v>28.5</v>
      </c>
      <c r="F28" s="21">
        <f t="shared" si="3"/>
        <v>12.9</v>
      </c>
      <c r="G28" s="21">
        <f t="shared" si="4"/>
        <v>24.4815</v>
      </c>
    </row>
    <row r="29">
      <c r="B29" s="15">
        <v>43.0</v>
      </c>
      <c r="C29" s="15">
        <v>29.8</v>
      </c>
      <c r="D29" s="15">
        <v>0.888</v>
      </c>
      <c r="E29" s="15">
        <v>29.5</v>
      </c>
      <c r="F29" s="21">
        <f t="shared" si="3"/>
        <v>13.2</v>
      </c>
      <c r="G29" s="21">
        <f t="shared" si="4"/>
        <v>26.196</v>
      </c>
    </row>
    <row r="30">
      <c r="B30" s="15">
        <v>42.9</v>
      </c>
      <c r="C30" s="15">
        <v>29.8</v>
      </c>
      <c r="D30" s="15">
        <v>0.895</v>
      </c>
      <c r="E30" s="15">
        <v>29.7</v>
      </c>
      <c r="F30" s="21">
        <f t="shared" si="3"/>
        <v>13.1</v>
      </c>
      <c r="G30" s="21">
        <f t="shared" si="4"/>
        <v>26.5815</v>
      </c>
    </row>
    <row r="31">
      <c r="B31" s="15">
        <v>43.3</v>
      </c>
      <c r="C31" s="15">
        <v>29.8</v>
      </c>
      <c r="D31" s="15">
        <v>0.93</v>
      </c>
      <c r="E31" s="15">
        <v>30.9</v>
      </c>
      <c r="F31" s="21">
        <f t="shared" si="3"/>
        <v>13.5</v>
      </c>
      <c r="G31" s="21">
        <f t="shared" si="4"/>
        <v>28.737</v>
      </c>
    </row>
    <row r="32">
      <c r="B32" s="15">
        <v>44.0</v>
      </c>
      <c r="C32" s="15">
        <v>29.9</v>
      </c>
      <c r="D32" s="15">
        <v>0.961</v>
      </c>
      <c r="E32" s="15">
        <v>31.9</v>
      </c>
      <c r="F32" s="21">
        <f t="shared" si="3"/>
        <v>14.1</v>
      </c>
      <c r="G32" s="21">
        <f t="shared" si="4"/>
        <v>30.6559</v>
      </c>
    </row>
    <row r="33">
      <c r="B33" s="15">
        <v>44.5</v>
      </c>
      <c r="C33" s="15">
        <v>30.0</v>
      </c>
      <c r="D33" s="15">
        <v>1.003</v>
      </c>
      <c r="E33" s="15">
        <v>33.3</v>
      </c>
      <c r="F33" s="21">
        <f t="shared" si="3"/>
        <v>14.5</v>
      </c>
      <c r="G33" s="21">
        <f t="shared" si="4"/>
        <v>33.3999</v>
      </c>
    </row>
    <row r="34">
      <c r="B34" s="15">
        <v>45.9</v>
      </c>
      <c r="C34" s="15">
        <v>30.1</v>
      </c>
      <c r="D34" s="15">
        <v>1.072</v>
      </c>
      <c r="E34" s="15">
        <v>35.6</v>
      </c>
      <c r="F34" s="21">
        <f t="shared" si="3"/>
        <v>15.8</v>
      </c>
      <c r="G34" s="21">
        <f t="shared" si="4"/>
        <v>38.1632</v>
      </c>
    </row>
    <row r="35">
      <c r="B35" s="15">
        <v>46.4</v>
      </c>
      <c r="C35" s="15">
        <v>30.0</v>
      </c>
      <c r="D35" s="15">
        <v>1.111</v>
      </c>
      <c r="E35" s="15">
        <v>37.2</v>
      </c>
      <c r="F35" s="21">
        <f t="shared" si="3"/>
        <v>16.4</v>
      </c>
      <c r="G35" s="21">
        <f t="shared" si="4"/>
        <v>41.3292</v>
      </c>
    </row>
    <row r="36">
      <c r="B36" s="19">
        <v>46.9</v>
      </c>
      <c r="C36" s="19">
        <v>30.0</v>
      </c>
      <c r="D36" s="19">
        <v>1.105</v>
      </c>
      <c r="E36" s="19">
        <v>36.7</v>
      </c>
      <c r="F36" s="22">
        <f t="shared" si="3"/>
        <v>16.9</v>
      </c>
      <c r="G36" s="22">
        <f t="shared" si="4"/>
        <v>40.5535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>
        <v>45677.0</v>
      </c>
      <c r="G2" s="1" t="s">
        <v>0</v>
      </c>
      <c r="H2" s="2">
        <v>45679.0</v>
      </c>
    </row>
    <row r="4">
      <c r="B4" s="23" t="s">
        <v>8</v>
      </c>
      <c r="C4" s="23" t="s">
        <v>2</v>
      </c>
      <c r="D4" s="23" t="s">
        <v>3</v>
      </c>
      <c r="E4" s="23" t="s">
        <v>4</v>
      </c>
      <c r="G4" s="24" t="s">
        <v>9</v>
      </c>
      <c r="H4" s="24" t="s">
        <v>2</v>
      </c>
      <c r="I4" s="24" t="s">
        <v>3</v>
      </c>
      <c r="J4" s="24" t="s">
        <v>4</v>
      </c>
    </row>
    <row r="5">
      <c r="B5" s="25"/>
      <c r="C5" s="25"/>
      <c r="D5" s="25"/>
      <c r="E5" s="25"/>
      <c r="G5" s="26">
        <v>0.0</v>
      </c>
      <c r="H5" s="26">
        <v>41.0</v>
      </c>
      <c r="I5" s="26">
        <v>27.6</v>
      </c>
      <c r="J5" s="27">
        <f t="shared" ref="J5:J43" si="1">H5-I5</f>
        <v>13.4</v>
      </c>
    </row>
    <row r="6">
      <c r="B6" s="23">
        <v>0.0</v>
      </c>
      <c r="C6" s="28">
        <v>41.5</v>
      </c>
      <c r="D6" s="28">
        <v>31.200000000000003</v>
      </c>
      <c r="E6" s="25">
        <f t="shared" ref="E6:E46" si="2">(C6-D6)</f>
        <v>10.3</v>
      </c>
      <c r="G6" s="29">
        <v>30.0</v>
      </c>
      <c r="H6" s="29">
        <v>40.8</v>
      </c>
      <c r="I6" s="29">
        <v>27.6</v>
      </c>
      <c r="J6" s="30">
        <f t="shared" si="1"/>
        <v>13.2</v>
      </c>
    </row>
    <row r="7">
      <c r="B7" s="23">
        <v>30.0</v>
      </c>
      <c r="C7" s="28">
        <v>41.6</v>
      </c>
      <c r="D7" s="28">
        <v>31.400000000000002</v>
      </c>
      <c r="E7" s="25">
        <f t="shared" si="2"/>
        <v>10.2</v>
      </c>
      <c r="G7" s="29">
        <v>60.0</v>
      </c>
      <c r="H7" s="29">
        <v>40.4</v>
      </c>
      <c r="I7" s="29">
        <v>27.8</v>
      </c>
      <c r="J7" s="30">
        <f t="shared" si="1"/>
        <v>12.6</v>
      </c>
    </row>
    <row r="8">
      <c r="B8" s="23">
        <v>60.0</v>
      </c>
      <c r="C8" s="28">
        <v>40.900000000000006</v>
      </c>
      <c r="D8" s="28">
        <v>31.5</v>
      </c>
      <c r="E8" s="25">
        <f t="shared" si="2"/>
        <v>9.4</v>
      </c>
      <c r="G8" s="29">
        <v>90.0</v>
      </c>
      <c r="H8" s="29">
        <v>39.8</v>
      </c>
      <c r="I8" s="29">
        <v>27.8</v>
      </c>
      <c r="J8" s="30">
        <f t="shared" si="1"/>
        <v>12</v>
      </c>
    </row>
    <row r="9">
      <c r="B9" s="23">
        <v>90.0</v>
      </c>
      <c r="C9" s="28">
        <v>40.800000000000004</v>
      </c>
      <c r="D9" s="28">
        <v>31.6</v>
      </c>
      <c r="E9" s="25">
        <f t="shared" si="2"/>
        <v>9.2</v>
      </c>
      <c r="G9" s="29">
        <v>120.0</v>
      </c>
      <c r="H9" s="29">
        <v>39.4</v>
      </c>
      <c r="I9" s="29">
        <v>27.8</v>
      </c>
      <c r="J9" s="30">
        <f t="shared" si="1"/>
        <v>11.6</v>
      </c>
    </row>
    <row r="10">
      <c r="B10" s="23">
        <v>120.0</v>
      </c>
      <c r="C10" s="28">
        <v>40.7</v>
      </c>
      <c r="D10" s="28">
        <v>31.6</v>
      </c>
      <c r="E10" s="25">
        <f t="shared" si="2"/>
        <v>9.1</v>
      </c>
      <c r="G10" s="29">
        <v>150.0</v>
      </c>
      <c r="H10" s="29">
        <v>38.9</v>
      </c>
      <c r="I10" s="29">
        <v>27.9</v>
      </c>
      <c r="J10" s="30">
        <f t="shared" si="1"/>
        <v>11</v>
      </c>
    </row>
    <row r="11">
      <c r="B11" s="23">
        <v>150.0</v>
      </c>
      <c r="C11" s="28">
        <v>40.400000000000006</v>
      </c>
      <c r="D11" s="28">
        <v>31.6</v>
      </c>
      <c r="E11" s="25">
        <f t="shared" si="2"/>
        <v>8.8</v>
      </c>
      <c r="G11" s="29">
        <v>180.0</v>
      </c>
      <c r="H11" s="29">
        <v>38.8</v>
      </c>
      <c r="I11" s="29">
        <v>27.9</v>
      </c>
      <c r="J11" s="30">
        <f t="shared" si="1"/>
        <v>10.9</v>
      </c>
    </row>
    <row r="12">
      <c r="B12" s="23">
        <v>180.0</v>
      </c>
      <c r="C12" s="28">
        <v>40.300000000000004</v>
      </c>
      <c r="D12" s="28">
        <v>31.700000000000003</v>
      </c>
      <c r="E12" s="25">
        <f t="shared" si="2"/>
        <v>8.6</v>
      </c>
      <c r="G12" s="29">
        <v>210.0</v>
      </c>
      <c r="H12" s="29">
        <v>38.8</v>
      </c>
      <c r="I12" s="29">
        <v>28.2</v>
      </c>
      <c r="J12" s="30">
        <f t="shared" si="1"/>
        <v>10.6</v>
      </c>
    </row>
    <row r="13">
      <c r="B13" s="23">
        <v>210.0</v>
      </c>
      <c r="C13" s="28">
        <v>39.6</v>
      </c>
      <c r="D13" s="28">
        <v>31.6</v>
      </c>
      <c r="E13" s="25">
        <f t="shared" si="2"/>
        <v>8</v>
      </c>
      <c r="G13" s="29">
        <v>240.0</v>
      </c>
      <c r="H13" s="29">
        <v>38.7</v>
      </c>
      <c r="I13" s="29">
        <v>28.3</v>
      </c>
      <c r="J13" s="30">
        <f t="shared" si="1"/>
        <v>10.4</v>
      </c>
    </row>
    <row r="14">
      <c r="B14" s="23">
        <v>240.0</v>
      </c>
      <c r="C14" s="28">
        <v>39.7</v>
      </c>
      <c r="D14" s="28">
        <v>31.8</v>
      </c>
      <c r="E14" s="25">
        <f t="shared" si="2"/>
        <v>7.9</v>
      </c>
      <c r="G14" s="29">
        <v>270.0</v>
      </c>
      <c r="H14" s="29">
        <v>38.4</v>
      </c>
      <c r="I14" s="29">
        <v>28.2</v>
      </c>
      <c r="J14" s="30">
        <f t="shared" si="1"/>
        <v>10.2</v>
      </c>
    </row>
    <row r="15">
      <c r="B15" s="23">
        <v>270.0</v>
      </c>
      <c r="C15" s="28">
        <v>39.300000000000004</v>
      </c>
      <c r="D15" s="28">
        <v>31.8</v>
      </c>
      <c r="E15" s="25">
        <f t="shared" si="2"/>
        <v>7.5</v>
      </c>
      <c r="G15" s="29">
        <v>300.0</v>
      </c>
      <c r="H15" s="29">
        <v>38.3</v>
      </c>
      <c r="I15" s="29">
        <v>28.4</v>
      </c>
      <c r="J15" s="30">
        <f t="shared" si="1"/>
        <v>9.9</v>
      </c>
    </row>
    <row r="16">
      <c r="B16" s="23">
        <v>300.0</v>
      </c>
      <c r="C16" s="28">
        <v>39.400000000000006</v>
      </c>
      <c r="D16" s="28">
        <v>31.8</v>
      </c>
      <c r="E16" s="25">
        <f t="shared" si="2"/>
        <v>7.6</v>
      </c>
      <c r="G16" s="29">
        <v>330.0</v>
      </c>
      <c r="H16" s="29">
        <v>37.8</v>
      </c>
      <c r="I16" s="29">
        <v>28.3</v>
      </c>
      <c r="J16" s="30">
        <f t="shared" si="1"/>
        <v>9.5</v>
      </c>
    </row>
    <row r="17">
      <c r="B17" s="23">
        <v>330.0</v>
      </c>
      <c r="C17" s="28">
        <v>39.6</v>
      </c>
      <c r="D17" s="28">
        <v>32.0</v>
      </c>
      <c r="E17" s="25">
        <f t="shared" si="2"/>
        <v>7.6</v>
      </c>
      <c r="G17" s="29">
        <v>360.0</v>
      </c>
      <c r="H17" s="29">
        <v>37.8</v>
      </c>
      <c r="I17" s="29">
        <v>28.5</v>
      </c>
      <c r="J17" s="30">
        <f t="shared" si="1"/>
        <v>9.3</v>
      </c>
    </row>
    <row r="18">
      <c r="B18" s="23">
        <v>360.0</v>
      </c>
      <c r="C18" s="28">
        <v>39.300000000000004</v>
      </c>
      <c r="D18" s="28">
        <v>32.1</v>
      </c>
      <c r="E18" s="25">
        <f t="shared" si="2"/>
        <v>7.2</v>
      </c>
      <c r="G18" s="29">
        <v>390.0</v>
      </c>
      <c r="H18" s="29">
        <v>37.7</v>
      </c>
      <c r="I18" s="29">
        <v>28.6</v>
      </c>
      <c r="J18" s="30">
        <f t="shared" si="1"/>
        <v>9.1</v>
      </c>
    </row>
    <row r="19">
      <c r="B19" s="23">
        <v>390.0</v>
      </c>
      <c r="C19" s="28">
        <v>39.300000000000004</v>
      </c>
      <c r="D19" s="28">
        <v>32.300000000000004</v>
      </c>
      <c r="E19" s="25">
        <f t="shared" si="2"/>
        <v>7</v>
      </c>
      <c r="G19" s="29">
        <v>420.0</v>
      </c>
      <c r="H19" s="29">
        <v>37.5</v>
      </c>
      <c r="I19" s="29">
        <v>28.6</v>
      </c>
      <c r="J19" s="30">
        <f t="shared" si="1"/>
        <v>8.9</v>
      </c>
    </row>
    <row r="20">
      <c r="B20" s="23">
        <v>420.0</v>
      </c>
      <c r="C20" s="28">
        <v>38.900000000000006</v>
      </c>
      <c r="D20" s="28">
        <v>32.1</v>
      </c>
      <c r="E20" s="25">
        <f t="shared" si="2"/>
        <v>6.8</v>
      </c>
      <c r="G20" s="29">
        <v>450.0</v>
      </c>
      <c r="H20" s="29">
        <v>37.0</v>
      </c>
      <c r="I20" s="29">
        <v>28.6</v>
      </c>
      <c r="J20" s="30">
        <f t="shared" si="1"/>
        <v>8.4</v>
      </c>
    </row>
    <row r="21">
      <c r="B21" s="23">
        <v>450.0</v>
      </c>
      <c r="C21" s="28">
        <v>38.5</v>
      </c>
      <c r="D21" s="28">
        <v>32.2</v>
      </c>
      <c r="E21" s="25">
        <f t="shared" si="2"/>
        <v>6.3</v>
      </c>
      <c r="G21" s="29">
        <v>480.0</v>
      </c>
      <c r="H21" s="29">
        <v>37.5</v>
      </c>
      <c r="I21" s="29">
        <v>28.6</v>
      </c>
      <c r="J21" s="30">
        <f t="shared" si="1"/>
        <v>8.9</v>
      </c>
    </row>
    <row r="22">
      <c r="B22" s="23">
        <v>480.0</v>
      </c>
      <c r="C22" s="28">
        <v>38.6</v>
      </c>
      <c r="D22" s="28">
        <v>32.2</v>
      </c>
      <c r="E22" s="25">
        <f t="shared" si="2"/>
        <v>6.4</v>
      </c>
      <c r="G22" s="29">
        <v>510.0</v>
      </c>
      <c r="H22" s="29">
        <v>36.9</v>
      </c>
      <c r="I22" s="29">
        <v>28.6</v>
      </c>
      <c r="J22" s="30">
        <f t="shared" si="1"/>
        <v>8.3</v>
      </c>
    </row>
    <row r="23">
      <c r="B23" s="23">
        <v>510.0</v>
      </c>
      <c r="C23" s="28">
        <v>38.7</v>
      </c>
      <c r="D23" s="28">
        <v>32.5</v>
      </c>
      <c r="E23" s="25">
        <f t="shared" si="2"/>
        <v>6.2</v>
      </c>
      <c r="G23" s="29">
        <v>540.0</v>
      </c>
      <c r="H23" s="29">
        <v>36.8</v>
      </c>
      <c r="I23" s="29">
        <v>28.8</v>
      </c>
      <c r="J23" s="30">
        <f t="shared" si="1"/>
        <v>8</v>
      </c>
    </row>
    <row r="24">
      <c r="B24" s="23">
        <v>540.0</v>
      </c>
      <c r="C24" s="28">
        <v>38.5</v>
      </c>
      <c r="D24" s="28">
        <v>32.300000000000004</v>
      </c>
      <c r="E24" s="25">
        <f t="shared" si="2"/>
        <v>6.2</v>
      </c>
      <c r="G24" s="29">
        <v>570.0</v>
      </c>
      <c r="H24" s="29">
        <v>36.4</v>
      </c>
      <c r="I24" s="29">
        <v>28.8</v>
      </c>
      <c r="J24" s="30">
        <f t="shared" si="1"/>
        <v>7.6</v>
      </c>
    </row>
    <row r="25">
      <c r="B25" s="23">
        <v>570.0</v>
      </c>
      <c r="C25" s="28">
        <v>38.300000000000004</v>
      </c>
      <c r="D25" s="28">
        <v>32.300000000000004</v>
      </c>
      <c r="E25" s="25">
        <f t="shared" si="2"/>
        <v>6</v>
      </c>
      <c r="G25" s="29">
        <v>600.0</v>
      </c>
      <c r="H25" s="29">
        <v>36.3</v>
      </c>
      <c r="I25" s="29">
        <v>28.9</v>
      </c>
      <c r="J25" s="30">
        <f t="shared" si="1"/>
        <v>7.4</v>
      </c>
    </row>
    <row r="26">
      <c r="B26" s="23">
        <v>600.0</v>
      </c>
      <c r="C26" s="28">
        <v>37.9</v>
      </c>
      <c r="D26" s="28">
        <v>32.4</v>
      </c>
      <c r="E26" s="25">
        <f t="shared" si="2"/>
        <v>5.5</v>
      </c>
      <c r="G26" s="29">
        <v>630.0</v>
      </c>
      <c r="H26" s="29">
        <v>36.0</v>
      </c>
      <c r="I26" s="29">
        <v>28.8</v>
      </c>
      <c r="J26" s="30">
        <f t="shared" si="1"/>
        <v>7.2</v>
      </c>
    </row>
    <row r="27">
      <c r="B27" s="23">
        <v>630.0</v>
      </c>
      <c r="C27" s="28">
        <v>37.800000000000004</v>
      </c>
      <c r="D27" s="28">
        <v>32.4</v>
      </c>
      <c r="E27" s="25">
        <f t="shared" si="2"/>
        <v>5.4</v>
      </c>
      <c r="G27" s="29">
        <v>660.0</v>
      </c>
      <c r="H27" s="29">
        <v>36.0</v>
      </c>
      <c r="I27" s="29">
        <v>29.1</v>
      </c>
      <c r="J27" s="30">
        <f t="shared" si="1"/>
        <v>6.9</v>
      </c>
    </row>
    <row r="28">
      <c r="B28" s="23">
        <v>660.0</v>
      </c>
      <c r="C28" s="28">
        <v>37.800000000000004</v>
      </c>
      <c r="D28" s="28">
        <v>32.300000000000004</v>
      </c>
      <c r="E28" s="25">
        <f t="shared" si="2"/>
        <v>5.5</v>
      </c>
      <c r="G28" s="29">
        <v>690.0</v>
      </c>
      <c r="H28" s="29">
        <v>35.8</v>
      </c>
      <c r="I28" s="29">
        <v>29.1</v>
      </c>
      <c r="J28" s="30">
        <f t="shared" si="1"/>
        <v>6.7</v>
      </c>
    </row>
    <row r="29">
      <c r="B29" s="23">
        <v>690.0</v>
      </c>
      <c r="C29" s="28">
        <v>37.6</v>
      </c>
      <c r="D29" s="28">
        <v>32.2</v>
      </c>
      <c r="E29" s="25">
        <f t="shared" si="2"/>
        <v>5.4</v>
      </c>
      <c r="G29" s="29">
        <v>720.0</v>
      </c>
      <c r="H29" s="29">
        <v>35.6</v>
      </c>
      <c r="I29" s="29">
        <v>29.1</v>
      </c>
      <c r="J29" s="30">
        <f t="shared" si="1"/>
        <v>6.5</v>
      </c>
    </row>
    <row r="30">
      <c r="B30" s="23">
        <v>720.0</v>
      </c>
      <c r="C30" s="28">
        <v>36.9</v>
      </c>
      <c r="D30" s="28">
        <v>32.0</v>
      </c>
      <c r="E30" s="25">
        <f t="shared" si="2"/>
        <v>4.9</v>
      </c>
      <c r="G30" s="29">
        <v>750.0</v>
      </c>
      <c r="H30" s="29">
        <v>35.4</v>
      </c>
      <c r="I30" s="29">
        <v>28.9</v>
      </c>
      <c r="J30" s="30">
        <f t="shared" si="1"/>
        <v>6.5</v>
      </c>
    </row>
    <row r="31">
      <c r="B31" s="23">
        <v>750.0</v>
      </c>
      <c r="C31" s="28">
        <v>36.9</v>
      </c>
      <c r="D31" s="28">
        <v>32.300000000000004</v>
      </c>
      <c r="E31" s="25">
        <f t="shared" si="2"/>
        <v>4.6</v>
      </c>
      <c r="G31" s="29">
        <v>780.0</v>
      </c>
      <c r="H31" s="29">
        <v>35.1</v>
      </c>
      <c r="I31" s="29">
        <v>29.0</v>
      </c>
      <c r="J31" s="30">
        <f t="shared" si="1"/>
        <v>6.1</v>
      </c>
    </row>
    <row r="32">
      <c r="B32" s="23">
        <v>780.0</v>
      </c>
      <c r="C32" s="28">
        <v>37.2</v>
      </c>
      <c r="D32" s="28">
        <v>32.5</v>
      </c>
      <c r="E32" s="25">
        <f t="shared" si="2"/>
        <v>4.7</v>
      </c>
      <c r="G32" s="29">
        <v>810.0</v>
      </c>
      <c r="H32" s="29">
        <v>35.4</v>
      </c>
      <c r="I32" s="29">
        <v>29.1</v>
      </c>
      <c r="J32" s="30">
        <f t="shared" si="1"/>
        <v>6.3</v>
      </c>
    </row>
    <row r="33">
      <c r="B33" s="23">
        <v>810.0</v>
      </c>
      <c r="C33" s="28">
        <v>36.800000000000004</v>
      </c>
      <c r="D33" s="28">
        <v>32.300000000000004</v>
      </c>
      <c r="E33" s="25">
        <f t="shared" si="2"/>
        <v>4.5</v>
      </c>
      <c r="G33" s="29">
        <v>840.0</v>
      </c>
      <c r="H33" s="29">
        <v>35.1</v>
      </c>
      <c r="I33" s="29">
        <v>29.1</v>
      </c>
      <c r="J33" s="30">
        <f t="shared" si="1"/>
        <v>6</v>
      </c>
    </row>
    <row r="34">
      <c r="B34" s="23">
        <v>840.0</v>
      </c>
      <c r="C34" s="28">
        <v>36.800000000000004</v>
      </c>
      <c r="D34" s="28">
        <v>32.1</v>
      </c>
      <c r="E34" s="25">
        <f t="shared" si="2"/>
        <v>4.7</v>
      </c>
      <c r="G34" s="29">
        <v>870.0</v>
      </c>
      <c r="H34" s="29">
        <v>34.7</v>
      </c>
      <c r="I34" s="29">
        <v>28.9</v>
      </c>
      <c r="J34" s="30">
        <f t="shared" si="1"/>
        <v>5.8</v>
      </c>
    </row>
    <row r="35">
      <c r="B35" s="23">
        <v>870.0</v>
      </c>
      <c r="C35" s="28">
        <v>36.5</v>
      </c>
      <c r="D35" s="28">
        <v>32.1</v>
      </c>
      <c r="E35" s="25">
        <f t="shared" si="2"/>
        <v>4.4</v>
      </c>
      <c r="G35" s="29">
        <v>900.0</v>
      </c>
      <c r="H35" s="29">
        <v>34.4</v>
      </c>
      <c r="I35" s="29">
        <v>28.9</v>
      </c>
      <c r="J35" s="30">
        <f t="shared" si="1"/>
        <v>5.5</v>
      </c>
    </row>
    <row r="36">
      <c r="B36" s="23">
        <v>900.0</v>
      </c>
      <c r="C36" s="28">
        <v>36.4</v>
      </c>
      <c r="D36" s="28">
        <v>32.1</v>
      </c>
      <c r="E36" s="25">
        <f t="shared" si="2"/>
        <v>4.3</v>
      </c>
      <c r="G36" s="29">
        <v>930.0</v>
      </c>
      <c r="H36" s="29">
        <v>34.3</v>
      </c>
      <c r="I36" s="29">
        <v>28.9</v>
      </c>
      <c r="J36" s="30">
        <f t="shared" si="1"/>
        <v>5.4</v>
      </c>
    </row>
    <row r="37">
      <c r="B37" s="23">
        <v>930.0</v>
      </c>
      <c r="C37" s="28">
        <v>36.4</v>
      </c>
      <c r="D37" s="28">
        <v>32.1</v>
      </c>
      <c r="E37" s="25">
        <f t="shared" si="2"/>
        <v>4.3</v>
      </c>
      <c r="G37" s="29">
        <v>960.0</v>
      </c>
      <c r="H37" s="29">
        <v>34.1</v>
      </c>
      <c r="I37" s="29">
        <v>28.9</v>
      </c>
      <c r="J37" s="30">
        <f t="shared" si="1"/>
        <v>5.2</v>
      </c>
    </row>
    <row r="38">
      <c r="B38" s="23">
        <v>960.0</v>
      </c>
      <c r="C38" s="28">
        <v>36.2</v>
      </c>
      <c r="D38" s="28">
        <v>32.1</v>
      </c>
      <c r="E38" s="25">
        <f t="shared" si="2"/>
        <v>4.1</v>
      </c>
      <c r="G38" s="29">
        <v>990.0</v>
      </c>
      <c r="H38" s="29">
        <v>33.8</v>
      </c>
      <c r="I38" s="29">
        <v>28.9</v>
      </c>
      <c r="J38" s="30">
        <f t="shared" si="1"/>
        <v>4.9</v>
      </c>
    </row>
    <row r="39">
      <c r="B39" s="23">
        <v>990.0</v>
      </c>
      <c r="C39" s="28">
        <v>35.800000000000004</v>
      </c>
      <c r="D39" s="28">
        <v>32.0</v>
      </c>
      <c r="E39" s="25">
        <f t="shared" si="2"/>
        <v>3.8</v>
      </c>
      <c r="G39" s="29">
        <v>1020.0</v>
      </c>
      <c r="H39" s="29">
        <v>33.8</v>
      </c>
      <c r="I39" s="29">
        <v>29.1</v>
      </c>
      <c r="J39" s="30">
        <f t="shared" si="1"/>
        <v>4.7</v>
      </c>
    </row>
    <row r="40">
      <c r="B40" s="23">
        <v>1020.0</v>
      </c>
      <c r="C40" s="28">
        <v>35.7</v>
      </c>
      <c r="D40" s="28">
        <v>32.1</v>
      </c>
      <c r="E40" s="25">
        <f t="shared" si="2"/>
        <v>3.6</v>
      </c>
      <c r="G40" s="29">
        <v>1050.0</v>
      </c>
      <c r="H40" s="29">
        <v>34.1</v>
      </c>
      <c r="I40" s="29">
        <v>29.1</v>
      </c>
      <c r="J40" s="30">
        <f t="shared" si="1"/>
        <v>5</v>
      </c>
    </row>
    <row r="41">
      <c r="B41" s="23">
        <v>1050.0</v>
      </c>
      <c r="C41" s="28">
        <v>35.7</v>
      </c>
      <c r="D41" s="28">
        <v>32.1</v>
      </c>
      <c r="E41" s="25">
        <f t="shared" si="2"/>
        <v>3.6</v>
      </c>
      <c r="G41" s="29">
        <v>1080.0</v>
      </c>
      <c r="H41" s="29">
        <v>34.0</v>
      </c>
      <c r="I41" s="29">
        <v>29.3</v>
      </c>
      <c r="J41" s="30">
        <f t="shared" si="1"/>
        <v>4.7</v>
      </c>
    </row>
    <row r="42">
      <c r="B42" s="23">
        <v>1080.0</v>
      </c>
      <c r="C42" s="28">
        <v>35.7</v>
      </c>
      <c r="D42" s="28">
        <v>32.1</v>
      </c>
      <c r="E42" s="25">
        <f t="shared" si="2"/>
        <v>3.6</v>
      </c>
      <c r="G42" s="29">
        <v>1110.0</v>
      </c>
      <c r="H42" s="29">
        <v>33.5</v>
      </c>
      <c r="I42" s="29">
        <v>29.1</v>
      </c>
      <c r="J42" s="30">
        <f t="shared" si="1"/>
        <v>4.4</v>
      </c>
    </row>
    <row r="43">
      <c r="B43" s="23">
        <v>1110.0</v>
      </c>
      <c r="C43" s="28">
        <v>35.7</v>
      </c>
      <c r="D43" s="28">
        <v>32.1</v>
      </c>
      <c r="E43" s="25">
        <f t="shared" si="2"/>
        <v>3.6</v>
      </c>
      <c r="G43" s="31">
        <v>1140.0</v>
      </c>
      <c r="H43" s="31">
        <v>33.6</v>
      </c>
      <c r="I43" s="31">
        <v>29.1</v>
      </c>
      <c r="J43" s="32">
        <f t="shared" si="1"/>
        <v>4.5</v>
      </c>
    </row>
    <row r="44">
      <c r="B44" s="23">
        <v>1140.0</v>
      </c>
      <c r="C44" s="28">
        <v>35.2</v>
      </c>
      <c r="D44" s="23">
        <v>31.9</v>
      </c>
      <c r="E44" s="25">
        <f t="shared" si="2"/>
        <v>3.3</v>
      </c>
    </row>
    <row r="45">
      <c r="B45" s="23">
        <v>1170.0</v>
      </c>
      <c r="C45" s="28">
        <v>35.4</v>
      </c>
      <c r="D45" s="28">
        <v>31.8</v>
      </c>
      <c r="E45" s="25">
        <f t="shared" si="2"/>
        <v>3.6</v>
      </c>
    </row>
    <row r="46">
      <c r="B46" s="23">
        <v>1200.0</v>
      </c>
      <c r="C46" s="28">
        <v>35.300000000000004</v>
      </c>
      <c r="D46" s="28">
        <v>31.8</v>
      </c>
      <c r="E46" s="25">
        <f t="shared" si="2"/>
        <v>3.5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33" t="s">
        <v>10</v>
      </c>
      <c r="D2" s="34"/>
      <c r="E2" s="34"/>
    </row>
    <row r="3">
      <c r="B3" s="34"/>
      <c r="C3" s="34"/>
      <c r="D3" s="34"/>
      <c r="E3" s="34"/>
    </row>
    <row r="4">
      <c r="B4" s="33" t="s">
        <v>0</v>
      </c>
      <c r="C4" s="35">
        <v>45677.0</v>
      </c>
      <c r="D4" s="33" t="s">
        <v>11</v>
      </c>
      <c r="E4" s="34"/>
      <c r="H4" s="33" t="s">
        <v>0</v>
      </c>
      <c r="I4" s="35">
        <v>45677.0</v>
      </c>
      <c r="J4" s="33" t="s">
        <v>12</v>
      </c>
    </row>
    <row r="5">
      <c r="B5" s="34"/>
      <c r="C5" s="34"/>
      <c r="D5" s="34"/>
      <c r="E5" s="34"/>
    </row>
    <row r="6">
      <c r="B6" s="36" t="s">
        <v>13</v>
      </c>
      <c r="D6" s="34"/>
      <c r="E6" s="34"/>
      <c r="H6" s="3" t="s">
        <v>14</v>
      </c>
      <c r="I6" s="3">
        <v>4.0</v>
      </c>
    </row>
    <row r="7">
      <c r="B7" s="34"/>
      <c r="C7" s="34"/>
      <c r="D7" s="34"/>
      <c r="E7" s="34"/>
    </row>
    <row r="8">
      <c r="B8" s="37" t="s">
        <v>15</v>
      </c>
      <c r="C8" s="38" t="s">
        <v>5</v>
      </c>
      <c r="D8" s="37" t="s">
        <v>3</v>
      </c>
      <c r="E8" s="38" t="s">
        <v>2</v>
      </c>
      <c r="F8" s="5" t="s">
        <v>7</v>
      </c>
      <c r="H8" s="39" t="s">
        <v>15</v>
      </c>
      <c r="I8" s="39" t="s">
        <v>5</v>
      </c>
      <c r="J8" s="39" t="s">
        <v>3</v>
      </c>
      <c r="K8" s="39" t="s">
        <v>2</v>
      </c>
      <c r="L8" s="39" t="s">
        <v>7</v>
      </c>
    </row>
    <row r="9">
      <c r="B9" s="40">
        <v>0.0</v>
      </c>
      <c r="C9" s="36">
        <v>0.0</v>
      </c>
      <c r="D9" s="40">
        <v>22.3</v>
      </c>
      <c r="E9" s="36">
        <v>22.8</v>
      </c>
      <c r="F9" s="41">
        <f t="shared" ref="F9:F46" si="1">(3.36*C9)</f>
        <v>0</v>
      </c>
      <c r="H9" s="4">
        <v>0.0</v>
      </c>
      <c r="I9" s="4">
        <v>10.98</v>
      </c>
      <c r="J9" s="4">
        <v>21.8</v>
      </c>
      <c r="K9" s="4">
        <v>21.8</v>
      </c>
      <c r="L9" s="6">
        <f t="shared" ref="L9:L40" si="2">(4*I9)</f>
        <v>43.92</v>
      </c>
    </row>
    <row r="10">
      <c r="B10" s="40">
        <v>30.0</v>
      </c>
      <c r="C10" s="36">
        <v>9.04</v>
      </c>
      <c r="D10" s="40">
        <v>21.3</v>
      </c>
      <c r="E10" s="36">
        <v>23.6</v>
      </c>
      <c r="F10" s="41">
        <f t="shared" si="1"/>
        <v>30.3744</v>
      </c>
      <c r="H10" s="4">
        <v>30.0</v>
      </c>
      <c r="I10" s="6"/>
      <c r="J10" s="4">
        <v>20.7</v>
      </c>
      <c r="K10" s="4">
        <v>23.5</v>
      </c>
      <c r="L10" s="6">
        <f t="shared" si="2"/>
        <v>0</v>
      </c>
    </row>
    <row r="11">
      <c r="B11" s="40">
        <v>60.0</v>
      </c>
      <c r="C11" s="36">
        <v>9.37</v>
      </c>
      <c r="D11" s="40">
        <v>19.8</v>
      </c>
      <c r="E11" s="36">
        <v>25.7</v>
      </c>
      <c r="F11" s="41">
        <f t="shared" si="1"/>
        <v>31.4832</v>
      </c>
      <c r="H11" s="4">
        <v>60.0</v>
      </c>
      <c r="I11" s="6"/>
      <c r="J11" s="6"/>
      <c r="K11" s="6"/>
      <c r="L11" s="6">
        <f t="shared" si="2"/>
        <v>0</v>
      </c>
    </row>
    <row r="12">
      <c r="B12" s="40">
        <v>90.0</v>
      </c>
      <c r="C12" s="36">
        <v>9.61</v>
      </c>
      <c r="D12" s="40">
        <v>18.7</v>
      </c>
      <c r="E12" s="36">
        <v>27.9</v>
      </c>
      <c r="F12" s="41">
        <f t="shared" si="1"/>
        <v>32.2896</v>
      </c>
      <c r="H12" s="4">
        <v>90.0</v>
      </c>
      <c r="I12" s="4">
        <v>11.88</v>
      </c>
      <c r="J12" s="4">
        <v>18.0</v>
      </c>
      <c r="K12" s="4">
        <v>26.2</v>
      </c>
      <c r="L12" s="6">
        <f t="shared" si="2"/>
        <v>47.52</v>
      </c>
    </row>
    <row r="13">
      <c r="B13" s="40">
        <v>120.0</v>
      </c>
      <c r="C13" s="36">
        <v>9.76</v>
      </c>
      <c r="D13" s="40">
        <v>17.9</v>
      </c>
      <c r="E13" s="36">
        <v>29.8</v>
      </c>
      <c r="F13" s="41">
        <f t="shared" si="1"/>
        <v>32.7936</v>
      </c>
      <c r="H13" s="4">
        <v>120.0</v>
      </c>
      <c r="I13" s="20">
        <v>12.25</v>
      </c>
      <c r="J13" s="20">
        <v>17.7</v>
      </c>
      <c r="K13" s="20">
        <v>28.900000000000002</v>
      </c>
      <c r="L13" s="6">
        <f t="shared" si="2"/>
        <v>49</v>
      </c>
    </row>
    <row r="14">
      <c r="B14" s="40">
        <v>150.0</v>
      </c>
      <c r="C14" s="36">
        <v>9.88</v>
      </c>
      <c r="D14" s="40">
        <v>17.5</v>
      </c>
      <c r="E14" s="36">
        <v>31.0</v>
      </c>
      <c r="F14" s="41">
        <f t="shared" si="1"/>
        <v>33.1968</v>
      </c>
      <c r="H14" s="4">
        <v>150.0</v>
      </c>
      <c r="I14" s="20">
        <v>12.36</v>
      </c>
      <c r="J14" s="20">
        <v>17.0</v>
      </c>
      <c r="K14" s="20">
        <v>30.400000000000002</v>
      </c>
      <c r="L14" s="6">
        <f t="shared" si="2"/>
        <v>49.44</v>
      </c>
    </row>
    <row r="15">
      <c r="B15" s="40">
        <v>180.0</v>
      </c>
      <c r="C15" s="36">
        <v>10.0</v>
      </c>
      <c r="D15" s="40">
        <v>17.4</v>
      </c>
      <c r="E15" s="36">
        <v>31.9</v>
      </c>
      <c r="F15" s="41">
        <f t="shared" si="1"/>
        <v>33.6</v>
      </c>
      <c r="H15" s="4">
        <v>180.0</v>
      </c>
      <c r="I15" s="20">
        <v>12.55</v>
      </c>
      <c r="J15" s="20">
        <v>16.7</v>
      </c>
      <c r="K15" s="20">
        <v>32.300000000000004</v>
      </c>
      <c r="L15" s="6">
        <f t="shared" si="2"/>
        <v>50.2</v>
      </c>
    </row>
    <row r="16">
      <c r="B16" s="40">
        <v>210.0</v>
      </c>
      <c r="C16" s="36">
        <v>10.09</v>
      </c>
      <c r="D16" s="40">
        <v>17.0</v>
      </c>
      <c r="E16" s="36">
        <v>32.7</v>
      </c>
      <c r="F16" s="41">
        <f t="shared" si="1"/>
        <v>33.9024</v>
      </c>
      <c r="H16" s="4">
        <v>210.0</v>
      </c>
      <c r="I16" s="20">
        <v>12.69</v>
      </c>
      <c r="J16" s="20">
        <v>16.3</v>
      </c>
      <c r="K16" s="20">
        <v>33.6</v>
      </c>
      <c r="L16" s="6">
        <f t="shared" si="2"/>
        <v>50.76</v>
      </c>
    </row>
    <row r="17">
      <c r="B17" s="40">
        <v>240.0</v>
      </c>
      <c r="C17" s="36">
        <v>10.17</v>
      </c>
      <c r="D17" s="40">
        <v>16.6</v>
      </c>
      <c r="E17" s="36">
        <v>33.6</v>
      </c>
      <c r="F17" s="41">
        <f t="shared" si="1"/>
        <v>34.1712</v>
      </c>
      <c r="H17" s="4">
        <v>240.0</v>
      </c>
      <c r="I17" s="20">
        <v>12.780000000000001</v>
      </c>
      <c r="J17" s="20">
        <v>16.2</v>
      </c>
      <c r="K17" s="20">
        <v>34.6</v>
      </c>
      <c r="L17" s="6">
        <f t="shared" si="2"/>
        <v>51.12</v>
      </c>
    </row>
    <row r="18">
      <c r="B18" s="40">
        <v>270.0</v>
      </c>
      <c r="C18" s="36">
        <v>10.26</v>
      </c>
      <c r="D18" s="40">
        <v>16.4</v>
      </c>
      <c r="E18" s="36">
        <v>34.3</v>
      </c>
      <c r="F18" s="41">
        <f t="shared" si="1"/>
        <v>34.4736</v>
      </c>
      <c r="H18" s="4">
        <v>270.0</v>
      </c>
      <c r="I18" s="20">
        <v>12.9</v>
      </c>
      <c r="J18" s="20">
        <v>16.1</v>
      </c>
      <c r="K18" s="20">
        <v>35.6</v>
      </c>
      <c r="L18" s="6">
        <f t="shared" si="2"/>
        <v>51.6</v>
      </c>
    </row>
    <row r="19">
      <c r="B19" s="40">
        <v>300.0</v>
      </c>
      <c r="C19" s="36">
        <v>10.34</v>
      </c>
      <c r="D19" s="40">
        <v>16.4</v>
      </c>
      <c r="E19" s="36">
        <v>35.0</v>
      </c>
      <c r="F19" s="41">
        <f t="shared" si="1"/>
        <v>34.7424</v>
      </c>
      <c r="H19" s="4">
        <v>300.0</v>
      </c>
      <c r="I19" s="20">
        <v>13.02</v>
      </c>
      <c r="J19" s="20">
        <v>16.2</v>
      </c>
      <c r="K19" s="20">
        <v>36.5</v>
      </c>
      <c r="L19" s="6">
        <f t="shared" si="2"/>
        <v>52.08</v>
      </c>
    </row>
    <row r="20">
      <c r="B20" s="40">
        <v>330.0</v>
      </c>
      <c r="C20" s="36">
        <v>10.43</v>
      </c>
      <c r="D20" s="40">
        <v>16.3</v>
      </c>
      <c r="E20" s="36">
        <v>35.8</v>
      </c>
      <c r="F20" s="41">
        <f t="shared" si="1"/>
        <v>35.0448</v>
      </c>
      <c r="H20" s="4">
        <v>330.0</v>
      </c>
      <c r="I20" s="20">
        <v>13.14</v>
      </c>
      <c r="J20" s="20">
        <v>16.2</v>
      </c>
      <c r="K20" s="20">
        <v>37.4</v>
      </c>
      <c r="L20" s="6">
        <f t="shared" si="2"/>
        <v>52.56</v>
      </c>
    </row>
    <row r="21">
      <c r="B21" s="40">
        <v>360.0</v>
      </c>
      <c r="C21" s="36">
        <v>10.51</v>
      </c>
      <c r="D21" s="40">
        <v>16.2</v>
      </c>
      <c r="E21" s="36">
        <v>36.7</v>
      </c>
      <c r="F21" s="41">
        <f t="shared" si="1"/>
        <v>35.3136</v>
      </c>
      <c r="H21" s="4">
        <v>360.0</v>
      </c>
      <c r="I21" s="20">
        <v>13.3</v>
      </c>
      <c r="J21" s="20">
        <v>16.3</v>
      </c>
      <c r="K21" s="20">
        <v>38.1</v>
      </c>
      <c r="L21" s="6">
        <f t="shared" si="2"/>
        <v>53.2</v>
      </c>
    </row>
    <row r="22">
      <c r="B22" s="40">
        <v>390.0</v>
      </c>
      <c r="C22" s="36">
        <v>10.59</v>
      </c>
      <c r="D22" s="40">
        <v>16.3</v>
      </c>
      <c r="E22" s="36">
        <v>37.2</v>
      </c>
      <c r="F22" s="41">
        <f t="shared" si="1"/>
        <v>35.5824</v>
      </c>
      <c r="H22" s="4">
        <v>390.0</v>
      </c>
      <c r="I22" s="20">
        <v>13.49</v>
      </c>
      <c r="J22" s="20">
        <v>16.3</v>
      </c>
      <c r="K22" s="20">
        <v>39.900000000000006</v>
      </c>
      <c r="L22" s="6">
        <f t="shared" si="2"/>
        <v>53.96</v>
      </c>
    </row>
    <row r="23">
      <c r="B23" s="40">
        <v>420.0</v>
      </c>
      <c r="C23" s="36">
        <v>10.66</v>
      </c>
      <c r="D23" s="40">
        <v>16.1</v>
      </c>
      <c r="E23" s="36">
        <v>37.7</v>
      </c>
      <c r="F23" s="41">
        <f t="shared" si="1"/>
        <v>35.8176</v>
      </c>
      <c r="H23" s="4">
        <v>420.0</v>
      </c>
      <c r="I23" s="20">
        <v>13.5</v>
      </c>
      <c r="J23" s="20">
        <v>16.8</v>
      </c>
      <c r="K23" s="20">
        <v>40.800000000000004</v>
      </c>
      <c r="L23" s="6">
        <f t="shared" si="2"/>
        <v>54</v>
      </c>
    </row>
    <row r="24">
      <c r="B24" s="40">
        <v>450.0</v>
      </c>
      <c r="C24" s="36">
        <v>10.74</v>
      </c>
      <c r="D24" s="40">
        <v>16.1</v>
      </c>
      <c r="E24" s="36">
        <v>38.4</v>
      </c>
      <c r="F24" s="41">
        <f t="shared" si="1"/>
        <v>36.0864</v>
      </c>
      <c r="H24" s="4">
        <v>450.0</v>
      </c>
      <c r="I24" s="20">
        <v>13.59</v>
      </c>
      <c r="J24" s="20">
        <v>16.5</v>
      </c>
      <c r="K24" s="20">
        <v>41.5</v>
      </c>
      <c r="L24" s="6">
        <f t="shared" si="2"/>
        <v>54.36</v>
      </c>
    </row>
    <row r="25">
      <c r="B25" s="40">
        <v>480.0</v>
      </c>
      <c r="C25" s="36">
        <v>10.82</v>
      </c>
      <c r="D25" s="40">
        <v>16.0</v>
      </c>
      <c r="E25" s="36">
        <v>39.1</v>
      </c>
      <c r="F25" s="41">
        <f t="shared" si="1"/>
        <v>36.3552</v>
      </c>
      <c r="H25" s="4">
        <v>480.0</v>
      </c>
      <c r="I25" s="20">
        <v>13.6</v>
      </c>
      <c r="J25" s="20">
        <v>16.400000000000002</v>
      </c>
      <c r="K25" s="20">
        <v>42.400000000000006</v>
      </c>
      <c r="L25" s="6">
        <f t="shared" si="2"/>
        <v>54.4</v>
      </c>
    </row>
    <row r="26">
      <c r="B26" s="40">
        <v>510.0</v>
      </c>
      <c r="C26" s="36">
        <v>10.91</v>
      </c>
      <c r="D26" s="40">
        <v>16.0</v>
      </c>
      <c r="E26" s="36">
        <v>39.8</v>
      </c>
      <c r="F26" s="41">
        <f t="shared" si="1"/>
        <v>36.6576</v>
      </c>
      <c r="H26" s="4">
        <v>510.0</v>
      </c>
      <c r="I26" s="20">
        <v>13.72</v>
      </c>
      <c r="J26" s="20">
        <v>16.6</v>
      </c>
      <c r="K26" s="20">
        <v>43.2</v>
      </c>
      <c r="L26" s="6">
        <f t="shared" si="2"/>
        <v>54.88</v>
      </c>
    </row>
    <row r="27">
      <c r="B27" s="40">
        <v>540.0</v>
      </c>
      <c r="C27" s="36">
        <v>10.98</v>
      </c>
      <c r="D27" s="40">
        <v>16.0</v>
      </c>
      <c r="E27" s="36">
        <v>40.2</v>
      </c>
      <c r="F27" s="41">
        <f t="shared" si="1"/>
        <v>36.8928</v>
      </c>
      <c r="H27" s="4">
        <v>540.0</v>
      </c>
      <c r="I27" s="20">
        <v>13.6</v>
      </c>
      <c r="J27" s="20">
        <v>16.3</v>
      </c>
      <c r="K27" s="20">
        <v>44.0</v>
      </c>
      <c r="L27" s="6">
        <f t="shared" si="2"/>
        <v>54.4</v>
      </c>
    </row>
    <row r="28">
      <c r="B28" s="40">
        <v>570.0</v>
      </c>
      <c r="C28" s="36">
        <v>11.05</v>
      </c>
      <c r="D28" s="40">
        <v>15.9</v>
      </c>
      <c r="E28" s="36">
        <v>41.1</v>
      </c>
      <c r="F28" s="41">
        <f t="shared" si="1"/>
        <v>37.128</v>
      </c>
      <c r="H28" s="4">
        <v>570.0</v>
      </c>
      <c r="I28" s="20">
        <v>13.71</v>
      </c>
      <c r="J28" s="20">
        <v>16.400000000000002</v>
      </c>
      <c r="K28" s="20">
        <v>44.1</v>
      </c>
      <c r="L28" s="6">
        <f t="shared" si="2"/>
        <v>54.84</v>
      </c>
    </row>
    <row r="29">
      <c r="B29" s="40">
        <v>600.0</v>
      </c>
      <c r="C29" s="36">
        <v>11.11</v>
      </c>
      <c r="D29" s="40">
        <v>15.9</v>
      </c>
      <c r="E29" s="36">
        <v>41.5</v>
      </c>
      <c r="F29" s="41">
        <f t="shared" si="1"/>
        <v>37.3296</v>
      </c>
      <c r="H29" s="4">
        <v>600.0</v>
      </c>
      <c r="I29" s="20">
        <v>13.65</v>
      </c>
      <c r="J29" s="20">
        <v>16.6</v>
      </c>
      <c r="K29" s="20">
        <v>45.1</v>
      </c>
      <c r="L29" s="6">
        <f t="shared" si="2"/>
        <v>54.6</v>
      </c>
    </row>
    <row r="30">
      <c r="B30" s="40">
        <v>630.0</v>
      </c>
      <c r="C30" s="36">
        <v>11.18</v>
      </c>
      <c r="D30" s="40">
        <v>15.9</v>
      </c>
      <c r="E30" s="36">
        <v>42.0</v>
      </c>
      <c r="F30" s="41">
        <f t="shared" si="1"/>
        <v>37.5648</v>
      </c>
      <c r="H30" s="4">
        <v>630.0</v>
      </c>
      <c r="I30" s="20">
        <v>13.71</v>
      </c>
      <c r="J30" s="20">
        <v>17.1</v>
      </c>
      <c r="K30" s="20">
        <v>45.2</v>
      </c>
      <c r="L30" s="6">
        <f t="shared" si="2"/>
        <v>54.84</v>
      </c>
    </row>
    <row r="31">
      <c r="B31" s="40">
        <v>660.0</v>
      </c>
      <c r="C31" s="36">
        <v>11.25</v>
      </c>
      <c r="D31" s="40">
        <v>16.0</v>
      </c>
      <c r="E31" s="36">
        <v>42.5</v>
      </c>
      <c r="F31" s="41">
        <f t="shared" si="1"/>
        <v>37.8</v>
      </c>
      <c r="H31" s="4">
        <v>660.0</v>
      </c>
      <c r="I31" s="20">
        <v>13.75</v>
      </c>
      <c r="J31" s="20">
        <v>16.8</v>
      </c>
      <c r="K31" s="20">
        <v>45.6</v>
      </c>
      <c r="L31" s="6">
        <f t="shared" si="2"/>
        <v>55</v>
      </c>
    </row>
    <row r="32">
      <c r="B32" s="40">
        <v>690.0</v>
      </c>
      <c r="C32" s="36">
        <v>11.31</v>
      </c>
      <c r="D32" s="40">
        <v>16.1</v>
      </c>
      <c r="E32" s="36">
        <v>43.3</v>
      </c>
      <c r="F32" s="41">
        <f t="shared" si="1"/>
        <v>38.0016</v>
      </c>
      <c r="H32" s="4">
        <v>690.0</v>
      </c>
      <c r="I32" s="20">
        <v>13.77</v>
      </c>
      <c r="J32" s="20">
        <v>16.6</v>
      </c>
      <c r="K32" s="20">
        <v>46.5</v>
      </c>
      <c r="L32" s="6">
        <f t="shared" si="2"/>
        <v>55.08</v>
      </c>
    </row>
    <row r="33">
      <c r="B33" s="40">
        <v>720.0</v>
      </c>
      <c r="C33" s="36">
        <v>11.38</v>
      </c>
      <c r="D33" s="40">
        <v>16.2</v>
      </c>
      <c r="E33" s="36">
        <v>43.9</v>
      </c>
      <c r="F33" s="41">
        <f t="shared" si="1"/>
        <v>38.2368</v>
      </c>
      <c r="H33" s="4">
        <v>720.0</v>
      </c>
      <c r="I33" s="20">
        <v>13.77</v>
      </c>
      <c r="J33" s="20">
        <v>17.6</v>
      </c>
      <c r="K33" s="20">
        <v>46.900000000000006</v>
      </c>
      <c r="L33" s="6">
        <f t="shared" si="2"/>
        <v>55.08</v>
      </c>
    </row>
    <row r="34">
      <c r="B34" s="40">
        <v>750.0</v>
      </c>
      <c r="C34" s="36">
        <v>11.43</v>
      </c>
      <c r="D34" s="40">
        <v>16.3</v>
      </c>
      <c r="E34" s="36">
        <v>44.5</v>
      </c>
      <c r="F34" s="41">
        <f t="shared" si="1"/>
        <v>38.4048</v>
      </c>
      <c r="H34" s="4">
        <v>750.0</v>
      </c>
      <c r="I34" s="20">
        <v>13.780000000000001</v>
      </c>
      <c r="J34" s="20">
        <v>17.8</v>
      </c>
      <c r="K34" s="20">
        <v>47.300000000000004</v>
      </c>
      <c r="L34" s="6">
        <f t="shared" si="2"/>
        <v>55.12</v>
      </c>
    </row>
    <row r="35">
      <c r="B35" s="40">
        <v>780.0</v>
      </c>
      <c r="C35" s="36">
        <v>11.5</v>
      </c>
      <c r="D35" s="40">
        <v>16.4</v>
      </c>
      <c r="E35" s="36">
        <v>44.6</v>
      </c>
      <c r="F35" s="41">
        <f t="shared" si="1"/>
        <v>38.64</v>
      </c>
      <c r="H35" s="4">
        <v>780.0</v>
      </c>
      <c r="I35" s="20">
        <v>13.790000000000001</v>
      </c>
      <c r="J35" s="20">
        <v>17.900000000000002</v>
      </c>
      <c r="K35" s="20">
        <v>48.1</v>
      </c>
      <c r="L35" s="6">
        <f t="shared" si="2"/>
        <v>55.16</v>
      </c>
    </row>
    <row r="36">
      <c r="B36" s="40">
        <v>810.0</v>
      </c>
      <c r="C36" s="36">
        <v>11.56</v>
      </c>
      <c r="D36" s="40">
        <v>16.4</v>
      </c>
      <c r="E36" s="36">
        <v>44.7</v>
      </c>
      <c r="F36" s="41">
        <f t="shared" si="1"/>
        <v>38.8416</v>
      </c>
      <c r="H36" s="4">
        <v>810.0</v>
      </c>
      <c r="I36" s="20">
        <v>13.8</v>
      </c>
      <c r="J36" s="20">
        <v>17.6</v>
      </c>
      <c r="K36" s="20">
        <v>48.5</v>
      </c>
      <c r="L36" s="6">
        <f t="shared" si="2"/>
        <v>55.2</v>
      </c>
    </row>
    <row r="37">
      <c r="B37" s="40">
        <v>840.0</v>
      </c>
      <c r="C37" s="36">
        <v>11.6</v>
      </c>
      <c r="D37" s="40">
        <v>16.5</v>
      </c>
      <c r="E37" s="36">
        <v>45.3</v>
      </c>
      <c r="F37" s="41">
        <f t="shared" si="1"/>
        <v>38.976</v>
      </c>
      <c r="H37" s="4">
        <v>840.0</v>
      </c>
      <c r="I37" s="20">
        <v>13.82</v>
      </c>
      <c r="J37" s="20">
        <v>18.0</v>
      </c>
      <c r="K37" s="20">
        <v>49.300000000000004</v>
      </c>
      <c r="L37" s="6">
        <f t="shared" si="2"/>
        <v>55.28</v>
      </c>
    </row>
    <row r="38">
      <c r="B38" s="40">
        <v>870.0</v>
      </c>
      <c r="C38" s="36">
        <v>11.67</v>
      </c>
      <c r="D38" s="40">
        <v>16.6</v>
      </c>
      <c r="E38" s="36">
        <v>45.9</v>
      </c>
      <c r="F38" s="41">
        <f t="shared" si="1"/>
        <v>39.2112</v>
      </c>
      <c r="H38" s="4">
        <v>870.0</v>
      </c>
      <c r="I38" s="20">
        <v>13.82</v>
      </c>
      <c r="J38" s="20">
        <v>18.0</v>
      </c>
      <c r="K38" s="20">
        <v>49.6</v>
      </c>
      <c r="L38" s="6">
        <f t="shared" si="2"/>
        <v>55.28</v>
      </c>
    </row>
    <row r="39">
      <c r="B39" s="40">
        <v>900.0</v>
      </c>
      <c r="C39" s="36">
        <v>11.73</v>
      </c>
      <c r="D39" s="40">
        <v>16.8</v>
      </c>
      <c r="E39" s="36">
        <v>46.3</v>
      </c>
      <c r="F39" s="41">
        <f t="shared" si="1"/>
        <v>39.4128</v>
      </c>
      <c r="H39" s="4">
        <v>900.0</v>
      </c>
      <c r="I39" s="20">
        <v>13.82</v>
      </c>
      <c r="J39" s="20">
        <v>17.8</v>
      </c>
      <c r="K39" s="20">
        <v>50.2</v>
      </c>
      <c r="L39" s="6">
        <f t="shared" si="2"/>
        <v>55.28</v>
      </c>
    </row>
    <row r="40">
      <c r="B40" s="40">
        <v>930.0</v>
      </c>
      <c r="C40" s="36">
        <v>11.79</v>
      </c>
      <c r="D40" s="40">
        <v>16.9</v>
      </c>
      <c r="E40" s="36">
        <v>46.9</v>
      </c>
      <c r="F40" s="41">
        <f t="shared" si="1"/>
        <v>39.6144</v>
      </c>
      <c r="H40" s="4">
        <v>930.0</v>
      </c>
      <c r="I40" s="20">
        <v>13.82</v>
      </c>
      <c r="J40" s="20">
        <v>18.0</v>
      </c>
      <c r="K40" s="20">
        <v>50.6</v>
      </c>
      <c r="L40" s="6">
        <f t="shared" si="2"/>
        <v>55.28</v>
      </c>
    </row>
    <row r="41">
      <c r="B41" s="40">
        <v>960.0</v>
      </c>
      <c r="C41" s="36">
        <v>11.84</v>
      </c>
      <c r="D41" s="40">
        <v>17.1</v>
      </c>
      <c r="E41" s="36">
        <v>47.5</v>
      </c>
      <c r="F41" s="41">
        <f t="shared" si="1"/>
        <v>39.7824</v>
      </c>
    </row>
    <row r="42">
      <c r="B42" s="40">
        <v>990.0</v>
      </c>
      <c r="C42" s="36">
        <v>11.89</v>
      </c>
      <c r="D42" s="40">
        <v>17.4</v>
      </c>
      <c r="E42" s="36">
        <v>48.0</v>
      </c>
      <c r="F42" s="41">
        <f t="shared" si="1"/>
        <v>39.9504</v>
      </c>
    </row>
    <row r="43">
      <c r="B43" s="40">
        <v>1020.0</v>
      </c>
      <c r="C43" s="36">
        <v>11.95</v>
      </c>
      <c r="D43" s="40">
        <v>17.5</v>
      </c>
      <c r="E43" s="36">
        <v>48.6</v>
      </c>
      <c r="F43" s="41">
        <f t="shared" si="1"/>
        <v>40.152</v>
      </c>
    </row>
    <row r="44">
      <c r="B44" s="40">
        <v>1050.0</v>
      </c>
      <c r="C44" s="36">
        <v>12.0</v>
      </c>
      <c r="D44" s="40">
        <v>17.6</v>
      </c>
      <c r="E44" s="36">
        <v>48.8</v>
      </c>
      <c r="F44" s="41">
        <f t="shared" si="1"/>
        <v>40.32</v>
      </c>
    </row>
    <row r="45">
      <c r="B45" s="40">
        <v>1080.0</v>
      </c>
      <c r="C45" s="36">
        <v>12.04</v>
      </c>
      <c r="D45" s="40">
        <v>17.8</v>
      </c>
      <c r="E45" s="36">
        <v>49.5</v>
      </c>
      <c r="F45" s="41">
        <f t="shared" si="1"/>
        <v>40.4544</v>
      </c>
    </row>
    <row r="46">
      <c r="B46" s="42">
        <v>1110.0</v>
      </c>
      <c r="C46" s="43">
        <v>12.08</v>
      </c>
      <c r="D46" s="42">
        <v>18.0</v>
      </c>
      <c r="E46" s="43">
        <v>49.8</v>
      </c>
      <c r="F46" s="41">
        <f t="shared" si="1"/>
        <v>40.5888</v>
      </c>
    </row>
    <row r="49">
      <c r="B49" s="10" t="s">
        <v>0</v>
      </c>
      <c r="C49" s="11">
        <v>45679.0</v>
      </c>
      <c r="D49" s="10"/>
    </row>
    <row r="51">
      <c r="B51" s="3" t="s">
        <v>16</v>
      </c>
      <c r="C51" s="3">
        <v>3.45</v>
      </c>
    </row>
    <row r="53">
      <c r="B53" s="39" t="s">
        <v>15</v>
      </c>
      <c r="C53" s="39" t="s">
        <v>5</v>
      </c>
      <c r="D53" s="39" t="s">
        <v>2</v>
      </c>
      <c r="E53" s="39" t="s">
        <v>3</v>
      </c>
      <c r="F53" s="4" t="s">
        <v>7</v>
      </c>
    </row>
    <row r="54">
      <c r="B54" s="23">
        <v>0.0</v>
      </c>
      <c r="C54" s="28">
        <v>0.0</v>
      </c>
      <c r="D54" s="28">
        <v>23.5</v>
      </c>
      <c r="E54" s="28">
        <v>23.6</v>
      </c>
      <c r="F54" s="25">
        <f t="shared" ref="F54:F94" si="3">(C54*3.45)</f>
        <v>0</v>
      </c>
    </row>
    <row r="55">
      <c r="B55" s="23">
        <v>30.0</v>
      </c>
      <c r="C55" s="28">
        <v>9.89</v>
      </c>
      <c r="D55" s="28">
        <v>25.3</v>
      </c>
      <c r="E55" s="28">
        <v>22.200000000000003</v>
      </c>
      <c r="F55" s="25">
        <f t="shared" si="3"/>
        <v>34.1205</v>
      </c>
    </row>
    <row r="56">
      <c r="B56" s="23">
        <v>60.0</v>
      </c>
      <c r="C56" s="28">
        <v>10.120000000000001</v>
      </c>
      <c r="D56" s="28">
        <v>26.8</v>
      </c>
      <c r="E56" s="28">
        <v>21.200000000000003</v>
      </c>
      <c r="F56" s="25">
        <f t="shared" si="3"/>
        <v>34.914</v>
      </c>
    </row>
    <row r="57">
      <c r="B57" s="23">
        <v>90.0</v>
      </c>
      <c r="C57" s="28">
        <v>10.3</v>
      </c>
      <c r="D57" s="28">
        <v>28.3</v>
      </c>
      <c r="E57" s="28">
        <v>20.5</v>
      </c>
      <c r="F57" s="25">
        <f t="shared" si="3"/>
        <v>35.535</v>
      </c>
    </row>
    <row r="58">
      <c r="B58" s="23">
        <v>120.0</v>
      </c>
      <c r="C58" s="28">
        <v>10.43</v>
      </c>
      <c r="D58" s="28">
        <v>29.3</v>
      </c>
      <c r="E58" s="28">
        <v>20.0</v>
      </c>
      <c r="F58" s="25">
        <f t="shared" si="3"/>
        <v>35.9835</v>
      </c>
    </row>
    <row r="59">
      <c r="B59" s="23">
        <v>150.0</v>
      </c>
      <c r="C59" s="28">
        <v>10.55</v>
      </c>
      <c r="D59" s="28">
        <v>30.0</v>
      </c>
      <c r="E59" s="28">
        <v>19.6</v>
      </c>
      <c r="F59" s="25">
        <f t="shared" si="3"/>
        <v>36.3975</v>
      </c>
    </row>
    <row r="60">
      <c r="B60" s="23">
        <v>180.0</v>
      </c>
      <c r="C60" s="28">
        <v>10.620000000000001</v>
      </c>
      <c r="D60" s="28">
        <v>30.700000000000003</v>
      </c>
      <c r="E60" s="28">
        <v>19.400000000000002</v>
      </c>
      <c r="F60" s="25">
        <f t="shared" si="3"/>
        <v>36.639</v>
      </c>
    </row>
    <row r="61">
      <c r="B61" s="23">
        <v>210.0</v>
      </c>
      <c r="C61" s="28">
        <v>10.65</v>
      </c>
      <c r="D61" s="28">
        <v>31.3</v>
      </c>
      <c r="E61" s="28">
        <v>19.200000000000003</v>
      </c>
      <c r="F61" s="25">
        <f t="shared" si="3"/>
        <v>36.7425</v>
      </c>
    </row>
    <row r="62">
      <c r="B62" s="23">
        <v>240.0</v>
      </c>
      <c r="C62" s="28">
        <v>10.81</v>
      </c>
      <c r="D62" s="28">
        <v>33.1</v>
      </c>
      <c r="E62" s="28">
        <v>18.400000000000002</v>
      </c>
      <c r="F62" s="25">
        <f t="shared" si="3"/>
        <v>37.2945</v>
      </c>
    </row>
    <row r="63">
      <c r="B63" s="23">
        <v>270.0</v>
      </c>
      <c r="C63" s="28">
        <v>10.94</v>
      </c>
      <c r="D63" s="28">
        <v>34.6</v>
      </c>
      <c r="E63" s="28">
        <v>17.8</v>
      </c>
      <c r="F63" s="25">
        <f t="shared" si="3"/>
        <v>37.743</v>
      </c>
    </row>
    <row r="64">
      <c r="B64" s="23">
        <v>300.0</v>
      </c>
      <c r="C64" s="28">
        <v>11.040000000000001</v>
      </c>
      <c r="D64" s="28">
        <v>35.6</v>
      </c>
      <c r="E64" s="28">
        <v>17.6</v>
      </c>
      <c r="F64" s="25">
        <f t="shared" si="3"/>
        <v>38.088</v>
      </c>
    </row>
    <row r="65">
      <c r="B65" s="23">
        <v>330.0</v>
      </c>
      <c r="C65" s="28">
        <v>11.13</v>
      </c>
      <c r="D65" s="28">
        <v>36.2</v>
      </c>
      <c r="E65" s="28">
        <v>17.400000000000002</v>
      </c>
      <c r="F65" s="25">
        <f t="shared" si="3"/>
        <v>38.3985</v>
      </c>
    </row>
    <row r="66">
      <c r="B66" s="23">
        <v>360.0</v>
      </c>
      <c r="C66" s="28">
        <v>11.18</v>
      </c>
      <c r="D66" s="28">
        <v>36.9</v>
      </c>
      <c r="E66" s="28">
        <v>17.1</v>
      </c>
      <c r="F66" s="25">
        <f t="shared" si="3"/>
        <v>38.571</v>
      </c>
    </row>
    <row r="67">
      <c r="B67" s="23">
        <v>390.0</v>
      </c>
      <c r="C67" s="28">
        <v>11.290000000000001</v>
      </c>
      <c r="D67" s="28">
        <v>37.6</v>
      </c>
      <c r="E67" s="28">
        <v>17.3</v>
      </c>
      <c r="F67" s="25">
        <f t="shared" si="3"/>
        <v>38.9505</v>
      </c>
    </row>
    <row r="68">
      <c r="B68" s="23">
        <v>420.0</v>
      </c>
      <c r="C68" s="28">
        <v>11.35</v>
      </c>
      <c r="D68" s="28">
        <v>38.5</v>
      </c>
      <c r="E68" s="28">
        <v>17.3</v>
      </c>
      <c r="F68" s="25">
        <f t="shared" si="3"/>
        <v>39.1575</v>
      </c>
    </row>
    <row r="69">
      <c r="B69" s="23">
        <v>450.0</v>
      </c>
      <c r="C69" s="28">
        <v>11.43</v>
      </c>
      <c r="D69" s="28">
        <v>38.900000000000006</v>
      </c>
      <c r="E69" s="28">
        <v>16.900000000000002</v>
      </c>
      <c r="F69" s="25">
        <f t="shared" si="3"/>
        <v>39.4335</v>
      </c>
    </row>
    <row r="70">
      <c r="B70" s="23">
        <v>480.0</v>
      </c>
      <c r="C70" s="28">
        <v>11.44</v>
      </c>
      <c r="D70" s="28">
        <v>39.300000000000004</v>
      </c>
      <c r="E70" s="28">
        <v>16.900000000000002</v>
      </c>
      <c r="F70" s="25">
        <f t="shared" si="3"/>
        <v>39.468</v>
      </c>
    </row>
    <row r="71">
      <c r="B71" s="23">
        <v>510.0</v>
      </c>
      <c r="C71" s="28">
        <v>11.5</v>
      </c>
      <c r="D71" s="28">
        <v>40.1</v>
      </c>
      <c r="E71" s="28">
        <v>17.0</v>
      </c>
      <c r="F71" s="25">
        <f t="shared" si="3"/>
        <v>39.675</v>
      </c>
    </row>
    <row r="72">
      <c r="B72" s="23">
        <v>540.0</v>
      </c>
      <c r="C72" s="28">
        <v>11.53</v>
      </c>
      <c r="D72" s="28">
        <v>40.7</v>
      </c>
      <c r="E72" s="28">
        <v>17.2</v>
      </c>
      <c r="F72" s="25">
        <f t="shared" si="3"/>
        <v>39.7785</v>
      </c>
    </row>
    <row r="73">
      <c r="B73" s="23">
        <v>570.0</v>
      </c>
      <c r="C73" s="28">
        <v>11.58</v>
      </c>
      <c r="D73" s="28">
        <v>41.0</v>
      </c>
      <c r="E73" s="28">
        <v>17.3</v>
      </c>
      <c r="F73" s="25">
        <f t="shared" si="3"/>
        <v>39.951</v>
      </c>
    </row>
    <row r="74">
      <c r="B74" s="23">
        <v>600.0</v>
      </c>
      <c r="C74" s="28">
        <v>11.65</v>
      </c>
      <c r="D74" s="28">
        <v>41.2</v>
      </c>
      <c r="E74" s="28">
        <v>17.1</v>
      </c>
      <c r="F74" s="25">
        <f t="shared" si="3"/>
        <v>40.1925</v>
      </c>
    </row>
    <row r="75">
      <c r="B75" s="23">
        <v>630.0</v>
      </c>
      <c r="C75" s="28">
        <v>11.68</v>
      </c>
      <c r="D75" s="28">
        <v>42.1</v>
      </c>
      <c r="E75" s="28">
        <v>17.1</v>
      </c>
      <c r="F75" s="25">
        <f t="shared" si="3"/>
        <v>40.296</v>
      </c>
    </row>
    <row r="76">
      <c r="B76" s="23">
        <v>660.0</v>
      </c>
      <c r="C76" s="28">
        <v>11.69</v>
      </c>
      <c r="D76" s="28">
        <v>42.800000000000004</v>
      </c>
      <c r="E76" s="28">
        <v>17.2</v>
      </c>
      <c r="F76" s="25">
        <f t="shared" si="3"/>
        <v>40.3305</v>
      </c>
    </row>
    <row r="77">
      <c r="B77" s="23">
        <v>690.0</v>
      </c>
      <c r="C77" s="28">
        <v>11.71</v>
      </c>
      <c r="D77" s="28">
        <v>43.6</v>
      </c>
      <c r="E77" s="28">
        <v>17.3</v>
      </c>
      <c r="F77" s="25">
        <f t="shared" si="3"/>
        <v>40.3995</v>
      </c>
    </row>
    <row r="78">
      <c r="B78" s="23">
        <v>720.0</v>
      </c>
      <c r="C78" s="28">
        <v>11.77</v>
      </c>
      <c r="D78" s="28">
        <v>43.800000000000004</v>
      </c>
      <c r="E78" s="28">
        <v>17.3</v>
      </c>
      <c r="F78" s="25">
        <f t="shared" si="3"/>
        <v>40.6065</v>
      </c>
    </row>
    <row r="79">
      <c r="B79" s="23">
        <v>750.0</v>
      </c>
      <c r="C79" s="28">
        <v>11.74</v>
      </c>
      <c r="D79" s="28">
        <v>44.5</v>
      </c>
      <c r="E79" s="28">
        <v>17.6</v>
      </c>
      <c r="F79" s="25">
        <f t="shared" si="3"/>
        <v>40.503</v>
      </c>
    </row>
    <row r="80">
      <c r="B80" s="23">
        <v>780.0</v>
      </c>
      <c r="C80" s="28">
        <v>11.77</v>
      </c>
      <c r="D80" s="28">
        <v>44.6</v>
      </c>
      <c r="E80" s="28">
        <v>18.0</v>
      </c>
      <c r="F80" s="25">
        <f t="shared" si="3"/>
        <v>40.6065</v>
      </c>
    </row>
    <row r="81">
      <c r="B81" s="23">
        <v>810.0</v>
      </c>
      <c r="C81" s="28">
        <v>11.75</v>
      </c>
      <c r="D81" s="28">
        <v>45.1</v>
      </c>
      <c r="E81" s="28">
        <v>18.3</v>
      </c>
      <c r="F81" s="25">
        <f t="shared" si="3"/>
        <v>40.5375</v>
      </c>
    </row>
    <row r="82">
      <c r="B82" s="23">
        <v>840.0</v>
      </c>
      <c r="C82" s="28">
        <v>11.8</v>
      </c>
      <c r="D82" s="28">
        <v>45.800000000000004</v>
      </c>
      <c r="E82" s="28">
        <v>18.2</v>
      </c>
      <c r="F82" s="25">
        <f t="shared" si="3"/>
        <v>40.71</v>
      </c>
    </row>
    <row r="83">
      <c r="B83" s="23">
        <v>870.0</v>
      </c>
      <c r="C83" s="28">
        <v>11.81</v>
      </c>
      <c r="D83" s="28">
        <v>46.6</v>
      </c>
      <c r="E83" s="28">
        <v>18.3</v>
      </c>
      <c r="F83" s="25">
        <f t="shared" si="3"/>
        <v>40.7445</v>
      </c>
    </row>
    <row r="84">
      <c r="B84" s="23">
        <v>900.0</v>
      </c>
      <c r="C84" s="28">
        <v>11.96</v>
      </c>
      <c r="D84" s="28">
        <v>46.5</v>
      </c>
      <c r="E84" s="28">
        <v>18.7</v>
      </c>
      <c r="F84" s="25">
        <f t="shared" si="3"/>
        <v>41.262</v>
      </c>
    </row>
    <row r="85">
      <c r="B85" s="23">
        <v>930.0</v>
      </c>
      <c r="C85" s="28">
        <v>11.98</v>
      </c>
      <c r="D85" s="28">
        <v>46.7</v>
      </c>
      <c r="E85" s="28">
        <v>19.0</v>
      </c>
      <c r="F85" s="25">
        <f t="shared" si="3"/>
        <v>41.331</v>
      </c>
    </row>
    <row r="86">
      <c r="B86" s="23">
        <v>960.0</v>
      </c>
      <c r="C86" s="28">
        <v>11.93</v>
      </c>
      <c r="D86" s="28">
        <v>47.300000000000004</v>
      </c>
      <c r="E86" s="28">
        <v>19.1</v>
      </c>
      <c r="F86" s="25">
        <f t="shared" si="3"/>
        <v>41.1585</v>
      </c>
    </row>
    <row r="87">
      <c r="B87" s="23">
        <v>990.0</v>
      </c>
      <c r="C87" s="28">
        <v>11.94</v>
      </c>
      <c r="D87" s="28">
        <v>47.5</v>
      </c>
      <c r="E87" s="28">
        <v>19.5</v>
      </c>
      <c r="F87" s="25">
        <f t="shared" si="3"/>
        <v>41.193</v>
      </c>
    </row>
    <row r="88">
      <c r="B88" s="23">
        <v>1020.0</v>
      </c>
      <c r="C88" s="28">
        <v>11.94</v>
      </c>
      <c r="D88" s="28">
        <v>47.300000000000004</v>
      </c>
      <c r="E88" s="28">
        <v>19.400000000000002</v>
      </c>
      <c r="F88" s="25">
        <f t="shared" si="3"/>
        <v>41.193</v>
      </c>
    </row>
    <row r="89">
      <c r="B89" s="23">
        <v>1050.0</v>
      </c>
      <c r="C89" s="28">
        <v>11.950000000000001</v>
      </c>
      <c r="D89" s="28">
        <v>48.1</v>
      </c>
      <c r="E89" s="28">
        <v>19.3</v>
      </c>
      <c r="F89" s="25">
        <f t="shared" si="3"/>
        <v>41.2275</v>
      </c>
    </row>
    <row r="90">
      <c r="B90" s="23">
        <v>1080.0</v>
      </c>
      <c r="C90" s="28">
        <v>11.96</v>
      </c>
      <c r="D90" s="28">
        <v>48.800000000000004</v>
      </c>
      <c r="E90" s="28">
        <v>19.6</v>
      </c>
      <c r="F90" s="25">
        <f t="shared" si="3"/>
        <v>41.262</v>
      </c>
    </row>
    <row r="91">
      <c r="B91" s="23">
        <v>1110.0</v>
      </c>
      <c r="C91" s="28">
        <v>11.99</v>
      </c>
      <c r="D91" s="28">
        <v>48.800000000000004</v>
      </c>
      <c r="E91" s="28">
        <v>19.900000000000002</v>
      </c>
      <c r="F91" s="25">
        <f t="shared" si="3"/>
        <v>41.3655</v>
      </c>
    </row>
    <row r="92">
      <c r="B92" s="23">
        <v>1140.0</v>
      </c>
      <c r="C92" s="28">
        <v>12.0</v>
      </c>
      <c r="D92" s="28">
        <v>49.400000000000006</v>
      </c>
      <c r="E92" s="28">
        <v>20.3</v>
      </c>
      <c r="F92" s="25">
        <f t="shared" si="3"/>
        <v>41.4</v>
      </c>
    </row>
    <row r="93">
      <c r="B93" s="23">
        <v>1170.0</v>
      </c>
      <c r="C93" s="28">
        <v>12.030000000000001</v>
      </c>
      <c r="D93" s="28">
        <v>50.300000000000004</v>
      </c>
      <c r="E93" s="28">
        <v>20.1</v>
      </c>
      <c r="F93" s="25">
        <f t="shared" si="3"/>
        <v>41.5035</v>
      </c>
    </row>
    <row r="94">
      <c r="B94" s="23">
        <v>1200.0</v>
      </c>
      <c r="C94" s="28">
        <v>12.040000000000001</v>
      </c>
      <c r="D94" s="28">
        <v>50.800000000000004</v>
      </c>
      <c r="E94" s="28">
        <v>19.700000000000003</v>
      </c>
      <c r="F94" s="25">
        <f t="shared" si="3"/>
        <v>41.538</v>
      </c>
    </row>
  </sheetData>
  <mergeCells count="2">
    <mergeCell ref="B2:C2"/>
    <mergeCell ref="B6:C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4</v>
      </c>
      <c r="B1" s="44" t="s">
        <v>5</v>
      </c>
    </row>
    <row r="2">
      <c r="A2" s="45">
        <v>5.699999999999999</v>
      </c>
      <c r="B2" s="45">
        <v>0.384</v>
      </c>
    </row>
    <row r="3">
      <c r="A3" s="45">
        <v>5.800000000000001</v>
      </c>
      <c r="B3" s="45">
        <v>0.528</v>
      </c>
    </row>
    <row r="4">
      <c r="A4" s="45">
        <v>6.400000000000002</v>
      </c>
      <c r="B4" s="45">
        <v>0.59</v>
      </c>
    </row>
    <row r="5">
      <c r="A5" s="45">
        <v>6.699999999999999</v>
      </c>
      <c r="B5" s="45">
        <v>0.637</v>
      </c>
    </row>
    <row r="6">
      <c r="A6" s="45">
        <v>7.099999999999998</v>
      </c>
      <c r="B6" s="45">
        <v>0.6930000000000001</v>
      </c>
    </row>
    <row r="7">
      <c r="A7" s="45">
        <v>7.599999999999998</v>
      </c>
      <c r="B7" s="45">
        <v>0.727</v>
      </c>
    </row>
    <row r="8">
      <c r="A8" s="45">
        <v>8.400000000000002</v>
      </c>
      <c r="B8" s="45">
        <v>0.767</v>
      </c>
    </row>
    <row r="9">
      <c r="A9" s="45">
        <v>9.5</v>
      </c>
      <c r="B9" s="45">
        <v>0.835</v>
      </c>
    </row>
    <row r="10">
      <c r="A10" s="45">
        <v>9.799999999999997</v>
      </c>
      <c r="B10" s="45">
        <v>0.86</v>
      </c>
    </row>
    <row r="11">
      <c r="A11" s="45">
        <v>10.3</v>
      </c>
      <c r="B11" s="45">
        <v>0.9</v>
      </c>
    </row>
    <row r="12">
      <c r="A12" s="45">
        <v>10.599999999999998</v>
      </c>
      <c r="B12" s="45">
        <v>0.924</v>
      </c>
    </row>
    <row r="13">
      <c r="A13" s="45">
        <v>11.300000000000004</v>
      </c>
      <c r="B13" s="45">
        <v>0.969</v>
      </c>
    </row>
    <row r="14">
      <c r="A14" s="45">
        <v>11.700000000000003</v>
      </c>
      <c r="B14" s="45">
        <v>1.0</v>
      </c>
    </row>
    <row r="15">
      <c r="A15" s="45">
        <v>12.099999999999998</v>
      </c>
      <c r="B15" s="45">
        <v>1.058</v>
      </c>
    </row>
    <row r="16">
      <c r="A16" s="45">
        <v>12.499999999999996</v>
      </c>
      <c r="B16" s="45">
        <v>1.084</v>
      </c>
    </row>
    <row r="17">
      <c r="A17" s="45">
        <v>13.900000000000006</v>
      </c>
      <c r="B17" s="45">
        <v>1.172</v>
      </c>
    </row>
    <row r="18">
      <c r="A18" s="45">
        <v>14.300000000000004</v>
      </c>
      <c r="B18" s="45">
        <v>1.192</v>
      </c>
    </row>
    <row r="19">
      <c r="A19" s="45">
        <v>14.600000000000005</v>
      </c>
      <c r="B19" s="45">
        <v>1.191</v>
      </c>
    </row>
    <row r="20">
      <c r="A20" s="45">
        <v>15.600000000000001</v>
      </c>
      <c r="B20" s="45">
        <v>1.225</v>
      </c>
    </row>
    <row r="21">
      <c r="A21" s="45">
        <v>16.200000000000003</v>
      </c>
      <c r="B21" s="45">
        <v>1.231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5</v>
      </c>
      <c r="B1" s="44" t="s">
        <v>6</v>
      </c>
    </row>
    <row r="2">
      <c r="A2" s="45">
        <v>0.742</v>
      </c>
      <c r="B2" s="44">
        <v>23.0</v>
      </c>
    </row>
    <row r="3">
      <c r="A3" s="45">
        <v>0.724</v>
      </c>
      <c r="B3" s="44">
        <v>26.7</v>
      </c>
    </row>
    <row r="4">
      <c r="A4" s="45">
        <v>0.707</v>
      </c>
      <c r="B4" s="44">
        <v>30.3</v>
      </c>
    </row>
    <row r="5">
      <c r="A5" s="45">
        <v>0.67</v>
      </c>
      <c r="B5" s="44">
        <v>38.4</v>
      </c>
    </row>
    <row r="6">
      <c r="A6" s="45">
        <v>0.639</v>
      </c>
      <c r="B6" s="44">
        <v>46.7</v>
      </c>
    </row>
    <row r="7">
      <c r="A7" s="45">
        <v>0.61</v>
      </c>
      <c r="B7" s="44">
        <v>53.3</v>
      </c>
    </row>
    <row r="8">
      <c r="A8" s="45">
        <v>0.5640000000000001</v>
      </c>
      <c r="B8" s="44">
        <v>66.1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5</v>
      </c>
      <c r="B1" s="44" t="s">
        <v>6</v>
      </c>
    </row>
    <row r="2">
      <c r="A2" s="45">
        <v>0.894</v>
      </c>
      <c r="B2" s="45">
        <v>22.8</v>
      </c>
    </row>
    <row r="3">
      <c r="A3" s="45">
        <v>0.875</v>
      </c>
      <c r="B3" s="45">
        <v>24.3</v>
      </c>
    </row>
    <row r="4">
      <c r="A4" s="45">
        <v>0.851</v>
      </c>
      <c r="B4" s="45">
        <v>28.0</v>
      </c>
    </row>
    <row r="5">
      <c r="A5" s="45">
        <v>0.8260000000000001</v>
      </c>
      <c r="B5" s="45">
        <v>31.6</v>
      </c>
    </row>
    <row r="6">
      <c r="A6" s="45">
        <v>0.8</v>
      </c>
      <c r="B6" s="45">
        <v>33.5</v>
      </c>
    </row>
    <row r="7">
      <c r="A7" s="45">
        <v>0.776</v>
      </c>
      <c r="B7" s="45">
        <v>38.0</v>
      </c>
    </row>
    <row r="8">
      <c r="A8" s="45">
        <v>0.734</v>
      </c>
      <c r="B8" s="45">
        <v>43.400000000000006</v>
      </c>
    </row>
    <row r="9">
      <c r="A9" s="45">
        <v>0.718</v>
      </c>
      <c r="B9" s="45">
        <v>45.0</v>
      </c>
    </row>
    <row r="10">
      <c r="A10" s="45">
        <v>0.7020000000000001</v>
      </c>
      <c r="B10" s="45">
        <v>47.7</v>
      </c>
    </row>
    <row r="11">
      <c r="A11" s="45">
        <v>0.674</v>
      </c>
      <c r="B11" s="45">
        <v>52.400000000000006</v>
      </c>
    </row>
    <row r="12">
      <c r="A12" s="45">
        <v>0.655</v>
      </c>
      <c r="B12" s="45">
        <v>56.800000000000004</v>
      </c>
    </row>
    <row r="13">
      <c r="A13" s="45">
        <v>0.62</v>
      </c>
      <c r="B13" s="45">
        <v>66.0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4</v>
      </c>
      <c r="B1" s="44" t="s">
        <v>7</v>
      </c>
    </row>
    <row r="2">
      <c r="A2" s="45">
        <v>11.700000000000003</v>
      </c>
      <c r="B2" s="45">
        <v>30.4521</v>
      </c>
    </row>
    <row r="3">
      <c r="A3" s="45">
        <v>12.3</v>
      </c>
      <c r="B3" s="45">
        <v>31.204400000000003</v>
      </c>
    </row>
    <row r="4">
      <c r="A4" s="45">
        <v>13.0</v>
      </c>
      <c r="B4" s="45">
        <v>29.82</v>
      </c>
    </row>
    <row r="5">
      <c r="A5" s="45">
        <v>12.300000000000004</v>
      </c>
      <c r="B5" s="45">
        <v>28.805000000000003</v>
      </c>
    </row>
    <row r="6">
      <c r="A6" s="45">
        <v>12.100000000000001</v>
      </c>
      <c r="B6" s="45">
        <v>26.062000000000005</v>
      </c>
    </row>
    <row r="7">
      <c r="A7" s="45">
        <v>11.700000000000003</v>
      </c>
      <c r="B7" s="45">
        <v>22.134700000000002</v>
      </c>
    </row>
    <row r="8">
      <c r="A8" s="45">
        <v>10.600000000000001</v>
      </c>
      <c r="B8" s="45">
        <v>17.7468</v>
      </c>
    </row>
    <row r="9">
      <c r="A9" s="45">
        <v>9.100000000000001</v>
      </c>
      <c r="B9" s="45">
        <v>13.776000000000002</v>
      </c>
    </row>
    <row r="10">
      <c r="A10" s="45">
        <v>8.100000000000005</v>
      </c>
      <c r="B10" s="45">
        <v>10.700000000000001</v>
      </c>
    </row>
    <row r="11">
      <c r="A11" s="45">
        <v>7.200000000000003</v>
      </c>
      <c r="B11" s="45">
        <v>7.74</v>
      </c>
    </row>
    <row r="12">
      <c r="A12" s="45">
        <v>5.699999999999999</v>
      </c>
      <c r="B12" s="45">
        <v>5.37</v>
      </c>
    </row>
    <row r="13">
      <c r="A13" s="45">
        <v>4.300000000000001</v>
      </c>
      <c r="B13" s="45">
        <v>3.492</v>
      </c>
    </row>
  </sheetData>
  <drawing r:id="rId1"/>
</worksheet>
</file>