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man\PYTHON_FOLDER\IISc_SKP\PH_207\"/>
    </mc:Choice>
  </mc:AlternateContent>
  <xr:revisionPtr revIDLastSave="0" documentId="13_ncr:1_{30049246-A459-4D48-9391-B2F55CF8A91B}" xr6:coauthVersionLast="47" xr6:coauthVersionMax="47" xr10:uidLastSave="{00000000-0000-0000-0000-000000000000}"/>
  <bookViews>
    <workbookView xWindow="2280" yWindow="1080" windowWidth="14400" windowHeight="9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1" l="1"/>
  <c r="B42" i="1"/>
  <c r="D41" i="1"/>
  <c r="B41" i="1"/>
  <c r="D40" i="1"/>
  <c r="B40" i="1"/>
  <c r="D39" i="1"/>
  <c r="C39" i="1"/>
  <c r="B39" i="1"/>
  <c r="D38" i="1"/>
  <c r="B38" i="1"/>
  <c r="D34" i="1"/>
  <c r="C34" i="1"/>
  <c r="B34" i="1"/>
  <c r="D33" i="1"/>
  <c r="B33" i="1"/>
  <c r="D32" i="1"/>
  <c r="C32" i="1"/>
  <c r="B32" i="1"/>
  <c r="D31" i="1"/>
  <c r="B31" i="1"/>
  <c r="D30" i="1"/>
  <c r="C30" i="1"/>
  <c r="B30" i="1"/>
  <c r="I25" i="1"/>
  <c r="E42" i="1" s="1"/>
  <c r="H25" i="1"/>
  <c r="E25" i="1"/>
  <c r="C42" i="1" s="1"/>
  <c r="H24" i="1"/>
  <c r="I24" i="1" s="1"/>
  <c r="E41" i="1" s="1"/>
  <c r="E24" i="1"/>
  <c r="C41" i="1" s="1"/>
  <c r="I23" i="1"/>
  <c r="E40" i="1" s="1"/>
  <c r="H23" i="1"/>
  <c r="E23" i="1"/>
  <c r="C40" i="1" s="1"/>
  <c r="H22" i="1"/>
  <c r="I22" i="1" s="1"/>
  <c r="E39" i="1" s="1"/>
  <c r="E22" i="1"/>
  <c r="I21" i="1"/>
  <c r="E38" i="1" s="1"/>
  <c r="H21" i="1"/>
  <c r="E21" i="1"/>
  <c r="C38" i="1" s="1"/>
  <c r="H14" i="1"/>
  <c r="I14" i="1" s="1"/>
  <c r="E34" i="1" s="1"/>
  <c r="E14" i="1"/>
  <c r="I13" i="1"/>
  <c r="E33" i="1" s="1"/>
  <c r="H13" i="1"/>
  <c r="E13" i="1"/>
  <c r="C33" i="1" s="1"/>
  <c r="H12" i="1"/>
  <c r="I12" i="1" s="1"/>
  <c r="E32" i="1" s="1"/>
  <c r="E12" i="1"/>
  <c r="I11" i="1"/>
  <c r="E31" i="1" s="1"/>
  <c r="H11" i="1"/>
  <c r="E11" i="1"/>
  <c r="C31" i="1" s="1"/>
  <c r="H10" i="1"/>
  <c r="I10" i="1" s="1"/>
  <c r="E30" i="1" s="1"/>
  <c r="E10" i="1"/>
</calcChain>
</file>

<file path=xl/sharedStrings.xml><?xml version="1.0" encoding="utf-8"?>
<sst xmlns="http://schemas.openxmlformats.org/spreadsheetml/2006/main" count="37" uniqueCount="21">
  <si>
    <t>RC LPF</t>
  </si>
  <si>
    <t>Frequency (in Hz)</t>
  </si>
  <si>
    <t>Vpp input (in V)</t>
  </si>
  <si>
    <t>Vpp output (in V)</t>
  </si>
  <si>
    <t>abs(T)</t>
  </si>
  <si>
    <t xml:space="preserve">Ch1 (in </t>
  </si>
  <si>
    <t>Ch2</t>
  </si>
  <si>
    <t>Delay</t>
  </si>
  <si>
    <t>arg(T)</t>
  </si>
  <si>
    <t>in micro s</t>
  </si>
  <si>
    <t>micro s</t>
  </si>
  <si>
    <t>RC HPF</t>
  </si>
  <si>
    <t>Frequency</t>
  </si>
  <si>
    <t>Vpp input</t>
  </si>
  <si>
    <t>Vpp output</t>
  </si>
  <si>
    <t>Ch1</t>
  </si>
  <si>
    <t>in Hz</t>
  </si>
  <si>
    <t>in Volts</t>
  </si>
  <si>
    <t>Data to plot for LPF</t>
  </si>
  <si>
    <t>f</t>
  </si>
  <si>
    <t>Data to plot for HPF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</si>
</sst>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6:I42"/>
  <sheetViews>
    <sheetView tabSelected="1" topLeftCell="A2" workbookViewId="0">
      <selection activeCell="B8" sqref="B8:B9"/>
    </sheetView>
  </sheetViews>
  <sheetFormatPr defaultColWidth="12.6328125" defaultRowHeight="15.75" customHeight="1" x14ac:dyDescent="0.25"/>
  <cols>
    <col min="4" max="4" width="10.90625" customWidth="1"/>
  </cols>
  <sheetData>
    <row r="6" spans="2:9" x14ac:dyDescent="0.3">
      <c r="B6" s="1" t="s">
        <v>0</v>
      </c>
    </row>
    <row r="8" spans="2:9" ht="15.75" customHeight="1" x14ac:dyDescent="0.25">
      <c r="B8" s="4" t="s">
        <v>1</v>
      </c>
      <c r="C8" s="4" t="s">
        <v>2</v>
      </c>
      <c r="D8" s="4" t="s">
        <v>3</v>
      </c>
      <c r="E8" s="4" t="s">
        <v>4</v>
      </c>
      <c r="F8" s="2" t="s">
        <v>5</v>
      </c>
      <c r="G8" s="6" t="s">
        <v>6</v>
      </c>
      <c r="H8" s="7" t="s">
        <v>7</v>
      </c>
      <c r="I8" s="7" t="s">
        <v>8</v>
      </c>
    </row>
    <row r="9" spans="2:9" ht="15.75" customHeight="1" x14ac:dyDescent="0.25">
      <c r="B9" s="5"/>
      <c r="C9" s="5"/>
      <c r="D9" s="5"/>
      <c r="E9" s="5"/>
      <c r="F9" s="2" t="s">
        <v>9</v>
      </c>
      <c r="G9" s="6" t="s">
        <v>9</v>
      </c>
      <c r="H9" s="7" t="s">
        <v>10</v>
      </c>
      <c r="I9" s="8"/>
    </row>
    <row r="10" spans="2:9" ht="15.75" customHeight="1" x14ac:dyDescent="0.25">
      <c r="B10" s="2">
        <v>400</v>
      </c>
      <c r="C10" s="2">
        <v>5.12</v>
      </c>
      <c r="D10" s="2">
        <v>4.9000000000000004</v>
      </c>
      <c r="E10" s="2">
        <f t="shared" ref="E10:E14" si="0">(D10/C10)</f>
        <v>0.95703125</v>
      </c>
      <c r="F10" s="2">
        <v>-56</v>
      </c>
      <c r="G10" s="6">
        <v>70</v>
      </c>
      <c r="H10" s="7">
        <f t="shared" ref="H10:H14" si="1">ABS(F10-G10)</f>
        <v>126</v>
      </c>
      <c r="I10" s="7">
        <f t="shared" ref="I10:I14" si="2">(-2*PI()*B10*H10*0.000001)</f>
        <v>-0.31667253948185115</v>
      </c>
    </row>
    <row r="11" spans="2:9" ht="15.75" customHeight="1" x14ac:dyDescent="0.25">
      <c r="B11" s="2">
        <v>800</v>
      </c>
      <c r="C11" s="2">
        <v>5.12</v>
      </c>
      <c r="D11" s="2">
        <v>4.5599999999999996</v>
      </c>
      <c r="E11" s="2">
        <f t="shared" si="0"/>
        <v>0.89062499999999989</v>
      </c>
      <c r="F11" s="2">
        <v>-18</v>
      </c>
      <c r="G11" s="6">
        <v>80</v>
      </c>
      <c r="H11" s="7">
        <f t="shared" si="1"/>
        <v>98</v>
      </c>
      <c r="I11" s="7">
        <f t="shared" si="2"/>
        <v>-0.49260172808287955</v>
      </c>
    </row>
    <row r="12" spans="2:9" ht="15.75" customHeight="1" x14ac:dyDescent="0.25">
      <c r="B12" s="2">
        <v>1600</v>
      </c>
      <c r="C12" s="2">
        <v>5.12</v>
      </c>
      <c r="D12" s="2">
        <v>3.56</v>
      </c>
      <c r="E12" s="2">
        <f t="shared" si="0"/>
        <v>0.6953125</v>
      </c>
      <c r="F12" s="2">
        <v>-324</v>
      </c>
      <c r="G12" s="6">
        <v>-240</v>
      </c>
      <c r="H12" s="7">
        <f t="shared" si="1"/>
        <v>84</v>
      </c>
      <c r="I12" s="7">
        <f t="shared" si="2"/>
        <v>-0.84446010528493631</v>
      </c>
    </row>
    <row r="13" spans="2:9" ht="15.75" customHeight="1" x14ac:dyDescent="0.25">
      <c r="B13" s="2">
        <v>3200</v>
      </c>
      <c r="C13" s="2">
        <v>5.04</v>
      </c>
      <c r="D13" s="2">
        <v>2.2000000000000002</v>
      </c>
      <c r="E13" s="2">
        <f t="shared" si="0"/>
        <v>0.43650793650793657</v>
      </c>
      <c r="F13" s="2">
        <v>-5.2</v>
      </c>
      <c r="G13" s="6">
        <v>51.6</v>
      </c>
      <c r="H13" s="7">
        <f t="shared" si="1"/>
        <v>56.800000000000004</v>
      </c>
      <c r="I13" s="7">
        <f t="shared" si="2"/>
        <v>-1.1420317614329618</v>
      </c>
    </row>
    <row r="14" spans="2:9" ht="15.75" customHeight="1" x14ac:dyDescent="0.25">
      <c r="B14" s="2">
        <v>6400</v>
      </c>
      <c r="C14" s="2">
        <v>5.04</v>
      </c>
      <c r="D14" s="2">
        <v>1.24</v>
      </c>
      <c r="E14" s="2">
        <f t="shared" si="0"/>
        <v>0.24603174603174602</v>
      </c>
      <c r="F14" s="2">
        <v>-2.4</v>
      </c>
      <c r="G14" s="6">
        <v>30.4</v>
      </c>
      <c r="H14" s="7">
        <f t="shared" si="1"/>
        <v>32.799999999999997</v>
      </c>
      <c r="I14" s="7">
        <f t="shared" si="2"/>
        <v>-1.3189662596831386</v>
      </c>
    </row>
    <row r="17" spans="2:9" ht="13" x14ac:dyDescent="0.3">
      <c r="B17" s="1" t="s">
        <v>11</v>
      </c>
    </row>
    <row r="19" spans="2:9" ht="12.5" x14ac:dyDescent="0.25">
      <c r="B19" s="2" t="s">
        <v>12</v>
      </c>
      <c r="C19" s="2" t="s">
        <v>13</v>
      </c>
      <c r="D19" s="2" t="s">
        <v>14</v>
      </c>
      <c r="E19" s="2" t="s">
        <v>4</v>
      </c>
      <c r="F19" s="2" t="s">
        <v>15</v>
      </c>
      <c r="G19" s="2" t="s">
        <v>6</v>
      </c>
      <c r="H19" s="2" t="s">
        <v>7</v>
      </c>
      <c r="I19" s="2" t="s">
        <v>8</v>
      </c>
    </row>
    <row r="20" spans="2:9" ht="12.5" x14ac:dyDescent="0.25">
      <c r="B20" s="2" t="s">
        <v>16</v>
      </c>
      <c r="C20" s="2" t="s">
        <v>17</v>
      </c>
      <c r="D20" s="2" t="s">
        <v>17</v>
      </c>
      <c r="E20" s="2"/>
      <c r="F20" s="2" t="s">
        <v>9</v>
      </c>
      <c r="G20" s="2" t="s">
        <v>9</v>
      </c>
      <c r="H20" s="2" t="s">
        <v>10</v>
      </c>
      <c r="I20" s="2"/>
    </row>
    <row r="21" spans="2:9" ht="12.5" x14ac:dyDescent="0.25">
      <c r="B21" s="2">
        <v>400</v>
      </c>
      <c r="C21" s="2">
        <v>5.12</v>
      </c>
      <c r="D21" s="2">
        <v>1.4</v>
      </c>
      <c r="E21" s="2">
        <f t="shared" ref="E21:E25" si="3">(D21/C21)</f>
        <v>0.2734375</v>
      </c>
      <c r="F21" s="2">
        <v>-24</v>
      </c>
      <c r="G21" s="2">
        <v>-556</v>
      </c>
      <c r="H21" s="2">
        <f t="shared" ref="H21:H25" si="4">ABS(F21-G21)</f>
        <v>532</v>
      </c>
      <c r="I21" s="2">
        <f t="shared" ref="I21:I25" si="5">(2*PI()*B21*H21*0.000001)</f>
        <v>1.3370618333678159</v>
      </c>
    </row>
    <row r="22" spans="2:9" ht="12.5" x14ac:dyDescent="0.25">
      <c r="B22" s="2">
        <v>800</v>
      </c>
      <c r="C22" s="2">
        <v>5.08</v>
      </c>
      <c r="D22" s="2">
        <v>2.44</v>
      </c>
      <c r="E22" s="2">
        <f t="shared" si="3"/>
        <v>0.48031496062992124</v>
      </c>
      <c r="F22" s="2">
        <v>-14</v>
      </c>
      <c r="G22" s="2">
        <v>-222</v>
      </c>
      <c r="H22" s="2">
        <f t="shared" si="4"/>
        <v>208</v>
      </c>
      <c r="I22" s="2">
        <f t="shared" si="5"/>
        <v>1.0455220351146832</v>
      </c>
    </row>
    <row r="23" spans="2:9" ht="12.5" x14ac:dyDescent="0.25">
      <c r="B23" s="2">
        <v>1600</v>
      </c>
      <c r="C23" s="2">
        <v>5.12</v>
      </c>
      <c r="D23" s="2">
        <v>3.72</v>
      </c>
      <c r="E23" s="2">
        <f t="shared" si="3"/>
        <v>0.7265625</v>
      </c>
      <c r="F23" s="2">
        <v>-8</v>
      </c>
      <c r="G23" s="2">
        <v>-80.400000000000006</v>
      </c>
      <c r="H23" s="2">
        <f t="shared" si="4"/>
        <v>72.400000000000006</v>
      </c>
      <c r="I23" s="2">
        <f t="shared" si="5"/>
        <v>0.72784418598368328</v>
      </c>
    </row>
    <row r="24" spans="2:9" ht="12.5" x14ac:dyDescent="0.25">
      <c r="B24" s="2">
        <v>3200</v>
      </c>
      <c r="C24" s="2">
        <v>5.04</v>
      </c>
      <c r="D24" s="2">
        <v>4.5599999999999996</v>
      </c>
      <c r="E24" s="2">
        <f t="shared" si="3"/>
        <v>0.90476190476190466</v>
      </c>
      <c r="F24" s="2">
        <v>-3.4</v>
      </c>
      <c r="G24" s="2">
        <v>-25.6</v>
      </c>
      <c r="H24" s="2">
        <f t="shared" si="4"/>
        <v>22.200000000000003</v>
      </c>
      <c r="I24" s="2">
        <f t="shared" si="5"/>
        <v>0.44635748422203786</v>
      </c>
    </row>
    <row r="25" spans="2:9" ht="12.5" x14ac:dyDescent="0.25">
      <c r="B25" s="2">
        <v>6400</v>
      </c>
      <c r="C25" s="2">
        <v>5.04</v>
      </c>
      <c r="D25" s="2">
        <v>4.92</v>
      </c>
      <c r="E25" s="2">
        <f t="shared" si="3"/>
        <v>0.97619047619047616</v>
      </c>
      <c r="F25" s="2">
        <v>-2.4</v>
      </c>
      <c r="G25" s="2">
        <v>-7.2</v>
      </c>
      <c r="H25" s="2">
        <f t="shared" si="4"/>
        <v>4.8000000000000007</v>
      </c>
      <c r="I25" s="2">
        <f t="shared" si="5"/>
        <v>0.19301945263655693</v>
      </c>
    </row>
    <row r="28" spans="2:9" ht="12.5" x14ac:dyDescent="0.25">
      <c r="B28" s="3" t="s">
        <v>18</v>
      </c>
    </row>
    <row r="29" spans="2:9" ht="12.5" x14ac:dyDescent="0.25">
      <c r="B29" s="3" t="s">
        <v>19</v>
      </c>
      <c r="C29" s="3" t="s">
        <v>4</v>
      </c>
      <c r="D29" s="3" t="s">
        <v>19</v>
      </c>
      <c r="E29" s="3" t="s">
        <v>8</v>
      </c>
    </row>
    <row r="30" spans="2:9" ht="12.5" x14ac:dyDescent="0.25">
      <c r="B30" s="3">
        <f t="shared" ref="B30:B34" si="6">(B10)</f>
        <v>400</v>
      </c>
      <c r="C30" s="3">
        <f t="shared" ref="C30:C34" si="7">(E10)</f>
        <v>0.95703125</v>
      </c>
      <c r="D30" s="3">
        <f t="shared" ref="D30:D34" si="8">(B10)</f>
        <v>400</v>
      </c>
      <c r="E30" s="3">
        <f t="shared" ref="E30:E34" si="9">(I10)</f>
        <v>-0.31667253948185115</v>
      </c>
    </row>
    <row r="31" spans="2:9" ht="12.5" x14ac:dyDescent="0.25">
      <c r="B31" s="3">
        <f t="shared" si="6"/>
        <v>800</v>
      </c>
      <c r="C31" s="3">
        <f t="shared" si="7"/>
        <v>0.89062499999999989</v>
      </c>
      <c r="D31" s="3">
        <f t="shared" si="8"/>
        <v>800</v>
      </c>
      <c r="E31" s="3">
        <f t="shared" si="9"/>
        <v>-0.49260172808287955</v>
      </c>
    </row>
    <row r="32" spans="2:9" ht="12.5" x14ac:dyDescent="0.25">
      <c r="B32" s="3">
        <f t="shared" si="6"/>
        <v>1600</v>
      </c>
      <c r="C32" s="3">
        <f t="shared" si="7"/>
        <v>0.6953125</v>
      </c>
      <c r="D32" s="3">
        <f t="shared" si="8"/>
        <v>1600</v>
      </c>
      <c r="E32" s="3">
        <f t="shared" si="9"/>
        <v>-0.84446010528493631</v>
      </c>
    </row>
    <row r="33" spans="2:5" ht="12.5" x14ac:dyDescent="0.25">
      <c r="B33" s="3">
        <f t="shared" si="6"/>
        <v>3200</v>
      </c>
      <c r="C33" s="3">
        <f t="shared" si="7"/>
        <v>0.43650793650793657</v>
      </c>
      <c r="D33" s="3">
        <f t="shared" si="8"/>
        <v>3200</v>
      </c>
      <c r="E33" s="3">
        <f t="shared" si="9"/>
        <v>-1.1420317614329618</v>
      </c>
    </row>
    <row r="34" spans="2:5" ht="12.5" x14ac:dyDescent="0.25">
      <c r="B34" s="3">
        <f t="shared" si="6"/>
        <v>6400</v>
      </c>
      <c r="C34" s="3">
        <f t="shared" si="7"/>
        <v>0.24603174603174602</v>
      </c>
      <c r="D34" s="3">
        <f t="shared" si="8"/>
        <v>6400</v>
      </c>
      <c r="E34" s="3">
        <f t="shared" si="9"/>
        <v>-1.3189662596831386</v>
      </c>
    </row>
    <row r="36" spans="2:5" ht="12.5" x14ac:dyDescent="0.25">
      <c r="B36" s="3" t="s">
        <v>20</v>
      </c>
    </row>
    <row r="37" spans="2:5" ht="12.5" x14ac:dyDescent="0.25">
      <c r="B37" s="3" t="s">
        <v>19</v>
      </c>
      <c r="C37" s="3" t="s">
        <v>4</v>
      </c>
      <c r="D37" s="3" t="s">
        <v>19</v>
      </c>
      <c r="E37" s="3" t="s">
        <v>8</v>
      </c>
    </row>
    <row r="38" spans="2:5" ht="12.5" x14ac:dyDescent="0.25">
      <c r="B38" s="3">
        <f t="shared" ref="B38:B42" si="10">(B21)</f>
        <v>400</v>
      </c>
      <c r="C38" s="3">
        <f t="shared" ref="C38:C42" si="11">(E21)</f>
        <v>0.2734375</v>
      </c>
      <c r="D38" s="3">
        <f t="shared" ref="D38:D42" si="12">(B21)</f>
        <v>400</v>
      </c>
      <c r="E38" s="3">
        <f t="shared" ref="E38:E42" si="13">(I21)</f>
        <v>1.3370618333678159</v>
      </c>
    </row>
    <row r="39" spans="2:5" ht="12.5" x14ac:dyDescent="0.25">
      <c r="B39" s="3">
        <f t="shared" si="10"/>
        <v>800</v>
      </c>
      <c r="C39" s="3">
        <f t="shared" si="11"/>
        <v>0.48031496062992124</v>
      </c>
      <c r="D39" s="3">
        <f t="shared" si="12"/>
        <v>800</v>
      </c>
      <c r="E39" s="3">
        <f t="shared" si="13"/>
        <v>1.0455220351146832</v>
      </c>
    </row>
    <row r="40" spans="2:5" ht="12.5" x14ac:dyDescent="0.25">
      <c r="B40" s="3">
        <f t="shared" si="10"/>
        <v>1600</v>
      </c>
      <c r="C40" s="3">
        <f t="shared" si="11"/>
        <v>0.7265625</v>
      </c>
      <c r="D40" s="3">
        <f t="shared" si="12"/>
        <v>1600</v>
      </c>
      <c r="E40" s="3">
        <f t="shared" si="13"/>
        <v>0.72784418598368328</v>
      </c>
    </row>
    <row r="41" spans="2:5" ht="12.5" x14ac:dyDescent="0.25">
      <c r="B41" s="3">
        <f t="shared" si="10"/>
        <v>3200</v>
      </c>
      <c r="C41" s="3">
        <f t="shared" si="11"/>
        <v>0.90476190476190466</v>
      </c>
      <c r="D41" s="3">
        <f t="shared" si="12"/>
        <v>3200</v>
      </c>
      <c r="E41" s="3">
        <f t="shared" si="13"/>
        <v>0.44635748422203786</v>
      </c>
    </row>
    <row r="42" spans="2:5" ht="12.5" x14ac:dyDescent="0.25">
      <c r="B42" s="3">
        <f t="shared" si="10"/>
        <v>6400</v>
      </c>
      <c r="C42" s="3">
        <f t="shared" si="11"/>
        <v>0.97619047619047616</v>
      </c>
      <c r="D42" s="3">
        <f t="shared" si="12"/>
        <v>6400</v>
      </c>
      <c r="E42" s="3">
        <f t="shared" si="13"/>
        <v>0.19301945263655693</v>
      </c>
    </row>
  </sheetData>
  <mergeCells count="4">
    <mergeCell ref="B8:B9"/>
    <mergeCell ref="C8:C9"/>
    <mergeCell ref="D8:D9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KUMAR PAL</cp:lastModifiedBy>
  <dcterms:modified xsi:type="dcterms:W3CDTF">2025-02-11T09:53:52Z</dcterms:modified>
</cp:coreProperties>
</file>