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uman Pany\Documents\"/>
    </mc:Choice>
  </mc:AlternateContent>
  <xr:revisionPtr revIDLastSave="0" documentId="13_ncr:1_{70AEFDC3-0EB5-43D4-8569-07834AB865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vie_Ticket_Data_Sample" sheetId="1" r:id="rId1"/>
    <sheet name="Statistics_Analysis" sheetId="5" r:id="rId2"/>
    <sheet name="Dashboard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" i="5"/>
  <c r="B2" i="5"/>
</calcChain>
</file>

<file path=xl/sharedStrings.xml><?xml version="1.0" encoding="utf-8"?>
<sst xmlns="http://schemas.openxmlformats.org/spreadsheetml/2006/main" count="1047" uniqueCount="48">
  <si>
    <t>Ticket_ID</t>
  </si>
  <si>
    <t>Movie_Name</t>
  </si>
  <si>
    <t>Genre</t>
  </si>
  <si>
    <t>Screen</t>
  </si>
  <si>
    <t>Region</t>
  </si>
  <si>
    <t>Show_Date</t>
  </si>
  <si>
    <t>Show_Time</t>
  </si>
  <si>
    <t>Seats_Sold</t>
  </si>
  <si>
    <t>Ticket_Price</t>
  </si>
  <si>
    <t>Revenue</t>
  </si>
  <si>
    <t>Avengers</t>
  </si>
  <si>
    <t>La La Land</t>
  </si>
  <si>
    <t>Titanic</t>
  </si>
  <si>
    <t>Inception</t>
  </si>
  <si>
    <t>Frozen</t>
  </si>
  <si>
    <t>Interstellar</t>
  </si>
  <si>
    <t>Coco</t>
  </si>
  <si>
    <t>Parasite</t>
  </si>
  <si>
    <t>Joker</t>
  </si>
  <si>
    <t>The Dark Knight</t>
  </si>
  <si>
    <t>Action</t>
  </si>
  <si>
    <t>Musical</t>
  </si>
  <si>
    <t>Romance</t>
  </si>
  <si>
    <t>Sci-Fi</t>
  </si>
  <si>
    <t>Animation</t>
  </si>
  <si>
    <t>Thriller</t>
  </si>
  <si>
    <t>Drama</t>
  </si>
  <si>
    <t>Screen 4</t>
  </si>
  <si>
    <t>Screen 1</t>
  </si>
  <si>
    <t>Screen 3</t>
  </si>
  <si>
    <t>Screen 2</t>
  </si>
  <si>
    <t>East</t>
  </si>
  <si>
    <t>South</t>
  </si>
  <si>
    <t>West</t>
  </si>
  <si>
    <t>North</t>
  </si>
  <si>
    <t>15:00</t>
  </si>
  <si>
    <t>21:00</t>
  </si>
  <si>
    <t>18:00</t>
  </si>
  <si>
    <t>12:00</t>
  </si>
  <si>
    <t>Row Labels</t>
  </si>
  <si>
    <t>Grand Total</t>
  </si>
  <si>
    <t>Sum of Revenue</t>
  </si>
  <si>
    <t>Sum of Seats_Sold</t>
  </si>
  <si>
    <t>Mean Revenue</t>
  </si>
  <si>
    <t>Analysis Basis</t>
  </si>
  <si>
    <t>Result of Analysis Basis</t>
  </si>
  <si>
    <t xml:space="preserve">Median Price </t>
  </si>
  <si>
    <t>Standard Deviation of Seat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</si>
</sst>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[Movie_Ticket_Data_Sample.csv.xlsx]Movie_Ticket_Data_Sample!PivotTable5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Movie_Ticket_Data_Sample!$O$2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Movie_Ticket_Data_Sample!$N$3:$N$10</c:f>
              <c:strCache>
                <c:ptCount val="7"/>
                <c:pt idx="0">
                  <c:v>Action</c:v>
                </c:pt>
                <c:pt idx="1">
                  <c:v>Animation</c:v>
                </c:pt>
                <c:pt idx="2">
                  <c:v>Drama</c:v>
                </c:pt>
                <c:pt idx="3">
                  <c:v>Musical</c:v>
                </c:pt>
                <c:pt idx="4">
                  <c:v>Romance</c:v>
                </c:pt>
                <c:pt idx="5">
                  <c:v>Sci-Fi</c:v>
                </c:pt>
                <c:pt idx="6">
                  <c:v>Thriller</c:v>
                </c:pt>
              </c:strCache>
            </c:strRef>
          </c:cat>
          <c:val>
            <c:numRef>
              <c:f>Movie_Ticket_Data_Sample!$O$3:$O$10</c:f>
              <c:numCache>
                <c:formatCode>General</c:formatCode>
                <c:ptCount val="7"/>
                <c:pt idx="0">
                  <c:v>623570</c:v>
                </c:pt>
                <c:pt idx="1">
                  <c:v>809520</c:v>
                </c:pt>
                <c:pt idx="2">
                  <c:v>479970</c:v>
                </c:pt>
                <c:pt idx="3">
                  <c:v>373320</c:v>
                </c:pt>
                <c:pt idx="4">
                  <c:v>310910</c:v>
                </c:pt>
                <c:pt idx="5">
                  <c:v>936820</c:v>
                </c:pt>
                <c:pt idx="6">
                  <c:v>444930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9-4B43-92EE-AB251B0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410832"/>
        <c:axId val="1267387792"/>
      </c:barChart>
      <c:catAx>
        <c:axId val="12674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87792"/>
        <c:crosses val="autoZero"/>
        <c:auto val="1"/>
        <c:lblAlgn val="ctr"/>
        <c:lblOffset val="100"/>
        <c:noMultiLvlLbl val="0"/>
      </c:catAx>
      <c:valAx>
        <c:axId val="1267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[Movie_Ticket_Data_Sample.csv.xlsx]Movie_Ticket_Data_Sample!PivotTable6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Movie_Ticket_Data_Sample!$O$19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Movie_Ticket_Data_Sample!$N$20:$N$24</c:f>
              <c:strCache>
                <c:ptCount val="4"/>
                <c:pt idx="0">
                  <c:v>12:00</c:v>
                </c:pt>
                <c:pt idx="1">
                  <c:v>15:00</c:v>
                </c:pt>
                <c:pt idx="2">
                  <c:v>18:00</c:v>
                </c:pt>
                <c:pt idx="3">
                  <c:v>21:00</c:v>
                </c:pt>
              </c:strCache>
            </c:strRef>
          </c:cat>
          <c:val>
            <c:numRef>
              <c:f>Movie_Ticket_Data_Sample!$O$20:$O$24</c:f>
              <c:numCache>
                <c:formatCode>General</c:formatCode>
                <c:ptCount val="4"/>
                <c:pt idx="0">
                  <c:v>4913</c:v>
                </c:pt>
                <c:pt idx="1">
                  <c:v>4489</c:v>
                </c:pt>
                <c:pt idx="2">
                  <c:v>5422</c:v>
                </c:pt>
                <c:pt idx="3">
                  <c:v>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861-8C5D-81B0769F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411792"/>
        <c:axId val="1267413232"/>
      </c:lineChart>
      <c:catAx>
        <c:axId val="12674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3232"/>
        <c:crosses val="autoZero"/>
        <c:auto val="1"/>
        <c:lblAlgn val="ctr"/>
        <c:lblOffset val="100"/>
        <c:noMultiLvlLbl val="0"/>
      </c:catAx>
      <c:valAx>
        <c:axId val="12674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[Movie_Ticket_Data_Sample.csv.xlsx]Movie_Ticket_Data_Sample!PivotTable7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Movie_Ticket_Data_Sample!$O$36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0F-4736-A8B4-8E0A71DE98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0F-4736-A8B4-8E0A71DE98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0F-4736-A8B4-8E0A71DE98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0F-4736-A8B4-8E0A71DE98BB}"/>
              </c:ext>
            </c:extLst>
          </c:dPt>
          <c:cat>
            <c:strRef>
              <c:f>Movie_Ticket_Data_Sample!$N$37:$N$41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Movie_Ticket_Data_Sample!$O$37:$O$41</c:f>
              <c:numCache>
                <c:formatCode>General</c:formatCode>
                <c:ptCount val="4"/>
                <c:pt idx="0">
                  <c:v>1245260</c:v>
                </c:pt>
                <c:pt idx="1">
                  <c:v>940780</c:v>
                </c:pt>
                <c:pt idx="2">
                  <c:v>862730</c:v>
                </c:pt>
                <c:pt idx="3">
                  <c:v>930270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4564-ADD9-520AC6DC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[Movie_Ticket_Data_Sample.csv.xlsx]Movie_Ticket_Data_Sample!PivotTable8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Movie_Ticket_Data_Sample!$O$52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Movie_Ticket_Data_Sample!$N$53:$N$58</c:f>
              <c:strCache>
                <c:ptCount val="5"/>
                <c:pt idx="0">
                  <c:v>Frozen</c:v>
                </c:pt>
                <c:pt idx="1">
                  <c:v>Inception</c:v>
                </c:pt>
                <c:pt idx="2">
                  <c:v>Interstellar</c:v>
                </c:pt>
                <c:pt idx="3">
                  <c:v>Joker</c:v>
                </c:pt>
                <c:pt idx="4">
                  <c:v>Parasite</c:v>
                </c:pt>
              </c:strCache>
            </c:strRef>
          </c:cat>
          <c:val>
            <c:numRef>
              <c:f>Movie_Ticket_Data_Sample!$O$53:$O$58</c:f>
              <c:numCache>
                <c:formatCode>General</c:formatCode>
                <c:ptCount val="5"/>
                <c:pt idx="0">
                  <c:v>479100</c:v>
                </c:pt>
                <c:pt idx="1">
                  <c:v>373510</c:v>
                </c:pt>
                <c:pt idx="2">
                  <c:v>563310</c:v>
                </c:pt>
                <c:pt idx="3">
                  <c:v>479970</c:v>
                </c:pt>
                <c:pt idx="4">
                  <c:v>444930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9-474F-B8D9-7D82AAEB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598768"/>
        <c:axId val="1485604528"/>
      </c:barChart>
      <c:catAx>
        <c:axId val="14855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04528"/>
        <c:crosses val="autoZero"/>
        <c:auto val="1"/>
        <c:lblAlgn val="ctr"/>
        <c:lblOffset val="100"/>
        <c:noMultiLvlLbl val="0"/>
      </c:catAx>
      <c:valAx>
        <c:axId val="14856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[Movie_Ticket_Data_Sample.csv.xlsx]Movie_Ticket_Data_Sample!PivotTable5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Movie_Ticket_Data_Sample!$O$2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Movie_Ticket_Data_Sample!$N$3:$N$10</c:f>
              <c:strCache>
                <c:ptCount val="7"/>
                <c:pt idx="0">
                  <c:v>Action</c:v>
                </c:pt>
                <c:pt idx="1">
                  <c:v>Animation</c:v>
                </c:pt>
                <c:pt idx="2">
                  <c:v>Drama</c:v>
                </c:pt>
                <c:pt idx="3">
                  <c:v>Musical</c:v>
                </c:pt>
                <c:pt idx="4">
                  <c:v>Romance</c:v>
                </c:pt>
                <c:pt idx="5">
                  <c:v>Sci-Fi</c:v>
                </c:pt>
                <c:pt idx="6">
                  <c:v>Thriller</c:v>
                </c:pt>
              </c:strCache>
            </c:strRef>
          </c:cat>
          <c:val>
            <c:numRef>
              <c:f>Movie_Ticket_Data_Sample!$O$3:$O$10</c:f>
              <c:numCache>
                <c:formatCode>General</c:formatCode>
                <c:ptCount val="7"/>
                <c:pt idx="0">
                  <c:v>623570</c:v>
                </c:pt>
                <c:pt idx="1">
                  <c:v>809520</c:v>
                </c:pt>
                <c:pt idx="2">
                  <c:v>479970</c:v>
                </c:pt>
                <c:pt idx="3">
                  <c:v>373320</c:v>
                </c:pt>
                <c:pt idx="4">
                  <c:v>310910</c:v>
                </c:pt>
                <c:pt idx="5">
                  <c:v>936820</c:v>
                </c:pt>
                <c:pt idx="6">
                  <c:v>444930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F-48C8-9711-E1350267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410832"/>
        <c:axId val="1267387792"/>
      </c:barChart>
      <c:catAx>
        <c:axId val="12674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87792"/>
        <c:crosses val="autoZero"/>
        <c:auto val="1"/>
        <c:lblAlgn val="ctr"/>
        <c:lblOffset val="100"/>
        <c:noMultiLvlLbl val="0"/>
      </c:catAx>
      <c:valAx>
        <c:axId val="1267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[Movie_Ticket_Data_Sample.csv.xlsx]Movie_Ticket_Data_Sample!PivotTable6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Movie_Ticket_Data_Sample!$O$19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Movie_Ticket_Data_Sample!$N$20:$N$24</c:f>
              <c:strCache>
                <c:ptCount val="4"/>
                <c:pt idx="0">
                  <c:v>12:00</c:v>
                </c:pt>
                <c:pt idx="1">
                  <c:v>15:00</c:v>
                </c:pt>
                <c:pt idx="2">
                  <c:v>18:00</c:v>
                </c:pt>
                <c:pt idx="3">
                  <c:v>21:00</c:v>
                </c:pt>
              </c:strCache>
            </c:strRef>
          </c:cat>
          <c:val>
            <c:numRef>
              <c:f>Movie_Ticket_Data_Sample!$O$20:$O$24</c:f>
              <c:numCache>
                <c:formatCode>General</c:formatCode>
                <c:ptCount val="4"/>
                <c:pt idx="0">
                  <c:v>4913</c:v>
                </c:pt>
                <c:pt idx="1">
                  <c:v>4489</c:v>
                </c:pt>
                <c:pt idx="2">
                  <c:v>5422</c:v>
                </c:pt>
                <c:pt idx="3">
                  <c:v>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2-499E-B301-F2C08838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411792"/>
        <c:axId val="1267413232"/>
      </c:lineChart>
      <c:catAx>
        <c:axId val="12674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3232"/>
        <c:crosses val="autoZero"/>
        <c:auto val="1"/>
        <c:lblAlgn val="ctr"/>
        <c:lblOffset val="100"/>
        <c:noMultiLvlLbl val="0"/>
      </c:catAx>
      <c:valAx>
        <c:axId val="12674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[Movie_Ticket_Data_Sample.csv.xlsx]Movie_Ticket_Data_Sample!PivotTable7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Movie_Ticket_Data_Sample!$O$36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37-4971-9D2D-6782E34F97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37-4971-9D2D-6782E34F97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37-4971-9D2D-6782E34F97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37-4971-9D2D-6782E34F97CC}"/>
              </c:ext>
            </c:extLst>
          </c:dPt>
          <c:cat>
            <c:strRef>
              <c:f>Movie_Ticket_Data_Sample!$N$37:$N$41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Movie_Ticket_Data_Sample!$O$37:$O$41</c:f>
              <c:numCache>
                <c:formatCode>General</c:formatCode>
                <c:ptCount val="4"/>
                <c:pt idx="0">
                  <c:v>1245260</c:v>
                </c:pt>
                <c:pt idx="1">
                  <c:v>940780</c:v>
                </c:pt>
                <c:pt idx="2">
                  <c:v>862730</c:v>
                </c:pt>
                <c:pt idx="3">
                  <c:v>930270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7-4971-9D2D-6782E34F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[Movie_Ticket_Data_Sample.csv.xlsx]Movie_Ticket_Data_Sample!PivotTable8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Movie_Ticket_Data_Sample!$O$52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Movie_Ticket_Data_Sample!$N$53:$N$58</c:f>
              <c:strCache>
                <c:ptCount val="5"/>
                <c:pt idx="0">
                  <c:v>Frozen</c:v>
                </c:pt>
                <c:pt idx="1">
                  <c:v>Inception</c:v>
                </c:pt>
                <c:pt idx="2">
                  <c:v>Interstellar</c:v>
                </c:pt>
                <c:pt idx="3">
                  <c:v>Joker</c:v>
                </c:pt>
                <c:pt idx="4">
                  <c:v>Parasite</c:v>
                </c:pt>
              </c:strCache>
            </c:strRef>
          </c:cat>
          <c:val>
            <c:numRef>
              <c:f>Movie_Ticket_Data_Sample!$O$53:$O$58</c:f>
              <c:numCache>
                <c:formatCode>General</c:formatCode>
                <c:ptCount val="5"/>
                <c:pt idx="0">
                  <c:v>479100</c:v>
                </c:pt>
                <c:pt idx="1">
                  <c:v>373510</c:v>
                </c:pt>
                <c:pt idx="2">
                  <c:v>563310</c:v>
                </c:pt>
                <c:pt idx="3">
                  <c:v>479970</c:v>
                </c:pt>
                <c:pt idx="4">
                  <c:v>444930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1-457E-97AB-B17F6B81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598768"/>
        <c:axId val="1485604528"/>
      </c:barChart>
      <c:catAx>
        <c:axId val="14855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04528"/>
        <c:crosses val="autoZero"/>
        <c:auto val="1"/>
        <c:lblAlgn val="ctr"/>
        <c:lblOffset val="100"/>
        <c:noMultiLvlLbl val="0"/>
      </c:catAx>
      <c:valAx>
        <c:axId val="14856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1</xdr:row>
      <xdr:rowOff>12700</xdr:rowOff>
    </xdr:from>
    <xdr:to>
      <xdr:col>23</xdr:col>
      <xdr:colOff>19050</xdr:colOff>
      <xdr:row>14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FA92F-3828-4B57-1600-D189452B7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606425</xdr:colOff>
      <xdr:row>17</xdr:row>
      <xdr:rowOff>165653</xdr:rowOff>
    </xdr:from>
    <xdr:to>
      <xdr:col>23</xdr:col>
      <xdr:colOff>20266</xdr:colOff>
      <xdr:row>31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D442A-DDA4-13F2-81D9-60FDCCFC0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2443</xdr:colOff>
      <xdr:row>34</xdr:row>
      <xdr:rowOff>179266</xdr:rowOff>
    </xdr:from>
    <xdr:to>
      <xdr:col>23</xdr:col>
      <xdr:colOff>11140</xdr:colOff>
      <xdr:row>47</xdr:row>
      <xdr:rowOff>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4CF260-3927-6CEC-0814-7692D322B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9769</xdr:colOff>
      <xdr:row>51</xdr:row>
      <xdr:rowOff>5250</xdr:rowOff>
    </xdr:from>
    <xdr:to>
      <xdr:col>23</xdr:col>
      <xdr:colOff>12212</xdr:colOff>
      <xdr:row>63</xdr:row>
      <xdr:rowOff>6106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53F24C-B5D2-D3E7-1EA5-A0EAC1DC0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2128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35D5-17C8-40FA-ABF7-8DD37724E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3344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4E662-18A8-4AAE-AC89-F6CB63C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603642</xdr:colOff>
      <xdr:row>37</xdr:row>
      <xdr:rowOff>23518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A51AA-1AB9-42A0-BA8C-FBA291A84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184872</xdr:rowOff>
    </xdr:from>
    <xdr:to>
      <xdr:col>16</xdr:col>
      <xdr:colOff>602848</xdr:colOff>
      <xdr:row>36</xdr:row>
      <xdr:rowOff>176834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E7A10-165C-49B2-A158-9BCE247FD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14</xdr:row>
      <xdr:rowOff>181428</xdr:rowOff>
    </xdr:from>
    <xdr:ext cx="4252899" cy="37128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687E07-D551-3A73-902A-AF292C92BB37}"/>
            </a:ext>
          </a:extLst>
        </xdr:cNvPr>
        <xdr:cNvSpPr txBox="1"/>
      </xdr:nvSpPr>
      <xdr:spPr>
        <a:xfrm>
          <a:off x="608319" y="2796134"/>
          <a:ext cx="4252899" cy="371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100"/>
            <a:t>REVENUE BY GENRE</a:t>
          </a:r>
        </a:p>
      </xdr:txBody>
    </xdr:sp>
    <xdr:clientData/>
  </xdr:oneCellAnchor>
  <xdr:oneCellAnchor>
    <xdr:from>
      <xdr:col>10</xdr:col>
      <xdr:colOff>10674</xdr:colOff>
      <xdr:row>15</xdr:row>
      <xdr:rowOff>5336</xdr:rowOff>
    </xdr:from>
    <xdr:ext cx="4242226" cy="38420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D0C9F6-3CC3-05F5-EA7D-A168B66F9D8B}"/>
            </a:ext>
          </a:extLst>
        </xdr:cNvPr>
        <xdr:cNvSpPr txBox="1"/>
      </xdr:nvSpPr>
      <xdr:spPr>
        <a:xfrm>
          <a:off x="6093867" y="2806807"/>
          <a:ext cx="4242226" cy="3842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100"/>
            <a:t>SEATS SOLD</a:t>
          </a:r>
          <a:r>
            <a:rPr lang="en-IN" sz="1100" baseline="0"/>
            <a:t> BY SHOW TIME</a:t>
          </a:r>
          <a:endParaRPr lang="en-IN" sz="1100"/>
        </a:p>
      </xdr:txBody>
    </xdr:sp>
    <xdr:clientData/>
  </xdr:oneCellAnchor>
  <xdr:oneCellAnchor>
    <xdr:from>
      <xdr:col>1</xdr:col>
      <xdr:colOff>5336</xdr:colOff>
      <xdr:row>38</xdr:row>
      <xdr:rowOff>10672</xdr:rowOff>
    </xdr:from>
    <xdr:ext cx="4252899" cy="36061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149DA53-9C9C-F8A6-D562-A3E05B1E3DF4}"/>
            </a:ext>
          </a:extLst>
        </xdr:cNvPr>
        <xdr:cNvSpPr txBox="1"/>
      </xdr:nvSpPr>
      <xdr:spPr>
        <a:xfrm>
          <a:off x="613655" y="7107731"/>
          <a:ext cx="4252899" cy="3606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100"/>
            <a:t>REGION VS REVENUE</a:t>
          </a:r>
        </a:p>
      </xdr:txBody>
    </xdr:sp>
    <xdr:clientData/>
  </xdr:oneCellAnchor>
  <xdr:oneCellAnchor>
    <xdr:from>
      <xdr:col>10</xdr:col>
      <xdr:colOff>10673</xdr:colOff>
      <xdr:row>38</xdr:row>
      <xdr:rowOff>5336</xdr:rowOff>
    </xdr:from>
    <xdr:ext cx="4252899" cy="37886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F5EABB3-FA17-70A2-C519-F4B210A94DB5}"/>
            </a:ext>
          </a:extLst>
        </xdr:cNvPr>
        <xdr:cNvSpPr txBox="1"/>
      </xdr:nvSpPr>
      <xdr:spPr>
        <a:xfrm>
          <a:off x="6093866" y="7102395"/>
          <a:ext cx="4252899" cy="378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100"/>
            <a:t>TOP 5 MOVIES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an Pany" refreshedDate="45841.810166319447" createdVersion="8" refreshedVersion="8" minRefreshableVersion="3" recordCount="200" xr:uid="{49DDE114-5863-4E5B-B10E-D2B5AFF26E6F}">
  <cacheSource type="worksheet">
    <worksheetSource ref="A1:J201" sheet="Movie_Ticket_Data_Sample"/>
  </cacheSource>
  <cacheFields count="10">
    <cacheField name="Ticket_ID" numFmtId="0">
      <sharedItems containsSemiMixedTypes="0" containsString="0" containsNumber="1" containsInteger="1" minValue="1" maxValue="200"/>
    </cacheField>
    <cacheField name="Movie_Name" numFmtId="0">
      <sharedItems count="10">
        <s v="Avengers"/>
        <s v="La La Land"/>
        <s v="Titanic"/>
        <s v="Inception"/>
        <s v="Frozen"/>
        <s v="Interstellar"/>
        <s v="Coco"/>
        <s v="Parasite"/>
        <s v="Joker"/>
        <s v="The Dark Knight"/>
      </sharedItems>
    </cacheField>
    <cacheField name="Genre" numFmtId="0">
      <sharedItems count="7">
        <s v="Action"/>
        <s v="Musical"/>
        <s v="Romance"/>
        <s v="Sci-Fi"/>
        <s v="Animation"/>
        <s v="Thriller"/>
        <s v="Drama"/>
      </sharedItems>
    </cacheField>
    <cacheField name="Screen" numFmtId="0">
      <sharedItems/>
    </cacheField>
    <cacheField name="Region" numFmtId="0">
      <sharedItems count="4">
        <s v="East"/>
        <s v="South"/>
        <s v="West"/>
        <s v="North"/>
      </sharedItems>
    </cacheField>
    <cacheField name="Show_Date" numFmtId="164">
      <sharedItems containsSemiMixedTypes="0" containsNonDate="0" containsDate="1" containsString="0" minDate="2023-01-01T00:00:00" maxDate="2024-01-02T00:00:00"/>
    </cacheField>
    <cacheField name="Show_Time" numFmtId="0">
      <sharedItems count="4">
        <s v="15:00"/>
        <s v="21:00"/>
        <s v="18:00"/>
        <s v="12:00"/>
      </sharedItems>
    </cacheField>
    <cacheField name="Seats_Sold" numFmtId="0">
      <sharedItems containsSemiMixedTypes="0" containsString="0" containsNumber="1" containsInteger="1" minValue="50" maxValue="150"/>
    </cacheField>
    <cacheField name="Ticket_Price" numFmtId="0">
      <sharedItems containsSemiMixedTypes="0" containsString="0" containsNumber="1" containsInteger="1" minValue="150" maxValue="250"/>
    </cacheField>
    <cacheField name="Revenue" numFmtId="0">
      <sharedItems containsSemiMixedTypes="0" containsString="0" containsNumber="1" containsInteger="1" minValue="7650" maxValue="3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s v="Screen 4"/>
    <x v="0"/>
    <d v="2023-09-11T00:00:00"/>
    <x v="0"/>
    <n v="129"/>
    <n v="220"/>
    <n v="28380"/>
  </r>
  <r>
    <n v="2"/>
    <x v="1"/>
    <x v="1"/>
    <s v="Screen 4"/>
    <x v="0"/>
    <d v="2023-05-20T00:00:00"/>
    <x v="1"/>
    <n v="110"/>
    <n v="200"/>
    <n v="22000"/>
  </r>
  <r>
    <n v="3"/>
    <x v="2"/>
    <x v="2"/>
    <s v="Screen 4"/>
    <x v="1"/>
    <d v="2023-01-02T00:00:00"/>
    <x v="2"/>
    <n v="90"/>
    <n v="150"/>
    <n v="13500"/>
  </r>
  <r>
    <n v="4"/>
    <x v="3"/>
    <x v="3"/>
    <s v="Screen 1"/>
    <x v="2"/>
    <d v="2023-02-07T00:00:00"/>
    <x v="0"/>
    <n v="120"/>
    <n v="150"/>
    <n v="18000"/>
  </r>
  <r>
    <n v="5"/>
    <x v="0"/>
    <x v="0"/>
    <s v="Screen 1"/>
    <x v="3"/>
    <d v="2023-09-01T00:00:00"/>
    <x v="2"/>
    <n v="86"/>
    <n v="220"/>
    <n v="18920"/>
  </r>
  <r>
    <n v="6"/>
    <x v="1"/>
    <x v="1"/>
    <s v="Screen 1"/>
    <x v="3"/>
    <d v="2023-01-25T00:00:00"/>
    <x v="3"/>
    <n v="51"/>
    <n v="180"/>
    <n v="9180"/>
  </r>
  <r>
    <n v="7"/>
    <x v="4"/>
    <x v="4"/>
    <s v="Screen 3"/>
    <x v="1"/>
    <d v="2023-04-20T00:00:00"/>
    <x v="2"/>
    <n v="146"/>
    <n v="200"/>
    <n v="29200"/>
  </r>
  <r>
    <n v="8"/>
    <x v="2"/>
    <x v="2"/>
    <s v="Screen 3"/>
    <x v="2"/>
    <d v="2023-10-20T00:00:00"/>
    <x v="3"/>
    <n v="104"/>
    <n v="200"/>
    <n v="20800"/>
  </r>
  <r>
    <n v="9"/>
    <x v="0"/>
    <x v="0"/>
    <s v="Screen 3"/>
    <x v="1"/>
    <d v="2024-01-01T00:00:00"/>
    <x v="1"/>
    <n v="60"/>
    <n v="250"/>
    <n v="15000"/>
  </r>
  <r>
    <n v="10"/>
    <x v="5"/>
    <x v="3"/>
    <s v="Screen 1"/>
    <x v="1"/>
    <d v="2023-02-20T00:00:00"/>
    <x v="0"/>
    <n v="109"/>
    <n v="200"/>
    <n v="21800"/>
  </r>
  <r>
    <n v="11"/>
    <x v="6"/>
    <x v="4"/>
    <s v="Screen 2"/>
    <x v="1"/>
    <d v="2023-02-27T00:00:00"/>
    <x v="3"/>
    <n v="87"/>
    <n v="200"/>
    <n v="17400"/>
  </r>
  <r>
    <n v="12"/>
    <x v="6"/>
    <x v="4"/>
    <s v="Screen 3"/>
    <x v="2"/>
    <d v="2023-05-12T00:00:00"/>
    <x v="1"/>
    <n v="50"/>
    <n v="220"/>
    <n v="11000"/>
  </r>
  <r>
    <n v="13"/>
    <x v="4"/>
    <x v="4"/>
    <s v="Screen 2"/>
    <x v="2"/>
    <d v="2023-02-18T00:00:00"/>
    <x v="1"/>
    <n v="102"/>
    <n v="180"/>
    <n v="18360"/>
  </r>
  <r>
    <n v="14"/>
    <x v="5"/>
    <x v="3"/>
    <s v="Screen 3"/>
    <x v="2"/>
    <d v="2023-05-26T00:00:00"/>
    <x v="2"/>
    <n v="143"/>
    <n v="200"/>
    <n v="28600"/>
  </r>
  <r>
    <n v="15"/>
    <x v="5"/>
    <x v="3"/>
    <s v="Screen 3"/>
    <x v="0"/>
    <d v="2023-04-20T00:00:00"/>
    <x v="2"/>
    <n v="133"/>
    <n v="150"/>
    <n v="19950"/>
  </r>
  <r>
    <n v="16"/>
    <x v="6"/>
    <x v="4"/>
    <s v="Screen 4"/>
    <x v="0"/>
    <d v="2023-12-25T00:00:00"/>
    <x v="2"/>
    <n v="58"/>
    <n v="200"/>
    <n v="11600"/>
  </r>
  <r>
    <n v="17"/>
    <x v="7"/>
    <x v="5"/>
    <s v="Screen 3"/>
    <x v="2"/>
    <d v="2023-03-13T00:00:00"/>
    <x v="3"/>
    <n v="98"/>
    <n v="180"/>
    <n v="17640"/>
  </r>
  <r>
    <n v="18"/>
    <x v="6"/>
    <x v="4"/>
    <s v="Screen 3"/>
    <x v="0"/>
    <d v="2023-08-11T00:00:00"/>
    <x v="1"/>
    <n v="86"/>
    <n v="180"/>
    <n v="15480"/>
  </r>
  <r>
    <n v="19"/>
    <x v="1"/>
    <x v="1"/>
    <s v="Screen 4"/>
    <x v="1"/>
    <d v="2023-05-11T00:00:00"/>
    <x v="2"/>
    <n v="67"/>
    <n v="150"/>
    <n v="10050"/>
  </r>
  <r>
    <n v="20"/>
    <x v="5"/>
    <x v="3"/>
    <s v="Screen 4"/>
    <x v="3"/>
    <d v="2023-08-12T00:00:00"/>
    <x v="0"/>
    <n v="78"/>
    <n v="150"/>
    <n v="11700"/>
  </r>
  <r>
    <n v="21"/>
    <x v="6"/>
    <x v="4"/>
    <s v="Screen 3"/>
    <x v="2"/>
    <d v="2023-07-23T00:00:00"/>
    <x v="1"/>
    <n v="130"/>
    <n v="180"/>
    <n v="23400"/>
  </r>
  <r>
    <n v="22"/>
    <x v="3"/>
    <x v="3"/>
    <s v="Screen 2"/>
    <x v="0"/>
    <d v="2023-01-31T00:00:00"/>
    <x v="1"/>
    <n v="97"/>
    <n v="250"/>
    <n v="24250"/>
  </r>
  <r>
    <n v="23"/>
    <x v="1"/>
    <x v="1"/>
    <s v="Screen 4"/>
    <x v="2"/>
    <d v="2023-12-08T00:00:00"/>
    <x v="1"/>
    <n v="150"/>
    <n v="250"/>
    <n v="37500"/>
  </r>
  <r>
    <n v="24"/>
    <x v="7"/>
    <x v="5"/>
    <s v="Screen 1"/>
    <x v="0"/>
    <d v="2023-03-18T00:00:00"/>
    <x v="1"/>
    <n v="131"/>
    <n v="180"/>
    <n v="23580"/>
  </r>
  <r>
    <n v="25"/>
    <x v="7"/>
    <x v="5"/>
    <s v="Screen 3"/>
    <x v="1"/>
    <d v="2023-01-31T00:00:00"/>
    <x v="2"/>
    <n v="53"/>
    <n v="200"/>
    <n v="10600"/>
  </r>
  <r>
    <n v="26"/>
    <x v="3"/>
    <x v="3"/>
    <s v="Screen 3"/>
    <x v="2"/>
    <d v="2023-06-19T00:00:00"/>
    <x v="1"/>
    <n v="142"/>
    <n v="180"/>
    <n v="25560"/>
  </r>
  <r>
    <n v="27"/>
    <x v="2"/>
    <x v="2"/>
    <s v="Screen 2"/>
    <x v="0"/>
    <d v="2023-10-01T00:00:00"/>
    <x v="1"/>
    <n v="116"/>
    <n v="200"/>
    <n v="23200"/>
  </r>
  <r>
    <n v="28"/>
    <x v="8"/>
    <x v="6"/>
    <s v="Screen 1"/>
    <x v="3"/>
    <d v="2023-06-05T00:00:00"/>
    <x v="0"/>
    <n v="89"/>
    <n v="180"/>
    <n v="16020"/>
  </r>
  <r>
    <n v="29"/>
    <x v="6"/>
    <x v="4"/>
    <s v="Screen 2"/>
    <x v="2"/>
    <d v="2023-12-24T00:00:00"/>
    <x v="0"/>
    <n v="119"/>
    <n v="180"/>
    <n v="21420"/>
  </r>
  <r>
    <n v="30"/>
    <x v="9"/>
    <x v="0"/>
    <s v="Screen 1"/>
    <x v="2"/>
    <d v="2023-07-23T00:00:00"/>
    <x v="2"/>
    <n v="124"/>
    <n v="180"/>
    <n v="22320"/>
  </r>
  <r>
    <n v="31"/>
    <x v="7"/>
    <x v="5"/>
    <s v="Screen 1"/>
    <x v="0"/>
    <d v="2023-10-05T00:00:00"/>
    <x v="2"/>
    <n v="112"/>
    <n v="180"/>
    <n v="20160"/>
  </r>
  <r>
    <n v="32"/>
    <x v="4"/>
    <x v="4"/>
    <s v="Screen 1"/>
    <x v="0"/>
    <d v="2023-07-05T00:00:00"/>
    <x v="3"/>
    <n v="138"/>
    <n v="200"/>
    <n v="27600"/>
  </r>
  <r>
    <n v="33"/>
    <x v="2"/>
    <x v="2"/>
    <s v="Screen 1"/>
    <x v="0"/>
    <d v="2023-06-30T00:00:00"/>
    <x v="2"/>
    <n v="60"/>
    <n v="150"/>
    <n v="9000"/>
  </r>
  <r>
    <n v="34"/>
    <x v="1"/>
    <x v="1"/>
    <s v="Screen 2"/>
    <x v="2"/>
    <d v="2023-05-03T00:00:00"/>
    <x v="2"/>
    <n v="54"/>
    <n v="200"/>
    <n v="10800"/>
  </r>
  <r>
    <n v="35"/>
    <x v="9"/>
    <x v="0"/>
    <s v="Screen 1"/>
    <x v="1"/>
    <d v="2023-10-24T00:00:00"/>
    <x v="2"/>
    <n v="73"/>
    <n v="180"/>
    <n v="13140"/>
  </r>
  <r>
    <n v="36"/>
    <x v="9"/>
    <x v="0"/>
    <s v="Screen 4"/>
    <x v="3"/>
    <d v="2023-07-04T00:00:00"/>
    <x v="3"/>
    <n v="146"/>
    <n v="180"/>
    <n v="26280"/>
  </r>
  <r>
    <n v="37"/>
    <x v="5"/>
    <x v="3"/>
    <s v="Screen 1"/>
    <x v="1"/>
    <d v="2023-01-25T00:00:00"/>
    <x v="1"/>
    <n v="120"/>
    <n v="220"/>
    <n v="26400"/>
  </r>
  <r>
    <n v="38"/>
    <x v="5"/>
    <x v="3"/>
    <s v="Screen 1"/>
    <x v="0"/>
    <d v="2023-09-12T00:00:00"/>
    <x v="2"/>
    <n v="64"/>
    <n v="180"/>
    <n v="11520"/>
  </r>
  <r>
    <n v="39"/>
    <x v="9"/>
    <x v="0"/>
    <s v="Screen 3"/>
    <x v="2"/>
    <d v="2023-05-01T00:00:00"/>
    <x v="0"/>
    <n v="53"/>
    <n v="150"/>
    <n v="7950"/>
  </r>
  <r>
    <n v="40"/>
    <x v="0"/>
    <x v="0"/>
    <s v="Screen 4"/>
    <x v="3"/>
    <d v="2023-01-26T00:00:00"/>
    <x v="1"/>
    <n v="59"/>
    <n v="180"/>
    <n v="10620"/>
  </r>
  <r>
    <n v="41"/>
    <x v="3"/>
    <x v="3"/>
    <s v="Screen 2"/>
    <x v="0"/>
    <d v="2023-11-15T00:00:00"/>
    <x v="3"/>
    <n v="124"/>
    <n v="200"/>
    <n v="24800"/>
  </r>
  <r>
    <n v="42"/>
    <x v="3"/>
    <x v="3"/>
    <s v="Screen 3"/>
    <x v="2"/>
    <d v="2023-08-01T00:00:00"/>
    <x v="2"/>
    <n v="150"/>
    <n v="220"/>
    <n v="33000"/>
  </r>
  <r>
    <n v="43"/>
    <x v="2"/>
    <x v="2"/>
    <s v="Screen 3"/>
    <x v="3"/>
    <d v="2023-05-13T00:00:00"/>
    <x v="3"/>
    <n v="106"/>
    <n v="250"/>
    <n v="26500"/>
  </r>
  <r>
    <n v="44"/>
    <x v="1"/>
    <x v="1"/>
    <s v="Screen 1"/>
    <x v="0"/>
    <d v="2023-01-23T00:00:00"/>
    <x v="0"/>
    <n v="108"/>
    <n v="150"/>
    <n v="16200"/>
  </r>
  <r>
    <n v="45"/>
    <x v="3"/>
    <x v="3"/>
    <s v="Screen 1"/>
    <x v="3"/>
    <d v="2023-03-31T00:00:00"/>
    <x v="1"/>
    <n v="108"/>
    <n v="250"/>
    <n v="27000"/>
  </r>
  <r>
    <n v="46"/>
    <x v="0"/>
    <x v="0"/>
    <s v="Screen 3"/>
    <x v="0"/>
    <d v="2023-01-05T00:00:00"/>
    <x v="2"/>
    <n v="66"/>
    <n v="220"/>
    <n v="14520"/>
  </r>
  <r>
    <n v="47"/>
    <x v="0"/>
    <x v="0"/>
    <s v="Screen 3"/>
    <x v="0"/>
    <d v="2023-09-30T00:00:00"/>
    <x v="0"/>
    <n v="145"/>
    <n v="220"/>
    <n v="31900"/>
  </r>
  <r>
    <n v="48"/>
    <x v="9"/>
    <x v="0"/>
    <s v="Screen 2"/>
    <x v="2"/>
    <d v="2023-01-27T00:00:00"/>
    <x v="0"/>
    <n v="150"/>
    <n v="250"/>
    <n v="37500"/>
  </r>
  <r>
    <n v="49"/>
    <x v="8"/>
    <x v="6"/>
    <s v="Screen 1"/>
    <x v="1"/>
    <d v="2023-10-10T00:00:00"/>
    <x v="3"/>
    <n v="73"/>
    <n v="220"/>
    <n v="16060"/>
  </r>
  <r>
    <n v="50"/>
    <x v="9"/>
    <x v="0"/>
    <s v="Screen 4"/>
    <x v="0"/>
    <d v="2023-07-16T00:00:00"/>
    <x v="0"/>
    <n v="67"/>
    <n v="200"/>
    <n v="13400"/>
  </r>
  <r>
    <n v="51"/>
    <x v="6"/>
    <x v="4"/>
    <s v="Screen 3"/>
    <x v="2"/>
    <d v="2023-10-24T00:00:00"/>
    <x v="2"/>
    <n v="77"/>
    <n v="200"/>
    <n v="15400"/>
  </r>
  <r>
    <n v="52"/>
    <x v="0"/>
    <x v="0"/>
    <s v="Screen 4"/>
    <x v="0"/>
    <d v="2023-10-17T00:00:00"/>
    <x v="2"/>
    <n v="97"/>
    <n v="180"/>
    <n v="17460"/>
  </r>
  <r>
    <n v="53"/>
    <x v="4"/>
    <x v="4"/>
    <s v="Screen 2"/>
    <x v="1"/>
    <d v="2023-10-08T00:00:00"/>
    <x v="2"/>
    <n v="74"/>
    <n v="250"/>
    <n v="18500"/>
  </r>
  <r>
    <n v="54"/>
    <x v="1"/>
    <x v="1"/>
    <s v="Screen 3"/>
    <x v="3"/>
    <d v="2023-07-03T00:00:00"/>
    <x v="0"/>
    <n v="60"/>
    <n v="150"/>
    <n v="9000"/>
  </r>
  <r>
    <n v="55"/>
    <x v="0"/>
    <x v="0"/>
    <s v="Screen 1"/>
    <x v="3"/>
    <d v="2023-01-12T00:00:00"/>
    <x v="2"/>
    <n v="55"/>
    <n v="250"/>
    <n v="13750"/>
  </r>
  <r>
    <n v="56"/>
    <x v="5"/>
    <x v="3"/>
    <s v="Screen 4"/>
    <x v="3"/>
    <d v="2023-04-29T00:00:00"/>
    <x v="0"/>
    <n v="81"/>
    <n v="200"/>
    <n v="16200"/>
  </r>
  <r>
    <n v="57"/>
    <x v="4"/>
    <x v="4"/>
    <s v="Screen 2"/>
    <x v="3"/>
    <d v="2023-12-22T00:00:00"/>
    <x v="3"/>
    <n v="90"/>
    <n v="220"/>
    <n v="19800"/>
  </r>
  <r>
    <n v="58"/>
    <x v="1"/>
    <x v="1"/>
    <s v="Screen 1"/>
    <x v="0"/>
    <d v="2023-01-29T00:00:00"/>
    <x v="1"/>
    <n v="142"/>
    <n v="220"/>
    <n v="31240"/>
  </r>
  <r>
    <n v="59"/>
    <x v="4"/>
    <x v="4"/>
    <s v="Screen 4"/>
    <x v="0"/>
    <d v="2023-06-13T00:00:00"/>
    <x v="2"/>
    <n v="144"/>
    <n v="180"/>
    <n v="25920"/>
  </r>
  <r>
    <n v="60"/>
    <x v="4"/>
    <x v="4"/>
    <s v="Screen 1"/>
    <x v="0"/>
    <d v="2023-09-30T00:00:00"/>
    <x v="2"/>
    <n v="96"/>
    <n v="250"/>
    <n v="24000"/>
  </r>
  <r>
    <n v="61"/>
    <x v="5"/>
    <x v="3"/>
    <s v="Screen 2"/>
    <x v="0"/>
    <d v="2023-05-17T00:00:00"/>
    <x v="2"/>
    <n v="142"/>
    <n v="250"/>
    <n v="35500"/>
  </r>
  <r>
    <n v="62"/>
    <x v="8"/>
    <x v="6"/>
    <s v="Screen 3"/>
    <x v="0"/>
    <d v="2023-11-21T00:00:00"/>
    <x v="3"/>
    <n v="123"/>
    <n v="200"/>
    <n v="24600"/>
  </r>
  <r>
    <n v="63"/>
    <x v="5"/>
    <x v="3"/>
    <s v="Screen 4"/>
    <x v="0"/>
    <d v="2023-04-13T00:00:00"/>
    <x v="0"/>
    <n v="80"/>
    <n v="180"/>
    <n v="14400"/>
  </r>
  <r>
    <n v="64"/>
    <x v="1"/>
    <x v="1"/>
    <s v="Screen 4"/>
    <x v="3"/>
    <d v="2023-01-27T00:00:00"/>
    <x v="1"/>
    <n v="98"/>
    <n v="150"/>
    <n v="14700"/>
  </r>
  <r>
    <n v="65"/>
    <x v="5"/>
    <x v="3"/>
    <s v="Screen 2"/>
    <x v="1"/>
    <d v="2023-03-31T00:00:00"/>
    <x v="1"/>
    <n v="59"/>
    <n v="250"/>
    <n v="14750"/>
  </r>
  <r>
    <n v="66"/>
    <x v="7"/>
    <x v="5"/>
    <s v="Screen 2"/>
    <x v="0"/>
    <d v="2023-11-23T00:00:00"/>
    <x v="3"/>
    <n v="80"/>
    <n v="220"/>
    <n v="17600"/>
  </r>
  <r>
    <n v="67"/>
    <x v="9"/>
    <x v="0"/>
    <s v="Screen 2"/>
    <x v="0"/>
    <d v="2023-11-23T00:00:00"/>
    <x v="3"/>
    <n v="73"/>
    <n v="180"/>
    <n v="13140"/>
  </r>
  <r>
    <n v="68"/>
    <x v="6"/>
    <x v="4"/>
    <s v="Screen 4"/>
    <x v="1"/>
    <d v="2023-03-25T00:00:00"/>
    <x v="1"/>
    <n v="50"/>
    <n v="250"/>
    <n v="12500"/>
  </r>
  <r>
    <n v="69"/>
    <x v="5"/>
    <x v="3"/>
    <s v="Screen 1"/>
    <x v="2"/>
    <d v="2023-07-11T00:00:00"/>
    <x v="3"/>
    <n v="96"/>
    <n v="150"/>
    <n v="14400"/>
  </r>
  <r>
    <n v="70"/>
    <x v="8"/>
    <x v="6"/>
    <s v="Screen 1"/>
    <x v="3"/>
    <d v="2023-08-22T00:00:00"/>
    <x v="1"/>
    <n v="111"/>
    <n v="250"/>
    <n v="27750"/>
  </r>
  <r>
    <n v="71"/>
    <x v="9"/>
    <x v="0"/>
    <s v="Screen 2"/>
    <x v="1"/>
    <d v="2023-09-06T00:00:00"/>
    <x v="2"/>
    <n v="125"/>
    <n v="200"/>
    <n v="25000"/>
  </r>
  <r>
    <n v="72"/>
    <x v="9"/>
    <x v="0"/>
    <s v="Screen 3"/>
    <x v="0"/>
    <d v="2023-06-15T00:00:00"/>
    <x v="3"/>
    <n v="150"/>
    <n v="250"/>
    <n v="37500"/>
  </r>
  <r>
    <n v="73"/>
    <x v="8"/>
    <x v="6"/>
    <s v="Screen 2"/>
    <x v="3"/>
    <d v="2023-07-18T00:00:00"/>
    <x v="2"/>
    <n v="99"/>
    <n v="200"/>
    <n v="19800"/>
  </r>
  <r>
    <n v="74"/>
    <x v="6"/>
    <x v="4"/>
    <s v="Screen 3"/>
    <x v="3"/>
    <d v="2023-09-08T00:00:00"/>
    <x v="0"/>
    <n v="108"/>
    <n v="150"/>
    <n v="16200"/>
  </r>
  <r>
    <n v="75"/>
    <x v="2"/>
    <x v="2"/>
    <s v="Screen 1"/>
    <x v="2"/>
    <d v="2023-12-07T00:00:00"/>
    <x v="0"/>
    <n v="120"/>
    <n v="250"/>
    <n v="30000"/>
  </r>
  <r>
    <n v="76"/>
    <x v="5"/>
    <x v="3"/>
    <s v="Screen 2"/>
    <x v="0"/>
    <d v="2023-09-18T00:00:00"/>
    <x v="1"/>
    <n v="107"/>
    <n v="150"/>
    <n v="16050"/>
  </r>
  <r>
    <n v="77"/>
    <x v="5"/>
    <x v="3"/>
    <s v="Screen 4"/>
    <x v="3"/>
    <d v="2023-11-06T00:00:00"/>
    <x v="3"/>
    <n v="73"/>
    <n v="150"/>
    <n v="10950"/>
  </r>
  <r>
    <n v="78"/>
    <x v="0"/>
    <x v="0"/>
    <s v="Screen 3"/>
    <x v="2"/>
    <d v="2023-06-06T00:00:00"/>
    <x v="3"/>
    <n v="59"/>
    <n v="150"/>
    <n v="8850"/>
  </r>
  <r>
    <n v="79"/>
    <x v="6"/>
    <x v="4"/>
    <s v="Screen 4"/>
    <x v="1"/>
    <d v="2023-03-31T00:00:00"/>
    <x v="0"/>
    <n v="55"/>
    <n v="250"/>
    <n v="13750"/>
  </r>
  <r>
    <n v="80"/>
    <x v="8"/>
    <x v="6"/>
    <s v="Screen 1"/>
    <x v="3"/>
    <d v="2023-08-19T00:00:00"/>
    <x v="0"/>
    <n v="94"/>
    <n v="150"/>
    <n v="14100"/>
  </r>
  <r>
    <n v="81"/>
    <x v="5"/>
    <x v="3"/>
    <s v="Screen 2"/>
    <x v="3"/>
    <d v="2023-09-24T00:00:00"/>
    <x v="2"/>
    <n v="97"/>
    <n v="220"/>
    <n v="21340"/>
  </r>
  <r>
    <n v="82"/>
    <x v="5"/>
    <x v="3"/>
    <s v="Screen 4"/>
    <x v="3"/>
    <d v="2023-09-17T00:00:00"/>
    <x v="1"/>
    <n v="71"/>
    <n v="250"/>
    <n v="17750"/>
  </r>
  <r>
    <n v="83"/>
    <x v="4"/>
    <x v="4"/>
    <s v="Screen 3"/>
    <x v="1"/>
    <d v="2023-07-11T00:00:00"/>
    <x v="0"/>
    <n v="144"/>
    <n v="200"/>
    <n v="28800"/>
  </r>
  <r>
    <n v="84"/>
    <x v="0"/>
    <x v="0"/>
    <s v="Screen 4"/>
    <x v="2"/>
    <d v="2023-07-31T00:00:00"/>
    <x v="3"/>
    <n v="88"/>
    <n v="150"/>
    <n v="13200"/>
  </r>
  <r>
    <n v="85"/>
    <x v="5"/>
    <x v="3"/>
    <s v="Screen 1"/>
    <x v="0"/>
    <d v="2023-03-26T00:00:00"/>
    <x v="3"/>
    <n v="111"/>
    <n v="150"/>
    <n v="16650"/>
  </r>
  <r>
    <n v="86"/>
    <x v="4"/>
    <x v="4"/>
    <s v="Screen 1"/>
    <x v="1"/>
    <d v="2023-09-20T00:00:00"/>
    <x v="2"/>
    <n v="115"/>
    <n v="180"/>
    <n v="20700"/>
  </r>
  <r>
    <n v="87"/>
    <x v="2"/>
    <x v="2"/>
    <s v="Screen 3"/>
    <x v="3"/>
    <d v="2023-08-21T00:00:00"/>
    <x v="3"/>
    <n v="51"/>
    <n v="150"/>
    <n v="7650"/>
  </r>
  <r>
    <n v="88"/>
    <x v="2"/>
    <x v="2"/>
    <s v="Screen 4"/>
    <x v="1"/>
    <d v="2023-04-30T00:00:00"/>
    <x v="3"/>
    <n v="88"/>
    <n v="220"/>
    <n v="19360"/>
  </r>
  <r>
    <n v="89"/>
    <x v="1"/>
    <x v="1"/>
    <s v="Screen 3"/>
    <x v="3"/>
    <d v="2023-01-24T00:00:00"/>
    <x v="3"/>
    <n v="98"/>
    <n v="250"/>
    <n v="24500"/>
  </r>
  <r>
    <n v="90"/>
    <x v="3"/>
    <x v="3"/>
    <s v="Screen 2"/>
    <x v="1"/>
    <d v="2023-09-16T00:00:00"/>
    <x v="0"/>
    <n v="91"/>
    <n v="150"/>
    <n v="13650"/>
  </r>
  <r>
    <n v="91"/>
    <x v="3"/>
    <x v="3"/>
    <s v="Screen 1"/>
    <x v="0"/>
    <d v="2023-06-03T00:00:00"/>
    <x v="3"/>
    <n v="120"/>
    <n v="250"/>
    <n v="30000"/>
  </r>
  <r>
    <n v="92"/>
    <x v="5"/>
    <x v="3"/>
    <s v="Screen 1"/>
    <x v="0"/>
    <d v="2023-11-05T00:00:00"/>
    <x v="3"/>
    <n v="136"/>
    <n v="250"/>
    <n v="34000"/>
  </r>
  <r>
    <n v="93"/>
    <x v="8"/>
    <x v="6"/>
    <s v="Screen 4"/>
    <x v="0"/>
    <d v="2023-08-25T00:00:00"/>
    <x v="3"/>
    <n v="142"/>
    <n v="200"/>
    <n v="28400"/>
  </r>
  <r>
    <n v="94"/>
    <x v="9"/>
    <x v="0"/>
    <s v="Screen 1"/>
    <x v="3"/>
    <d v="2023-07-27T00:00:00"/>
    <x v="1"/>
    <n v="143"/>
    <n v="220"/>
    <n v="31460"/>
  </r>
  <r>
    <n v="95"/>
    <x v="7"/>
    <x v="5"/>
    <s v="Screen 3"/>
    <x v="3"/>
    <d v="2023-08-24T00:00:00"/>
    <x v="3"/>
    <n v="85"/>
    <n v="250"/>
    <n v="21250"/>
  </r>
  <r>
    <n v="96"/>
    <x v="1"/>
    <x v="1"/>
    <s v="Screen 4"/>
    <x v="2"/>
    <d v="2023-05-03T00:00:00"/>
    <x v="2"/>
    <n v="125"/>
    <n v="200"/>
    <n v="25000"/>
  </r>
  <r>
    <n v="97"/>
    <x v="9"/>
    <x v="0"/>
    <s v="Screen 1"/>
    <x v="2"/>
    <d v="2023-09-30T00:00:00"/>
    <x v="1"/>
    <n v="61"/>
    <n v="220"/>
    <n v="13420"/>
  </r>
  <r>
    <n v="98"/>
    <x v="5"/>
    <x v="3"/>
    <s v="Screen 4"/>
    <x v="0"/>
    <d v="2023-10-28T00:00:00"/>
    <x v="2"/>
    <n v="57"/>
    <n v="220"/>
    <n v="12540"/>
  </r>
  <r>
    <n v="99"/>
    <x v="1"/>
    <x v="1"/>
    <s v="Screen 3"/>
    <x v="0"/>
    <d v="2023-09-28T00:00:00"/>
    <x v="3"/>
    <n v="102"/>
    <n v="200"/>
    <n v="20400"/>
  </r>
  <r>
    <n v="100"/>
    <x v="3"/>
    <x v="3"/>
    <s v="Screen 3"/>
    <x v="2"/>
    <d v="2023-06-30T00:00:00"/>
    <x v="2"/>
    <n v="115"/>
    <n v="200"/>
    <n v="23000"/>
  </r>
  <r>
    <n v="101"/>
    <x v="7"/>
    <x v="5"/>
    <s v="Screen 3"/>
    <x v="1"/>
    <d v="2023-01-06T00:00:00"/>
    <x v="0"/>
    <n v="83"/>
    <n v="200"/>
    <n v="16600"/>
  </r>
  <r>
    <n v="102"/>
    <x v="5"/>
    <x v="3"/>
    <s v="Screen 2"/>
    <x v="2"/>
    <d v="2023-02-23T00:00:00"/>
    <x v="0"/>
    <n v="87"/>
    <n v="150"/>
    <n v="13050"/>
  </r>
  <r>
    <n v="103"/>
    <x v="6"/>
    <x v="4"/>
    <s v="Screen 4"/>
    <x v="1"/>
    <d v="2023-12-28T00:00:00"/>
    <x v="0"/>
    <n v="138"/>
    <n v="200"/>
    <n v="27600"/>
  </r>
  <r>
    <n v="104"/>
    <x v="8"/>
    <x v="6"/>
    <s v="Screen 3"/>
    <x v="3"/>
    <d v="2023-11-17T00:00:00"/>
    <x v="0"/>
    <n v="73"/>
    <n v="200"/>
    <n v="14600"/>
  </r>
  <r>
    <n v="105"/>
    <x v="2"/>
    <x v="2"/>
    <s v="Screen 4"/>
    <x v="2"/>
    <d v="2023-06-27T00:00:00"/>
    <x v="1"/>
    <n v="91"/>
    <n v="180"/>
    <n v="16380"/>
  </r>
  <r>
    <n v="106"/>
    <x v="8"/>
    <x v="6"/>
    <s v="Screen 4"/>
    <x v="0"/>
    <d v="2023-09-11T00:00:00"/>
    <x v="3"/>
    <n v="133"/>
    <n v="150"/>
    <n v="19950"/>
  </r>
  <r>
    <n v="107"/>
    <x v="2"/>
    <x v="2"/>
    <s v="Screen 3"/>
    <x v="2"/>
    <d v="2023-08-20T00:00:00"/>
    <x v="3"/>
    <n v="77"/>
    <n v="150"/>
    <n v="11550"/>
  </r>
  <r>
    <n v="108"/>
    <x v="8"/>
    <x v="6"/>
    <s v="Screen 1"/>
    <x v="3"/>
    <d v="2023-05-17T00:00:00"/>
    <x v="1"/>
    <n v="106"/>
    <n v="250"/>
    <n v="26500"/>
  </r>
  <r>
    <n v="109"/>
    <x v="6"/>
    <x v="4"/>
    <s v="Screen 2"/>
    <x v="0"/>
    <d v="2023-02-21T00:00:00"/>
    <x v="1"/>
    <n v="99"/>
    <n v="180"/>
    <n v="17820"/>
  </r>
  <r>
    <n v="110"/>
    <x v="4"/>
    <x v="4"/>
    <s v="Screen 3"/>
    <x v="0"/>
    <d v="2023-06-09T00:00:00"/>
    <x v="3"/>
    <n v="55"/>
    <n v="150"/>
    <n v="8250"/>
  </r>
  <r>
    <n v="111"/>
    <x v="6"/>
    <x v="4"/>
    <s v="Screen 1"/>
    <x v="1"/>
    <d v="2023-05-02T00:00:00"/>
    <x v="1"/>
    <n v="106"/>
    <n v="180"/>
    <n v="19080"/>
  </r>
  <r>
    <n v="112"/>
    <x v="4"/>
    <x v="4"/>
    <s v="Screen 2"/>
    <x v="0"/>
    <d v="2023-04-29T00:00:00"/>
    <x v="1"/>
    <n v="115"/>
    <n v="220"/>
    <n v="25300"/>
  </r>
  <r>
    <n v="113"/>
    <x v="0"/>
    <x v="0"/>
    <s v="Screen 1"/>
    <x v="1"/>
    <d v="2023-09-30T00:00:00"/>
    <x v="1"/>
    <n v="138"/>
    <n v="200"/>
    <n v="27600"/>
  </r>
  <r>
    <n v="114"/>
    <x v="7"/>
    <x v="5"/>
    <s v="Screen 2"/>
    <x v="0"/>
    <d v="2023-11-12T00:00:00"/>
    <x v="0"/>
    <n v="149"/>
    <n v="150"/>
    <n v="22350"/>
  </r>
  <r>
    <n v="115"/>
    <x v="1"/>
    <x v="1"/>
    <s v="Screen 4"/>
    <x v="3"/>
    <d v="2023-12-01T00:00:00"/>
    <x v="2"/>
    <n v="132"/>
    <n v="200"/>
    <n v="26400"/>
  </r>
  <r>
    <n v="116"/>
    <x v="7"/>
    <x v="5"/>
    <s v="Screen 3"/>
    <x v="1"/>
    <d v="2023-01-04T00:00:00"/>
    <x v="2"/>
    <n v="143"/>
    <n v="200"/>
    <n v="28600"/>
  </r>
  <r>
    <n v="117"/>
    <x v="8"/>
    <x v="6"/>
    <s v="Screen 3"/>
    <x v="3"/>
    <d v="2023-04-28T00:00:00"/>
    <x v="2"/>
    <n v="67"/>
    <n v="150"/>
    <n v="10050"/>
  </r>
  <r>
    <n v="118"/>
    <x v="8"/>
    <x v="6"/>
    <s v="Screen 1"/>
    <x v="1"/>
    <d v="2023-01-28T00:00:00"/>
    <x v="0"/>
    <n v="82"/>
    <n v="250"/>
    <n v="20500"/>
  </r>
  <r>
    <n v="119"/>
    <x v="4"/>
    <x v="4"/>
    <s v="Screen 2"/>
    <x v="1"/>
    <d v="2023-10-07T00:00:00"/>
    <x v="3"/>
    <n v="90"/>
    <n v="180"/>
    <n v="16200"/>
  </r>
  <r>
    <n v="120"/>
    <x v="3"/>
    <x v="3"/>
    <s v="Screen 3"/>
    <x v="2"/>
    <d v="2023-01-08T00:00:00"/>
    <x v="0"/>
    <n v="133"/>
    <n v="220"/>
    <n v="29260"/>
  </r>
  <r>
    <n v="121"/>
    <x v="2"/>
    <x v="2"/>
    <s v="Screen 4"/>
    <x v="3"/>
    <d v="2023-11-10T00:00:00"/>
    <x v="1"/>
    <n v="59"/>
    <n v="250"/>
    <n v="14750"/>
  </r>
  <r>
    <n v="122"/>
    <x v="0"/>
    <x v="0"/>
    <s v="Screen 4"/>
    <x v="0"/>
    <d v="2023-04-08T00:00:00"/>
    <x v="0"/>
    <n v="107"/>
    <n v="220"/>
    <n v="23540"/>
  </r>
  <r>
    <n v="123"/>
    <x v="1"/>
    <x v="1"/>
    <s v="Screen 2"/>
    <x v="3"/>
    <d v="2023-02-02T00:00:00"/>
    <x v="2"/>
    <n v="111"/>
    <n v="220"/>
    <n v="24420"/>
  </r>
  <r>
    <n v="124"/>
    <x v="4"/>
    <x v="4"/>
    <s v="Screen 3"/>
    <x v="1"/>
    <d v="2023-05-29T00:00:00"/>
    <x v="2"/>
    <n v="130"/>
    <n v="180"/>
    <n v="23400"/>
  </r>
  <r>
    <n v="125"/>
    <x v="8"/>
    <x v="6"/>
    <s v="Screen 2"/>
    <x v="0"/>
    <d v="2023-05-20T00:00:00"/>
    <x v="2"/>
    <n v="95"/>
    <n v="220"/>
    <n v="20900"/>
  </r>
  <r>
    <n v="126"/>
    <x v="1"/>
    <x v="1"/>
    <s v="Screen 3"/>
    <x v="0"/>
    <d v="2023-10-19T00:00:00"/>
    <x v="0"/>
    <n v="109"/>
    <n v="200"/>
    <n v="21800"/>
  </r>
  <r>
    <n v="127"/>
    <x v="4"/>
    <x v="4"/>
    <s v="Screen 4"/>
    <x v="0"/>
    <d v="2023-05-02T00:00:00"/>
    <x v="2"/>
    <n v="69"/>
    <n v="200"/>
    <n v="13800"/>
  </r>
  <r>
    <n v="128"/>
    <x v="4"/>
    <x v="4"/>
    <s v="Screen 3"/>
    <x v="3"/>
    <d v="2023-02-25T00:00:00"/>
    <x v="3"/>
    <n v="72"/>
    <n v="200"/>
    <n v="14400"/>
  </r>
  <r>
    <n v="129"/>
    <x v="8"/>
    <x v="6"/>
    <s v="Screen 2"/>
    <x v="1"/>
    <d v="2023-03-10T00:00:00"/>
    <x v="1"/>
    <n v="144"/>
    <n v="220"/>
    <n v="31680"/>
  </r>
  <r>
    <n v="130"/>
    <x v="1"/>
    <x v="1"/>
    <s v="Screen 4"/>
    <x v="2"/>
    <d v="2023-05-05T00:00:00"/>
    <x v="3"/>
    <n v="122"/>
    <n v="250"/>
    <n v="30500"/>
  </r>
  <r>
    <n v="131"/>
    <x v="7"/>
    <x v="5"/>
    <s v="Screen 1"/>
    <x v="0"/>
    <d v="2023-07-08T00:00:00"/>
    <x v="1"/>
    <n v="140"/>
    <n v="250"/>
    <n v="35000"/>
  </r>
  <r>
    <n v="132"/>
    <x v="4"/>
    <x v="4"/>
    <s v="Screen 3"/>
    <x v="3"/>
    <d v="2023-10-22T00:00:00"/>
    <x v="3"/>
    <n v="89"/>
    <n v="150"/>
    <n v="13350"/>
  </r>
  <r>
    <n v="133"/>
    <x v="1"/>
    <x v="1"/>
    <s v="Screen 4"/>
    <x v="2"/>
    <d v="2023-05-06T00:00:00"/>
    <x v="2"/>
    <n v="60"/>
    <n v="220"/>
    <n v="13200"/>
  </r>
  <r>
    <n v="134"/>
    <x v="7"/>
    <x v="5"/>
    <s v="Screen 4"/>
    <x v="2"/>
    <d v="2023-10-28T00:00:00"/>
    <x v="1"/>
    <n v="68"/>
    <n v="150"/>
    <n v="10200"/>
  </r>
  <r>
    <n v="135"/>
    <x v="7"/>
    <x v="5"/>
    <s v="Screen 1"/>
    <x v="3"/>
    <d v="2023-01-12T00:00:00"/>
    <x v="0"/>
    <n v="52"/>
    <n v="180"/>
    <n v="9360"/>
  </r>
  <r>
    <n v="136"/>
    <x v="8"/>
    <x v="6"/>
    <s v="Screen 3"/>
    <x v="2"/>
    <d v="2023-11-29T00:00:00"/>
    <x v="0"/>
    <n v="95"/>
    <n v="250"/>
    <n v="23750"/>
  </r>
  <r>
    <n v="137"/>
    <x v="0"/>
    <x v="0"/>
    <s v="Screen 3"/>
    <x v="1"/>
    <d v="2023-02-28T00:00:00"/>
    <x v="1"/>
    <n v="61"/>
    <n v="200"/>
    <n v="12200"/>
  </r>
  <r>
    <n v="138"/>
    <x v="4"/>
    <x v="4"/>
    <s v="Screen 1"/>
    <x v="3"/>
    <d v="2023-01-03T00:00:00"/>
    <x v="2"/>
    <n v="55"/>
    <n v="250"/>
    <n v="13750"/>
  </r>
  <r>
    <n v="139"/>
    <x v="6"/>
    <x v="4"/>
    <s v="Screen 3"/>
    <x v="0"/>
    <d v="2023-12-31T00:00:00"/>
    <x v="3"/>
    <n v="93"/>
    <n v="150"/>
    <n v="13950"/>
  </r>
  <r>
    <n v="140"/>
    <x v="4"/>
    <x v="4"/>
    <s v="Screen 1"/>
    <x v="1"/>
    <d v="2023-01-01T00:00:00"/>
    <x v="2"/>
    <n v="142"/>
    <n v="200"/>
    <n v="28400"/>
  </r>
  <r>
    <n v="141"/>
    <x v="5"/>
    <x v="3"/>
    <s v="Screen 4"/>
    <x v="3"/>
    <d v="2023-07-04T00:00:00"/>
    <x v="1"/>
    <n v="52"/>
    <n v="150"/>
    <n v="7800"/>
  </r>
  <r>
    <n v="142"/>
    <x v="5"/>
    <x v="3"/>
    <s v="Screen 2"/>
    <x v="0"/>
    <d v="2023-09-18T00:00:00"/>
    <x v="3"/>
    <n v="72"/>
    <n v="150"/>
    <n v="10800"/>
  </r>
  <r>
    <n v="143"/>
    <x v="2"/>
    <x v="2"/>
    <s v="Screen 3"/>
    <x v="1"/>
    <d v="2023-12-14T00:00:00"/>
    <x v="2"/>
    <n v="116"/>
    <n v="180"/>
    <n v="20880"/>
  </r>
  <r>
    <n v="144"/>
    <x v="0"/>
    <x v="0"/>
    <s v="Screen 4"/>
    <x v="1"/>
    <d v="2023-01-02T00:00:00"/>
    <x v="1"/>
    <n v="141"/>
    <n v="150"/>
    <n v="21150"/>
  </r>
  <r>
    <n v="145"/>
    <x v="8"/>
    <x v="6"/>
    <s v="Screen 3"/>
    <x v="0"/>
    <d v="2023-11-15T00:00:00"/>
    <x v="1"/>
    <n v="87"/>
    <n v="180"/>
    <n v="15660"/>
  </r>
  <r>
    <n v="146"/>
    <x v="8"/>
    <x v="6"/>
    <s v="Screen 3"/>
    <x v="1"/>
    <d v="2023-08-08T00:00:00"/>
    <x v="1"/>
    <n v="132"/>
    <n v="250"/>
    <n v="33000"/>
  </r>
  <r>
    <n v="147"/>
    <x v="3"/>
    <x v="3"/>
    <s v="Screen 1"/>
    <x v="3"/>
    <d v="2023-09-18T00:00:00"/>
    <x v="3"/>
    <n v="150"/>
    <n v="180"/>
    <n v="27000"/>
  </r>
  <r>
    <n v="148"/>
    <x v="0"/>
    <x v="0"/>
    <s v="Screen 2"/>
    <x v="2"/>
    <d v="2023-06-04T00:00:00"/>
    <x v="2"/>
    <n v="90"/>
    <n v="220"/>
    <n v="19800"/>
  </r>
  <r>
    <n v="149"/>
    <x v="3"/>
    <x v="3"/>
    <s v="Screen 2"/>
    <x v="2"/>
    <d v="2023-02-26T00:00:00"/>
    <x v="2"/>
    <n v="121"/>
    <n v="200"/>
    <n v="24200"/>
  </r>
  <r>
    <n v="150"/>
    <x v="1"/>
    <x v="1"/>
    <s v="Screen 3"/>
    <x v="1"/>
    <d v="2023-04-23T00:00:00"/>
    <x v="3"/>
    <n v="96"/>
    <n v="180"/>
    <n v="17280"/>
  </r>
  <r>
    <n v="151"/>
    <x v="4"/>
    <x v="4"/>
    <s v="Screen 3"/>
    <x v="2"/>
    <d v="2023-04-15T00:00:00"/>
    <x v="3"/>
    <n v="119"/>
    <n v="250"/>
    <n v="29750"/>
  </r>
  <r>
    <n v="152"/>
    <x v="6"/>
    <x v="4"/>
    <s v="Screen 1"/>
    <x v="3"/>
    <d v="2023-11-06T00:00:00"/>
    <x v="3"/>
    <n v="100"/>
    <n v="150"/>
    <n v="15000"/>
  </r>
  <r>
    <n v="153"/>
    <x v="8"/>
    <x v="6"/>
    <s v="Screen 2"/>
    <x v="2"/>
    <d v="2023-07-16T00:00:00"/>
    <x v="3"/>
    <n v="75"/>
    <n v="200"/>
    <n v="15000"/>
  </r>
  <r>
    <n v="154"/>
    <x v="7"/>
    <x v="5"/>
    <s v="Screen 1"/>
    <x v="2"/>
    <d v="2023-06-24T00:00:00"/>
    <x v="2"/>
    <n v="138"/>
    <n v="220"/>
    <n v="30360"/>
  </r>
  <r>
    <n v="155"/>
    <x v="3"/>
    <x v="3"/>
    <s v="Screen 1"/>
    <x v="3"/>
    <d v="2023-12-04T00:00:00"/>
    <x v="1"/>
    <n v="73"/>
    <n v="180"/>
    <n v="13140"/>
  </r>
  <r>
    <n v="156"/>
    <x v="7"/>
    <x v="5"/>
    <s v="Screen 4"/>
    <x v="3"/>
    <d v="2023-12-15T00:00:00"/>
    <x v="2"/>
    <n v="68"/>
    <n v="220"/>
    <n v="14960"/>
  </r>
  <r>
    <n v="157"/>
    <x v="9"/>
    <x v="0"/>
    <s v="Screen 2"/>
    <x v="3"/>
    <d v="2023-10-17T00:00:00"/>
    <x v="3"/>
    <n v="87"/>
    <n v="200"/>
    <n v="17400"/>
  </r>
  <r>
    <n v="158"/>
    <x v="9"/>
    <x v="0"/>
    <s v="Screen 2"/>
    <x v="0"/>
    <d v="2023-10-13T00:00:00"/>
    <x v="1"/>
    <n v="54"/>
    <n v="220"/>
    <n v="11880"/>
  </r>
  <r>
    <n v="159"/>
    <x v="7"/>
    <x v="5"/>
    <s v="Screen 3"/>
    <x v="0"/>
    <d v="2023-03-12T00:00:00"/>
    <x v="0"/>
    <n v="108"/>
    <n v="180"/>
    <n v="19440"/>
  </r>
  <r>
    <n v="160"/>
    <x v="2"/>
    <x v="2"/>
    <s v="Screen 4"/>
    <x v="3"/>
    <d v="2023-04-08T00:00:00"/>
    <x v="3"/>
    <n v="106"/>
    <n v="200"/>
    <n v="21200"/>
  </r>
  <r>
    <n v="161"/>
    <x v="8"/>
    <x v="6"/>
    <s v="Screen 2"/>
    <x v="0"/>
    <d v="2023-09-24T00:00:00"/>
    <x v="2"/>
    <n v="120"/>
    <n v="150"/>
    <n v="18000"/>
  </r>
  <r>
    <n v="162"/>
    <x v="5"/>
    <x v="3"/>
    <s v="Screen 2"/>
    <x v="1"/>
    <d v="2023-12-27T00:00:00"/>
    <x v="1"/>
    <n v="124"/>
    <n v="200"/>
    <n v="24800"/>
  </r>
  <r>
    <n v="163"/>
    <x v="6"/>
    <x v="4"/>
    <s v="Screen 4"/>
    <x v="2"/>
    <d v="2023-03-01T00:00:00"/>
    <x v="0"/>
    <n v="128"/>
    <n v="180"/>
    <n v="23040"/>
  </r>
  <r>
    <n v="164"/>
    <x v="3"/>
    <x v="3"/>
    <s v="Screen 2"/>
    <x v="1"/>
    <d v="2023-12-08T00:00:00"/>
    <x v="1"/>
    <n v="50"/>
    <n v="180"/>
    <n v="9000"/>
  </r>
  <r>
    <n v="165"/>
    <x v="9"/>
    <x v="0"/>
    <s v="Screen 1"/>
    <x v="0"/>
    <d v="2023-08-20T00:00:00"/>
    <x v="2"/>
    <n v="107"/>
    <n v="220"/>
    <n v="23540"/>
  </r>
  <r>
    <n v="166"/>
    <x v="3"/>
    <x v="3"/>
    <s v="Screen 4"/>
    <x v="0"/>
    <d v="2023-02-11T00:00:00"/>
    <x v="3"/>
    <n v="67"/>
    <n v="150"/>
    <n v="10050"/>
  </r>
  <r>
    <n v="167"/>
    <x v="4"/>
    <x v="4"/>
    <s v="Screen 1"/>
    <x v="3"/>
    <d v="2023-03-29T00:00:00"/>
    <x v="0"/>
    <n v="67"/>
    <n v="200"/>
    <n v="13400"/>
  </r>
  <r>
    <n v="168"/>
    <x v="7"/>
    <x v="5"/>
    <s v="Screen 2"/>
    <x v="0"/>
    <d v="2023-09-18T00:00:00"/>
    <x v="1"/>
    <n v="83"/>
    <n v="220"/>
    <n v="18260"/>
  </r>
  <r>
    <n v="169"/>
    <x v="0"/>
    <x v="0"/>
    <s v="Screen 4"/>
    <x v="3"/>
    <d v="2023-07-24T00:00:00"/>
    <x v="0"/>
    <n v="67"/>
    <n v="180"/>
    <n v="12060"/>
  </r>
  <r>
    <n v="170"/>
    <x v="5"/>
    <x v="3"/>
    <s v="Screen 1"/>
    <x v="1"/>
    <d v="2023-10-21T00:00:00"/>
    <x v="1"/>
    <n v="122"/>
    <n v="200"/>
    <n v="24400"/>
  </r>
  <r>
    <n v="171"/>
    <x v="4"/>
    <x v="4"/>
    <s v="Screen 2"/>
    <x v="1"/>
    <d v="2023-07-23T00:00:00"/>
    <x v="2"/>
    <n v="98"/>
    <n v="200"/>
    <n v="19600"/>
  </r>
  <r>
    <n v="172"/>
    <x v="8"/>
    <x v="6"/>
    <s v="Screen 3"/>
    <x v="3"/>
    <d v="2023-05-26T00:00:00"/>
    <x v="2"/>
    <n v="71"/>
    <n v="180"/>
    <n v="12780"/>
  </r>
  <r>
    <n v="173"/>
    <x v="3"/>
    <x v="3"/>
    <s v="Screen 3"/>
    <x v="1"/>
    <d v="2023-09-23T00:00:00"/>
    <x v="1"/>
    <n v="140"/>
    <n v="180"/>
    <n v="25200"/>
  </r>
  <r>
    <n v="174"/>
    <x v="6"/>
    <x v="4"/>
    <s v="Screen 3"/>
    <x v="2"/>
    <d v="2023-02-28T00:00:00"/>
    <x v="3"/>
    <n v="101"/>
    <n v="180"/>
    <n v="18180"/>
  </r>
  <r>
    <n v="175"/>
    <x v="7"/>
    <x v="5"/>
    <s v="Screen 1"/>
    <x v="2"/>
    <d v="2023-05-03T00:00:00"/>
    <x v="3"/>
    <n v="108"/>
    <n v="200"/>
    <n v="21600"/>
  </r>
  <r>
    <n v="176"/>
    <x v="1"/>
    <x v="1"/>
    <s v="Screen 1"/>
    <x v="3"/>
    <d v="2023-05-31T00:00:00"/>
    <x v="1"/>
    <n v="61"/>
    <n v="150"/>
    <n v="9150"/>
  </r>
  <r>
    <n v="177"/>
    <x v="3"/>
    <x v="3"/>
    <s v="Screen 4"/>
    <x v="0"/>
    <d v="2023-04-26T00:00:00"/>
    <x v="1"/>
    <n v="82"/>
    <n v="200"/>
    <n v="16400"/>
  </r>
  <r>
    <n v="178"/>
    <x v="2"/>
    <x v="2"/>
    <s v="Screen 1"/>
    <x v="2"/>
    <d v="2023-05-14T00:00:00"/>
    <x v="0"/>
    <n v="138"/>
    <n v="180"/>
    <n v="24840"/>
  </r>
  <r>
    <n v="179"/>
    <x v="7"/>
    <x v="5"/>
    <s v="Screen 3"/>
    <x v="1"/>
    <d v="2023-03-11T00:00:00"/>
    <x v="0"/>
    <n v="88"/>
    <n v="220"/>
    <n v="19360"/>
  </r>
  <r>
    <n v="180"/>
    <x v="8"/>
    <x v="6"/>
    <s v="Screen 1"/>
    <x v="3"/>
    <d v="2023-05-07T00:00:00"/>
    <x v="1"/>
    <n v="79"/>
    <n v="250"/>
    <n v="19750"/>
  </r>
  <r>
    <n v="181"/>
    <x v="5"/>
    <x v="3"/>
    <s v="Screen 4"/>
    <x v="2"/>
    <d v="2023-12-05T00:00:00"/>
    <x v="1"/>
    <n v="150"/>
    <n v="250"/>
    <n v="37500"/>
  </r>
  <r>
    <n v="182"/>
    <x v="9"/>
    <x v="0"/>
    <s v="Screen 2"/>
    <x v="0"/>
    <d v="2023-02-19T00:00:00"/>
    <x v="1"/>
    <n v="85"/>
    <n v="150"/>
    <n v="12750"/>
  </r>
  <r>
    <n v="183"/>
    <x v="9"/>
    <x v="0"/>
    <s v="Screen 1"/>
    <x v="0"/>
    <d v="2023-01-06T00:00:00"/>
    <x v="3"/>
    <n v="127"/>
    <n v="220"/>
    <n v="27940"/>
  </r>
  <r>
    <n v="184"/>
    <x v="4"/>
    <x v="4"/>
    <s v="Screen 2"/>
    <x v="1"/>
    <d v="2023-03-15T00:00:00"/>
    <x v="0"/>
    <n v="141"/>
    <n v="220"/>
    <n v="31020"/>
  </r>
  <r>
    <n v="185"/>
    <x v="5"/>
    <x v="3"/>
    <s v="Screen 2"/>
    <x v="1"/>
    <d v="2023-06-01T00:00:00"/>
    <x v="0"/>
    <n v="139"/>
    <n v="180"/>
    <n v="25020"/>
  </r>
  <r>
    <n v="186"/>
    <x v="5"/>
    <x v="3"/>
    <s v="Screen 4"/>
    <x v="3"/>
    <d v="2023-04-23T00:00:00"/>
    <x v="1"/>
    <n v="85"/>
    <n v="220"/>
    <n v="18700"/>
  </r>
  <r>
    <n v="187"/>
    <x v="7"/>
    <x v="5"/>
    <s v="Screen 4"/>
    <x v="3"/>
    <d v="2023-07-24T00:00:00"/>
    <x v="0"/>
    <n v="54"/>
    <n v="180"/>
    <n v="9720"/>
  </r>
  <r>
    <n v="188"/>
    <x v="5"/>
    <x v="3"/>
    <s v="Screen 2"/>
    <x v="0"/>
    <d v="2023-02-08T00:00:00"/>
    <x v="1"/>
    <n v="145"/>
    <n v="220"/>
    <n v="31900"/>
  </r>
  <r>
    <n v="189"/>
    <x v="7"/>
    <x v="5"/>
    <s v="Screen 1"/>
    <x v="0"/>
    <d v="2023-12-15T00:00:00"/>
    <x v="0"/>
    <n v="80"/>
    <n v="250"/>
    <n v="20000"/>
  </r>
  <r>
    <n v="190"/>
    <x v="8"/>
    <x v="6"/>
    <s v="Screen 4"/>
    <x v="0"/>
    <d v="2023-07-28T00:00:00"/>
    <x v="2"/>
    <n v="121"/>
    <n v="200"/>
    <n v="24200"/>
  </r>
  <r>
    <n v="191"/>
    <x v="8"/>
    <x v="6"/>
    <s v="Screen 2"/>
    <x v="3"/>
    <d v="2023-06-17T00:00:00"/>
    <x v="0"/>
    <n v="68"/>
    <n v="150"/>
    <n v="10200"/>
  </r>
  <r>
    <n v="192"/>
    <x v="2"/>
    <x v="2"/>
    <s v="Screen 2"/>
    <x v="3"/>
    <d v="2023-09-16T00:00:00"/>
    <x v="2"/>
    <n v="144"/>
    <n v="180"/>
    <n v="25920"/>
  </r>
  <r>
    <n v="193"/>
    <x v="7"/>
    <x v="5"/>
    <s v="Screen 1"/>
    <x v="2"/>
    <d v="2023-09-27T00:00:00"/>
    <x v="2"/>
    <n v="128"/>
    <n v="180"/>
    <n v="23040"/>
  </r>
  <r>
    <n v="194"/>
    <x v="6"/>
    <x v="4"/>
    <s v="Screen 2"/>
    <x v="3"/>
    <d v="2023-12-24T00:00:00"/>
    <x v="2"/>
    <n v="61"/>
    <n v="250"/>
    <n v="15250"/>
  </r>
  <r>
    <n v="195"/>
    <x v="2"/>
    <x v="2"/>
    <s v="Screen 4"/>
    <x v="3"/>
    <d v="2023-12-22T00:00:00"/>
    <x v="3"/>
    <n v="141"/>
    <n v="180"/>
    <n v="25380"/>
  </r>
  <r>
    <n v="196"/>
    <x v="6"/>
    <x v="4"/>
    <s v="Screen 1"/>
    <x v="2"/>
    <d v="2023-06-15T00:00:00"/>
    <x v="0"/>
    <n v="149"/>
    <n v="150"/>
    <n v="22350"/>
  </r>
  <r>
    <n v="197"/>
    <x v="4"/>
    <x v="4"/>
    <s v="Screen 3"/>
    <x v="2"/>
    <d v="2023-04-06T00:00:00"/>
    <x v="0"/>
    <n v="78"/>
    <n v="200"/>
    <n v="15600"/>
  </r>
  <r>
    <n v="198"/>
    <x v="5"/>
    <x v="3"/>
    <s v="Screen 1"/>
    <x v="0"/>
    <d v="2023-01-20T00:00:00"/>
    <x v="2"/>
    <n v="138"/>
    <n v="180"/>
    <n v="24840"/>
  </r>
  <r>
    <n v="199"/>
    <x v="8"/>
    <x v="6"/>
    <s v="Screen 1"/>
    <x v="3"/>
    <d v="2023-04-26T00:00:00"/>
    <x v="0"/>
    <n v="76"/>
    <n v="220"/>
    <n v="16720"/>
  </r>
  <r>
    <n v="200"/>
    <x v="7"/>
    <x v="5"/>
    <s v="Screen 2"/>
    <x v="3"/>
    <d v="2023-01-25T00:00:00"/>
    <x v="3"/>
    <n v="141"/>
    <n v="250"/>
    <n v="35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FC5AB-E5B1-42A8-BE1B-699387E7F12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N19:O24" firstHeaderRow="1" firstDataRow="1" firstDataCol="1"/>
  <pivotFields count="10"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eats_Sold" fld="7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20549-E7CD-4C09-B596-1BA69DD3D4B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N2:O10" firstHeaderRow="1" firstDataRow="1" firstDataCol="1"/>
  <pivotFields count="10">
    <pivotField showAll="0"/>
    <pivotField showAll="0"/>
    <pivotField axis="axisRow" showAll="0">
      <items count="8">
        <item x="0"/>
        <item x="4"/>
        <item x="6"/>
        <item x="1"/>
        <item x="2"/>
        <item x="3"/>
        <item x="5"/>
        <item t="default"/>
      </items>
    </pivotField>
    <pivotField showAll="0"/>
    <pivotField showAll="0"/>
    <pivotField numFmtId="164" showAll="0"/>
    <pivotField showAll="0"/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2D7A6-2152-4C56-BE97-A992E497AE8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N52:O58" firstHeaderRow="1" firstDataRow="1" firstDataCol="1"/>
  <pivotFields count="10">
    <pivotField showAll="0"/>
    <pivotField axis="axisRow" showAll="0" measureFilter="1" sortType="ascending">
      <items count="11">
        <item x="0"/>
        <item x="6"/>
        <item x="4"/>
        <item x="3"/>
        <item x="5"/>
        <item x="8"/>
        <item x="1"/>
        <item x="7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dataField="1" showAll="0"/>
  </pivotFields>
  <rowFields count="1">
    <field x="1"/>
  </rowFields>
  <rowItems count="6"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Sum of Revenue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174D4-D5C0-46EF-A1DC-3D3A4A259F3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N36:O41" firstHeaderRow="1" firstDataRow="1" firstDataCol="1"/>
  <pivotFields count="10"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9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zoomScale="91" workbookViewId="0">
      <selection activeCell="N11" sqref="N11"/>
    </sheetView>
  </sheetViews>
  <sheetFormatPr defaultRowHeight="14.5" x14ac:dyDescent="0.35"/>
  <cols>
    <col min="1" max="1" width="14.453125" customWidth="1"/>
    <col min="2" max="2" width="15.54296875" customWidth="1"/>
    <col min="3" max="3" width="15" customWidth="1"/>
    <col min="4" max="4" width="15.08984375" customWidth="1"/>
    <col min="5" max="5" width="11.81640625" customWidth="1"/>
    <col min="6" max="6" width="14.1796875" customWidth="1"/>
    <col min="7" max="7" width="12.90625" customWidth="1"/>
    <col min="8" max="8" width="12.6328125" customWidth="1"/>
    <col min="9" max="9" width="12.54296875" customWidth="1"/>
    <col min="10" max="10" width="13" customWidth="1"/>
    <col min="14" max="14" width="12.36328125" bestFit="1" customWidth="1"/>
    <col min="15" max="15" width="14.4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/>
    </row>
    <row r="2" spans="1:15" x14ac:dyDescent="0.35">
      <c r="A2">
        <v>1</v>
      </c>
      <c r="B2" t="s">
        <v>10</v>
      </c>
      <c r="C2" t="s">
        <v>20</v>
      </c>
      <c r="D2" t="s">
        <v>27</v>
      </c>
      <c r="E2" t="s">
        <v>31</v>
      </c>
      <c r="F2" s="2">
        <v>45180</v>
      </c>
      <c r="G2" t="s">
        <v>35</v>
      </c>
      <c r="H2">
        <v>129</v>
      </c>
      <c r="I2">
        <v>220</v>
      </c>
      <c r="J2">
        <v>28380</v>
      </c>
      <c r="N2" s="3" t="s">
        <v>39</v>
      </c>
      <c r="O2" t="s">
        <v>41</v>
      </c>
    </row>
    <row r="3" spans="1:15" x14ac:dyDescent="0.35">
      <c r="A3">
        <v>2</v>
      </c>
      <c r="B3" t="s">
        <v>11</v>
      </c>
      <c r="C3" t="s">
        <v>21</v>
      </c>
      <c r="D3" t="s">
        <v>27</v>
      </c>
      <c r="E3" t="s">
        <v>31</v>
      </c>
      <c r="F3" s="2">
        <v>45066</v>
      </c>
      <c r="G3" t="s">
        <v>36</v>
      </c>
      <c r="H3">
        <v>110</v>
      </c>
      <c r="I3">
        <v>200</v>
      </c>
      <c r="J3">
        <v>22000</v>
      </c>
      <c r="N3" s="4" t="s">
        <v>20</v>
      </c>
      <c r="O3">
        <v>623570</v>
      </c>
    </row>
    <row r="4" spans="1:15" x14ac:dyDescent="0.35">
      <c r="A4">
        <v>3</v>
      </c>
      <c r="B4" t="s">
        <v>12</v>
      </c>
      <c r="C4" t="s">
        <v>22</v>
      </c>
      <c r="D4" t="s">
        <v>27</v>
      </c>
      <c r="E4" t="s">
        <v>32</v>
      </c>
      <c r="F4" s="2">
        <v>44928</v>
      </c>
      <c r="G4" t="s">
        <v>37</v>
      </c>
      <c r="H4">
        <v>90</v>
      </c>
      <c r="I4">
        <v>150</v>
      </c>
      <c r="J4">
        <v>13500</v>
      </c>
      <c r="N4" s="4" t="s">
        <v>24</v>
      </c>
      <c r="O4">
        <v>809520</v>
      </c>
    </row>
    <row r="5" spans="1:15" x14ac:dyDescent="0.35">
      <c r="A5">
        <v>4</v>
      </c>
      <c r="B5" t="s">
        <v>13</v>
      </c>
      <c r="C5" t="s">
        <v>23</v>
      </c>
      <c r="D5" t="s">
        <v>28</v>
      </c>
      <c r="E5" t="s">
        <v>33</v>
      </c>
      <c r="F5" s="2">
        <v>44964</v>
      </c>
      <c r="G5" t="s">
        <v>35</v>
      </c>
      <c r="H5">
        <v>120</v>
      </c>
      <c r="I5">
        <v>150</v>
      </c>
      <c r="J5">
        <v>18000</v>
      </c>
      <c r="N5" s="4" t="s">
        <v>26</v>
      </c>
      <c r="O5">
        <v>479970</v>
      </c>
    </row>
    <row r="6" spans="1:15" x14ac:dyDescent="0.35">
      <c r="A6">
        <v>5</v>
      </c>
      <c r="B6" t="s">
        <v>10</v>
      </c>
      <c r="C6" t="s">
        <v>20</v>
      </c>
      <c r="D6" t="s">
        <v>28</v>
      </c>
      <c r="E6" t="s">
        <v>34</v>
      </c>
      <c r="F6" s="2">
        <v>45170</v>
      </c>
      <c r="G6" t="s">
        <v>37</v>
      </c>
      <c r="H6">
        <v>86</v>
      </c>
      <c r="I6">
        <v>220</v>
      </c>
      <c r="J6">
        <v>18920</v>
      </c>
      <c r="N6" s="4" t="s">
        <v>21</v>
      </c>
      <c r="O6">
        <v>373320</v>
      </c>
    </row>
    <row r="7" spans="1:15" x14ac:dyDescent="0.35">
      <c r="A7">
        <v>6</v>
      </c>
      <c r="B7" t="s">
        <v>11</v>
      </c>
      <c r="C7" t="s">
        <v>21</v>
      </c>
      <c r="D7" t="s">
        <v>28</v>
      </c>
      <c r="E7" t="s">
        <v>34</v>
      </c>
      <c r="F7" s="2">
        <v>44951</v>
      </c>
      <c r="G7" t="s">
        <v>38</v>
      </c>
      <c r="H7">
        <v>51</v>
      </c>
      <c r="I7">
        <v>180</v>
      </c>
      <c r="J7">
        <v>9180</v>
      </c>
      <c r="N7" s="4" t="s">
        <v>22</v>
      </c>
      <c r="O7">
        <v>310910</v>
      </c>
    </row>
    <row r="8" spans="1:15" x14ac:dyDescent="0.35">
      <c r="A8">
        <v>7</v>
      </c>
      <c r="B8" t="s">
        <v>14</v>
      </c>
      <c r="C8" t="s">
        <v>24</v>
      </c>
      <c r="D8" t="s">
        <v>29</v>
      </c>
      <c r="E8" t="s">
        <v>32</v>
      </c>
      <c r="F8" s="2">
        <v>45036</v>
      </c>
      <c r="G8" t="s">
        <v>37</v>
      </c>
      <c r="H8">
        <v>146</v>
      </c>
      <c r="I8">
        <v>200</v>
      </c>
      <c r="J8">
        <v>29200</v>
      </c>
      <c r="N8" s="4" t="s">
        <v>23</v>
      </c>
      <c r="O8">
        <v>936820</v>
      </c>
    </row>
    <row r="9" spans="1:15" x14ac:dyDescent="0.35">
      <c r="A9">
        <v>8</v>
      </c>
      <c r="B9" t="s">
        <v>12</v>
      </c>
      <c r="C9" t="s">
        <v>22</v>
      </c>
      <c r="D9" t="s">
        <v>29</v>
      </c>
      <c r="E9" t="s">
        <v>33</v>
      </c>
      <c r="F9" s="2">
        <v>45219</v>
      </c>
      <c r="G9" t="s">
        <v>38</v>
      </c>
      <c r="H9">
        <v>104</v>
      </c>
      <c r="I9">
        <v>200</v>
      </c>
      <c r="J9">
        <v>20800</v>
      </c>
      <c r="N9" s="4" t="s">
        <v>25</v>
      </c>
      <c r="O9">
        <v>444930</v>
      </c>
    </row>
    <row r="10" spans="1:15" x14ac:dyDescent="0.35">
      <c r="A10">
        <v>9</v>
      </c>
      <c r="B10" t="s">
        <v>10</v>
      </c>
      <c r="C10" t="s">
        <v>20</v>
      </c>
      <c r="D10" t="s">
        <v>29</v>
      </c>
      <c r="E10" t="s">
        <v>32</v>
      </c>
      <c r="F10" s="2">
        <v>45292</v>
      </c>
      <c r="G10" t="s">
        <v>36</v>
      </c>
      <c r="H10">
        <v>60</v>
      </c>
      <c r="I10">
        <v>250</v>
      </c>
      <c r="J10">
        <v>15000</v>
      </c>
      <c r="N10" s="4" t="s">
        <v>40</v>
      </c>
      <c r="O10">
        <v>3979040</v>
      </c>
    </row>
    <row r="11" spans="1:15" x14ac:dyDescent="0.35">
      <c r="A11">
        <v>10</v>
      </c>
      <c r="B11" t="s">
        <v>15</v>
      </c>
      <c r="C11" t="s">
        <v>23</v>
      </c>
      <c r="D11" t="s">
        <v>28</v>
      </c>
      <c r="E11" t="s">
        <v>32</v>
      </c>
      <c r="F11" s="2">
        <v>44977</v>
      </c>
      <c r="G11" t="s">
        <v>35</v>
      </c>
      <c r="H11">
        <v>109</v>
      </c>
      <c r="I11">
        <v>200</v>
      </c>
      <c r="J11">
        <v>21800</v>
      </c>
    </row>
    <row r="12" spans="1:15" x14ac:dyDescent="0.35">
      <c r="A12">
        <v>11</v>
      </c>
      <c r="B12" t="s">
        <v>16</v>
      </c>
      <c r="C12" t="s">
        <v>24</v>
      </c>
      <c r="D12" t="s">
        <v>30</v>
      </c>
      <c r="E12" t="s">
        <v>32</v>
      </c>
      <c r="F12" s="2">
        <v>44984</v>
      </c>
      <c r="G12" t="s">
        <v>38</v>
      </c>
      <c r="H12">
        <v>87</v>
      </c>
      <c r="I12">
        <v>200</v>
      </c>
      <c r="J12">
        <v>17400</v>
      </c>
    </row>
    <row r="13" spans="1:15" x14ac:dyDescent="0.35">
      <c r="A13">
        <v>12</v>
      </c>
      <c r="B13" t="s">
        <v>16</v>
      </c>
      <c r="C13" t="s">
        <v>24</v>
      </c>
      <c r="D13" t="s">
        <v>29</v>
      </c>
      <c r="E13" t="s">
        <v>33</v>
      </c>
      <c r="F13" s="2">
        <v>45058</v>
      </c>
      <c r="G13" t="s">
        <v>36</v>
      </c>
      <c r="H13">
        <v>50</v>
      </c>
      <c r="I13">
        <v>220</v>
      </c>
      <c r="J13">
        <v>11000</v>
      </c>
    </row>
    <row r="14" spans="1:15" x14ac:dyDescent="0.35">
      <c r="A14">
        <v>13</v>
      </c>
      <c r="B14" t="s">
        <v>14</v>
      </c>
      <c r="C14" t="s">
        <v>24</v>
      </c>
      <c r="D14" t="s">
        <v>30</v>
      </c>
      <c r="E14" t="s">
        <v>33</v>
      </c>
      <c r="F14" s="2">
        <v>44975</v>
      </c>
      <c r="G14" t="s">
        <v>36</v>
      </c>
      <c r="H14">
        <v>102</v>
      </c>
      <c r="I14">
        <v>180</v>
      </c>
      <c r="J14">
        <v>18360</v>
      </c>
    </row>
    <row r="15" spans="1:15" x14ac:dyDescent="0.35">
      <c r="A15">
        <v>14</v>
      </c>
      <c r="B15" t="s">
        <v>15</v>
      </c>
      <c r="C15" t="s">
        <v>23</v>
      </c>
      <c r="D15" t="s">
        <v>29</v>
      </c>
      <c r="E15" t="s">
        <v>33</v>
      </c>
      <c r="F15" s="2">
        <v>45072</v>
      </c>
      <c r="G15" t="s">
        <v>37</v>
      </c>
      <c r="H15">
        <v>143</v>
      </c>
      <c r="I15">
        <v>200</v>
      </c>
      <c r="J15">
        <v>28600</v>
      </c>
    </row>
    <row r="16" spans="1:15" x14ac:dyDescent="0.35">
      <c r="A16">
        <v>15</v>
      </c>
      <c r="B16" t="s">
        <v>15</v>
      </c>
      <c r="C16" t="s">
        <v>23</v>
      </c>
      <c r="D16" t="s">
        <v>29</v>
      </c>
      <c r="E16" t="s">
        <v>31</v>
      </c>
      <c r="F16" s="2">
        <v>45036</v>
      </c>
      <c r="G16" t="s">
        <v>37</v>
      </c>
      <c r="H16">
        <v>133</v>
      </c>
      <c r="I16">
        <v>150</v>
      </c>
      <c r="J16">
        <v>19950</v>
      </c>
    </row>
    <row r="17" spans="1:15" x14ac:dyDescent="0.35">
      <c r="A17">
        <v>16</v>
      </c>
      <c r="B17" t="s">
        <v>16</v>
      </c>
      <c r="C17" t="s">
        <v>24</v>
      </c>
      <c r="D17" t="s">
        <v>27</v>
      </c>
      <c r="E17" t="s">
        <v>31</v>
      </c>
      <c r="F17" s="2">
        <v>45285</v>
      </c>
      <c r="G17" t="s">
        <v>37</v>
      </c>
      <c r="H17">
        <v>58</v>
      </c>
      <c r="I17">
        <v>200</v>
      </c>
      <c r="J17">
        <v>11600</v>
      </c>
    </row>
    <row r="18" spans="1:15" x14ac:dyDescent="0.35">
      <c r="A18">
        <v>17</v>
      </c>
      <c r="B18" t="s">
        <v>17</v>
      </c>
      <c r="C18" t="s">
        <v>25</v>
      </c>
      <c r="D18" t="s">
        <v>29</v>
      </c>
      <c r="E18" t="s">
        <v>33</v>
      </c>
      <c r="F18" s="2">
        <v>44998</v>
      </c>
      <c r="G18" t="s">
        <v>38</v>
      </c>
      <c r="H18">
        <v>98</v>
      </c>
      <c r="I18">
        <v>180</v>
      </c>
      <c r="J18">
        <v>17640</v>
      </c>
    </row>
    <row r="19" spans="1:15" x14ac:dyDescent="0.35">
      <c r="A19">
        <v>18</v>
      </c>
      <c r="B19" t="s">
        <v>16</v>
      </c>
      <c r="C19" t="s">
        <v>24</v>
      </c>
      <c r="D19" t="s">
        <v>29</v>
      </c>
      <c r="E19" t="s">
        <v>31</v>
      </c>
      <c r="F19" s="2">
        <v>45149</v>
      </c>
      <c r="G19" t="s">
        <v>36</v>
      </c>
      <c r="H19">
        <v>86</v>
      </c>
      <c r="I19">
        <v>180</v>
      </c>
      <c r="J19">
        <v>15480</v>
      </c>
      <c r="N19" s="3" t="s">
        <v>39</v>
      </c>
      <c r="O19" t="s">
        <v>42</v>
      </c>
    </row>
    <row r="20" spans="1:15" x14ac:dyDescent="0.35">
      <c r="A20">
        <v>19</v>
      </c>
      <c r="B20" t="s">
        <v>11</v>
      </c>
      <c r="C20" t="s">
        <v>21</v>
      </c>
      <c r="D20" t="s">
        <v>27</v>
      </c>
      <c r="E20" t="s">
        <v>32</v>
      </c>
      <c r="F20" s="2">
        <v>45057</v>
      </c>
      <c r="G20" t="s">
        <v>37</v>
      </c>
      <c r="H20">
        <v>67</v>
      </c>
      <c r="I20">
        <v>150</v>
      </c>
      <c r="J20">
        <v>10050</v>
      </c>
      <c r="N20" s="4" t="s">
        <v>38</v>
      </c>
      <c r="O20">
        <v>4913</v>
      </c>
    </row>
    <row r="21" spans="1:15" x14ac:dyDescent="0.35">
      <c r="A21">
        <v>20</v>
      </c>
      <c r="B21" t="s">
        <v>15</v>
      </c>
      <c r="C21" t="s">
        <v>23</v>
      </c>
      <c r="D21" t="s">
        <v>27</v>
      </c>
      <c r="E21" t="s">
        <v>34</v>
      </c>
      <c r="F21" s="2">
        <v>45150</v>
      </c>
      <c r="G21" t="s">
        <v>35</v>
      </c>
      <c r="H21">
        <v>78</v>
      </c>
      <c r="I21">
        <v>150</v>
      </c>
      <c r="J21">
        <v>11700</v>
      </c>
      <c r="N21" s="4" t="s">
        <v>35</v>
      </c>
      <c r="O21">
        <v>4489</v>
      </c>
    </row>
    <row r="22" spans="1:15" x14ac:dyDescent="0.35">
      <c r="A22">
        <v>21</v>
      </c>
      <c r="B22" t="s">
        <v>16</v>
      </c>
      <c r="C22" t="s">
        <v>24</v>
      </c>
      <c r="D22" t="s">
        <v>29</v>
      </c>
      <c r="E22" t="s">
        <v>33</v>
      </c>
      <c r="F22" s="2">
        <v>45130</v>
      </c>
      <c r="G22" t="s">
        <v>36</v>
      </c>
      <c r="H22">
        <v>130</v>
      </c>
      <c r="I22">
        <v>180</v>
      </c>
      <c r="J22">
        <v>23400</v>
      </c>
      <c r="N22" s="4" t="s">
        <v>37</v>
      </c>
      <c r="O22">
        <v>5422</v>
      </c>
    </row>
    <row r="23" spans="1:15" x14ac:dyDescent="0.35">
      <c r="A23">
        <v>22</v>
      </c>
      <c r="B23" t="s">
        <v>13</v>
      </c>
      <c r="C23" t="s">
        <v>23</v>
      </c>
      <c r="D23" t="s">
        <v>30</v>
      </c>
      <c r="E23" t="s">
        <v>31</v>
      </c>
      <c r="F23" s="2">
        <v>44957</v>
      </c>
      <c r="G23" t="s">
        <v>36</v>
      </c>
      <c r="H23">
        <v>97</v>
      </c>
      <c r="I23">
        <v>250</v>
      </c>
      <c r="J23">
        <v>24250</v>
      </c>
      <c r="N23" s="4" t="s">
        <v>36</v>
      </c>
      <c r="O23">
        <v>5175</v>
      </c>
    </row>
    <row r="24" spans="1:15" x14ac:dyDescent="0.35">
      <c r="A24">
        <v>23</v>
      </c>
      <c r="B24" t="s">
        <v>11</v>
      </c>
      <c r="C24" t="s">
        <v>21</v>
      </c>
      <c r="D24" t="s">
        <v>27</v>
      </c>
      <c r="E24" t="s">
        <v>33</v>
      </c>
      <c r="F24" s="2">
        <v>45268</v>
      </c>
      <c r="G24" t="s">
        <v>36</v>
      </c>
      <c r="H24">
        <v>150</v>
      </c>
      <c r="I24">
        <v>250</v>
      </c>
      <c r="J24">
        <v>37500</v>
      </c>
      <c r="N24" s="4" t="s">
        <v>40</v>
      </c>
      <c r="O24">
        <v>19999</v>
      </c>
    </row>
    <row r="25" spans="1:15" x14ac:dyDescent="0.35">
      <c r="A25">
        <v>24</v>
      </c>
      <c r="B25" t="s">
        <v>17</v>
      </c>
      <c r="C25" t="s">
        <v>25</v>
      </c>
      <c r="D25" t="s">
        <v>28</v>
      </c>
      <c r="E25" t="s">
        <v>31</v>
      </c>
      <c r="F25" s="2">
        <v>45003</v>
      </c>
      <c r="G25" t="s">
        <v>36</v>
      </c>
      <c r="H25">
        <v>131</v>
      </c>
      <c r="I25">
        <v>180</v>
      </c>
      <c r="J25">
        <v>23580</v>
      </c>
    </row>
    <row r="26" spans="1:15" x14ac:dyDescent="0.35">
      <c r="A26">
        <v>25</v>
      </c>
      <c r="B26" t="s">
        <v>17</v>
      </c>
      <c r="C26" t="s">
        <v>25</v>
      </c>
      <c r="D26" t="s">
        <v>29</v>
      </c>
      <c r="E26" t="s">
        <v>32</v>
      </c>
      <c r="F26" s="2">
        <v>44957</v>
      </c>
      <c r="G26" t="s">
        <v>37</v>
      </c>
      <c r="H26">
        <v>53</v>
      </c>
      <c r="I26">
        <v>200</v>
      </c>
      <c r="J26">
        <v>10600</v>
      </c>
    </row>
    <row r="27" spans="1:15" x14ac:dyDescent="0.35">
      <c r="A27">
        <v>26</v>
      </c>
      <c r="B27" t="s">
        <v>13</v>
      </c>
      <c r="C27" t="s">
        <v>23</v>
      </c>
      <c r="D27" t="s">
        <v>29</v>
      </c>
      <c r="E27" t="s">
        <v>33</v>
      </c>
      <c r="F27" s="2">
        <v>45096</v>
      </c>
      <c r="G27" t="s">
        <v>36</v>
      </c>
      <c r="H27">
        <v>142</v>
      </c>
      <c r="I27">
        <v>180</v>
      </c>
      <c r="J27">
        <v>25560</v>
      </c>
    </row>
    <row r="28" spans="1:15" x14ac:dyDescent="0.35">
      <c r="A28">
        <v>27</v>
      </c>
      <c r="B28" t="s">
        <v>12</v>
      </c>
      <c r="C28" t="s">
        <v>22</v>
      </c>
      <c r="D28" t="s">
        <v>30</v>
      </c>
      <c r="E28" t="s">
        <v>31</v>
      </c>
      <c r="F28" s="2">
        <v>45200</v>
      </c>
      <c r="G28" t="s">
        <v>36</v>
      </c>
      <c r="H28">
        <v>116</v>
      </c>
      <c r="I28">
        <v>200</v>
      </c>
      <c r="J28">
        <v>23200</v>
      </c>
    </row>
    <row r="29" spans="1:15" x14ac:dyDescent="0.35">
      <c r="A29">
        <v>28</v>
      </c>
      <c r="B29" t="s">
        <v>18</v>
      </c>
      <c r="C29" t="s">
        <v>26</v>
      </c>
      <c r="D29" t="s">
        <v>28</v>
      </c>
      <c r="E29" t="s">
        <v>34</v>
      </c>
      <c r="F29" s="2">
        <v>45082</v>
      </c>
      <c r="G29" t="s">
        <v>35</v>
      </c>
      <c r="H29">
        <v>89</v>
      </c>
      <c r="I29">
        <v>180</v>
      </c>
      <c r="J29">
        <v>16020</v>
      </c>
    </row>
    <row r="30" spans="1:15" x14ac:dyDescent="0.35">
      <c r="A30">
        <v>29</v>
      </c>
      <c r="B30" t="s">
        <v>16</v>
      </c>
      <c r="C30" t="s">
        <v>24</v>
      </c>
      <c r="D30" t="s">
        <v>30</v>
      </c>
      <c r="E30" t="s">
        <v>33</v>
      </c>
      <c r="F30" s="2">
        <v>45284</v>
      </c>
      <c r="G30" t="s">
        <v>35</v>
      </c>
      <c r="H30">
        <v>119</v>
      </c>
      <c r="I30">
        <v>180</v>
      </c>
      <c r="J30">
        <v>21420</v>
      </c>
    </row>
    <row r="31" spans="1:15" x14ac:dyDescent="0.35">
      <c r="A31">
        <v>30</v>
      </c>
      <c r="B31" t="s">
        <v>19</v>
      </c>
      <c r="C31" t="s">
        <v>20</v>
      </c>
      <c r="D31" t="s">
        <v>28</v>
      </c>
      <c r="E31" t="s">
        <v>33</v>
      </c>
      <c r="F31" s="2">
        <v>45130</v>
      </c>
      <c r="G31" t="s">
        <v>37</v>
      </c>
      <c r="H31">
        <v>124</v>
      </c>
      <c r="I31">
        <v>180</v>
      </c>
      <c r="J31">
        <v>22320</v>
      </c>
    </row>
    <row r="32" spans="1:15" x14ac:dyDescent="0.35">
      <c r="A32">
        <v>31</v>
      </c>
      <c r="B32" t="s">
        <v>17</v>
      </c>
      <c r="C32" t="s">
        <v>25</v>
      </c>
      <c r="D32" t="s">
        <v>28</v>
      </c>
      <c r="E32" t="s">
        <v>31</v>
      </c>
      <c r="F32" s="2">
        <v>45204</v>
      </c>
      <c r="G32" t="s">
        <v>37</v>
      </c>
      <c r="H32">
        <v>112</v>
      </c>
      <c r="I32">
        <v>180</v>
      </c>
      <c r="J32">
        <v>20160</v>
      </c>
    </row>
    <row r="33" spans="1:15" x14ac:dyDescent="0.35">
      <c r="A33">
        <v>32</v>
      </c>
      <c r="B33" t="s">
        <v>14</v>
      </c>
      <c r="C33" t="s">
        <v>24</v>
      </c>
      <c r="D33" t="s">
        <v>28</v>
      </c>
      <c r="E33" t="s">
        <v>31</v>
      </c>
      <c r="F33" s="2">
        <v>45112</v>
      </c>
      <c r="G33" t="s">
        <v>38</v>
      </c>
      <c r="H33">
        <v>138</v>
      </c>
      <c r="I33">
        <v>200</v>
      </c>
      <c r="J33">
        <v>27600</v>
      </c>
    </row>
    <row r="34" spans="1:15" x14ac:dyDescent="0.35">
      <c r="A34">
        <v>33</v>
      </c>
      <c r="B34" t="s">
        <v>12</v>
      </c>
      <c r="C34" t="s">
        <v>22</v>
      </c>
      <c r="D34" t="s">
        <v>28</v>
      </c>
      <c r="E34" t="s">
        <v>31</v>
      </c>
      <c r="F34" s="2">
        <v>45107</v>
      </c>
      <c r="G34" t="s">
        <v>37</v>
      </c>
      <c r="H34">
        <v>60</v>
      </c>
      <c r="I34">
        <v>150</v>
      </c>
      <c r="J34">
        <v>9000</v>
      </c>
    </row>
    <row r="35" spans="1:15" x14ac:dyDescent="0.35">
      <c r="A35">
        <v>34</v>
      </c>
      <c r="B35" t="s">
        <v>11</v>
      </c>
      <c r="C35" t="s">
        <v>21</v>
      </c>
      <c r="D35" t="s">
        <v>30</v>
      </c>
      <c r="E35" t="s">
        <v>33</v>
      </c>
      <c r="F35" s="2">
        <v>45049</v>
      </c>
      <c r="G35" t="s">
        <v>37</v>
      </c>
      <c r="H35">
        <v>54</v>
      </c>
      <c r="I35">
        <v>200</v>
      </c>
      <c r="J35">
        <v>10800</v>
      </c>
    </row>
    <row r="36" spans="1:15" x14ac:dyDescent="0.35">
      <c r="A36">
        <v>35</v>
      </c>
      <c r="B36" t="s">
        <v>19</v>
      </c>
      <c r="C36" t="s">
        <v>20</v>
      </c>
      <c r="D36" t="s">
        <v>28</v>
      </c>
      <c r="E36" t="s">
        <v>32</v>
      </c>
      <c r="F36" s="2">
        <v>45223</v>
      </c>
      <c r="G36" t="s">
        <v>37</v>
      </c>
      <c r="H36">
        <v>73</v>
      </c>
      <c r="I36">
        <v>180</v>
      </c>
      <c r="J36">
        <v>13140</v>
      </c>
      <c r="N36" s="3" t="s">
        <v>39</v>
      </c>
      <c r="O36" t="s">
        <v>41</v>
      </c>
    </row>
    <row r="37" spans="1:15" x14ac:dyDescent="0.35">
      <c r="A37">
        <v>36</v>
      </c>
      <c r="B37" t="s">
        <v>19</v>
      </c>
      <c r="C37" t="s">
        <v>20</v>
      </c>
      <c r="D37" t="s">
        <v>27</v>
      </c>
      <c r="E37" t="s">
        <v>34</v>
      </c>
      <c r="F37" s="2">
        <v>45111</v>
      </c>
      <c r="G37" t="s">
        <v>38</v>
      </c>
      <c r="H37">
        <v>146</v>
      </c>
      <c r="I37">
        <v>180</v>
      </c>
      <c r="J37">
        <v>26280</v>
      </c>
      <c r="N37" s="4" t="s">
        <v>31</v>
      </c>
      <c r="O37">
        <v>1245260</v>
      </c>
    </row>
    <row r="38" spans="1:15" x14ac:dyDescent="0.35">
      <c r="A38">
        <v>37</v>
      </c>
      <c r="B38" t="s">
        <v>15</v>
      </c>
      <c r="C38" t="s">
        <v>23</v>
      </c>
      <c r="D38" t="s">
        <v>28</v>
      </c>
      <c r="E38" t="s">
        <v>32</v>
      </c>
      <c r="F38" s="2">
        <v>44951</v>
      </c>
      <c r="G38" t="s">
        <v>36</v>
      </c>
      <c r="H38">
        <v>120</v>
      </c>
      <c r="I38">
        <v>220</v>
      </c>
      <c r="J38">
        <v>26400</v>
      </c>
      <c r="N38" s="4" t="s">
        <v>34</v>
      </c>
      <c r="O38">
        <v>940780</v>
      </c>
    </row>
    <row r="39" spans="1:15" x14ac:dyDescent="0.35">
      <c r="A39">
        <v>38</v>
      </c>
      <c r="B39" t="s">
        <v>15</v>
      </c>
      <c r="C39" t="s">
        <v>23</v>
      </c>
      <c r="D39" t="s">
        <v>28</v>
      </c>
      <c r="E39" t="s">
        <v>31</v>
      </c>
      <c r="F39" s="2">
        <v>45181</v>
      </c>
      <c r="G39" t="s">
        <v>37</v>
      </c>
      <c r="H39">
        <v>64</v>
      </c>
      <c r="I39">
        <v>180</v>
      </c>
      <c r="J39">
        <v>11520</v>
      </c>
      <c r="N39" s="4" t="s">
        <v>32</v>
      </c>
      <c r="O39">
        <v>862730</v>
      </c>
    </row>
    <row r="40" spans="1:15" x14ac:dyDescent="0.35">
      <c r="A40">
        <v>39</v>
      </c>
      <c r="B40" t="s">
        <v>19</v>
      </c>
      <c r="C40" t="s">
        <v>20</v>
      </c>
      <c r="D40" t="s">
        <v>29</v>
      </c>
      <c r="E40" t="s">
        <v>33</v>
      </c>
      <c r="F40" s="2">
        <v>45047</v>
      </c>
      <c r="G40" t="s">
        <v>35</v>
      </c>
      <c r="H40">
        <v>53</v>
      </c>
      <c r="I40">
        <v>150</v>
      </c>
      <c r="J40">
        <v>7950</v>
      </c>
      <c r="N40" s="4" t="s">
        <v>33</v>
      </c>
      <c r="O40">
        <v>930270</v>
      </c>
    </row>
    <row r="41" spans="1:15" x14ac:dyDescent="0.35">
      <c r="A41">
        <v>40</v>
      </c>
      <c r="B41" t="s">
        <v>10</v>
      </c>
      <c r="C41" t="s">
        <v>20</v>
      </c>
      <c r="D41" t="s">
        <v>27</v>
      </c>
      <c r="E41" t="s">
        <v>34</v>
      </c>
      <c r="F41" s="2">
        <v>44952</v>
      </c>
      <c r="G41" t="s">
        <v>36</v>
      </c>
      <c r="H41">
        <v>59</v>
      </c>
      <c r="I41">
        <v>180</v>
      </c>
      <c r="J41">
        <v>10620</v>
      </c>
      <c r="N41" s="4" t="s">
        <v>40</v>
      </c>
      <c r="O41">
        <v>3979040</v>
      </c>
    </row>
    <row r="42" spans="1:15" x14ac:dyDescent="0.35">
      <c r="A42">
        <v>41</v>
      </c>
      <c r="B42" t="s">
        <v>13</v>
      </c>
      <c r="C42" t="s">
        <v>23</v>
      </c>
      <c r="D42" t="s">
        <v>30</v>
      </c>
      <c r="E42" t="s">
        <v>31</v>
      </c>
      <c r="F42" s="2">
        <v>45245</v>
      </c>
      <c r="G42" t="s">
        <v>38</v>
      </c>
      <c r="H42">
        <v>124</v>
      </c>
      <c r="I42">
        <v>200</v>
      </c>
      <c r="J42">
        <v>24800</v>
      </c>
    </row>
    <row r="43" spans="1:15" x14ac:dyDescent="0.35">
      <c r="A43">
        <v>42</v>
      </c>
      <c r="B43" t="s">
        <v>13</v>
      </c>
      <c r="C43" t="s">
        <v>23</v>
      </c>
      <c r="D43" t="s">
        <v>29</v>
      </c>
      <c r="E43" t="s">
        <v>33</v>
      </c>
      <c r="F43" s="2">
        <v>45139</v>
      </c>
      <c r="G43" t="s">
        <v>37</v>
      </c>
      <c r="H43">
        <v>150</v>
      </c>
      <c r="I43">
        <v>220</v>
      </c>
      <c r="J43">
        <v>33000</v>
      </c>
    </row>
    <row r="44" spans="1:15" x14ac:dyDescent="0.35">
      <c r="A44">
        <v>43</v>
      </c>
      <c r="B44" t="s">
        <v>12</v>
      </c>
      <c r="C44" t="s">
        <v>22</v>
      </c>
      <c r="D44" t="s">
        <v>29</v>
      </c>
      <c r="E44" t="s">
        <v>34</v>
      </c>
      <c r="F44" s="2">
        <v>45059</v>
      </c>
      <c r="G44" t="s">
        <v>38</v>
      </c>
      <c r="H44">
        <v>106</v>
      </c>
      <c r="I44">
        <v>250</v>
      </c>
      <c r="J44">
        <v>26500</v>
      </c>
    </row>
    <row r="45" spans="1:15" x14ac:dyDescent="0.35">
      <c r="A45">
        <v>44</v>
      </c>
      <c r="B45" t="s">
        <v>11</v>
      </c>
      <c r="C45" t="s">
        <v>21</v>
      </c>
      <c r="D45" t="s">
        <v>28</v>
      </c>
      <c r="E45" t="s">
        <v>31</v>
      </c>
      <c r="F45" s="2">
        <v>44949</v>
      </c>
      <c r="G45" t="s">
        <v>35</v>
      </c>
      <c r="H45">
        <v>108</v>
      </c>
      <c r="I45">
        <v>150</v>
      </c>
      <c r="J45">
        <v>16200</v>
      </c>
    </row>
    <row r="46" spans="1:15" x14ac:dyDescent="0.35">
      <c r="A46">
        <v>45</v>
      </c>
      <c r="B46" t="s">
        <v>13</v>
      </c>
      <c r="C46" t="s">
        <v>23</v>
      </c>
      <c r="D46" t="s">
        <v>28</v>
      </c>
      <c r="E46" t="s">
        <v>34</v>
      </c>
      <c r="F46" s="2">
        <v>45016</v>
      </c>
      <c r="G46" t="s">
        <v>36</v>
      </c>
      <c r="H46">
        <v>108</v>
      </c>
      <c r="I46">
        <v>250</v>
      </c>
      <c r="J46">
        <v>27000</v>
      </c>
    </row>
    <row r="47" spans="1:15" x14ac:dyDescent="0.35">
      <c r="A47">
        <v>46</v>
      </c>
      <c r="B47" t="s">
        <v>10</v>
      </c>
      <c r="C47" t="s">
        <v>20</v>
      </c>
      <c r="D47" t="s">
        <v>29</v>
      </c>
      <c r="E47" t="s">
        <v>31</v>
      </c>
      <c r="F47" s="2">
        <v>44931</v>
      </c>
      <c r="G47" t="s">
        <v>37</v>
      </c>
      <c r="H47">
        <v>66</v>
      </c>
      <c r="I47">
        <v>220</v>
      </c>
      <c r="J47">
        <v>14520</v>
      </c>
    </row>
    <row r="48" spans="1:15" x14ac:dyDescent="0.35">
      <c r="A48">
        <v>47</v>
      </c>
      <c r="B48" t="s">
        <v>10</v>
      </c>
      <c r="C48" t="s">
        <v>20</v>
      </c>
      <c r="D48" t="s">
        <v>29</v>
      </c>
      <c r="E48" t="s">
        <v>31</v>
      </c>
      <c r="F48" s="2">
        <v>45199</v>
      </c>
      <c r="G48" t="s">
        <v>35</v>
      </c>
      <c r="H48">
        <v>145</v>
      </c>
      <c r="I48">
        <v>220</v>
      </c>
      <c r="J48">
        <v>31900</v>
      </c>
    </row>
    <row r="49" spans="1:15" x14ac:dyDescent="0.35">
      <c r="A49">
        <v>48</v>
      </c>
      <c r="B49" t="s">
        <v>19</v>
      </c>
      <c r="C49" t="s">
        <v>20</v>
      </c>
      <c r="D49" t="s">
        <v>30</v>
      </c>
      <c r="E49" t="s">
        <v>33</v>
      </c>
      <c r="F49" s="2">
        <v>44953</v>
      </c>
      <c r="G49" t="s">
        <v>35</v>
      </c>
      <c r="H49">
        <v>150</v>
      </c>
      <c r="I49">
        <v>250</v>
      </c>
      <c r="J49">
        <v>37500</v>
      </c>
    </row>
    <row r="50" spans="1:15" x14ac:dyDescent="0.35">
      <c r="A50">
        <v>49</v>
      </c>
      <c r="B50" t="s">
        <v>18</v>
      </c>
      <c r="C50" t="s">
        <v>26</v>
      </c>
      <c r="D50" t="s">
        <v>28</v>
      </c>
      <c r="E50" t="s">
        <v>32</v>
      </c>
      <c r="F50" s="2">
        <v>45209</v>
      </c>
      <c r="G50" t="s">
        <v>38</v>
      </c>
      <c r="H50">
        <v>73</v>
      </c>
      <c r="I50">
        <v>220</v>
      </c>
      <c r="J50">
        <v>16060</v>
      </c>
    </row>
    <row r="51" spans="1:15" x14ac:dyDescent="0.35">
      <c r="A51">
        <v>50</v>
      </c>
      <c r="B51" t="s">
        <v>19</v>
      </c>
      <c r="C51" t="s">
        <v>20</v>
      </c>
      <c r="D51" t="s">
        <v>27</v>
      </c>
      <c r="E51" t="s">
        <v>31</v>
      </c>
      <c r="F51" s="2">
        <v>45123</v>
      </c>
      <c r="G51" t="s">
        <v>35</v>
      </c>
      <c r="H51">
        <v>67</v>
      </c>
      <c r="I51">
        <v>200</v>
      </c>
      <c r="J51">
        <v>13400</v>
      </c>
    </row>
    <row r="52" spans="1:15" x14ac:dyDescent="0.35">
      <c r="A52">
        <v>51</v>
      </c>
      <c r="B52" t="s">
        <v>16</v>
      </c>
      <c r="C52" t="s">
        <v>24</v>
      </c>
      <c r="D52" t="s">
        <v>29</v>
      </c>
      <c r="E52" t="s">
        <v>33</v>
      </c>
      <c r="F52" s="2">
        <v>45223</v>
      </c>
      <c r="G52" t="s">
        <v>37</v>
      </c>
      <c r="H52">
        <v>77</v>
      </c>
      <c r="I52">
        <v>200</v>
      </c>
      <c r="J52">
        <v>15400</v>
      </c>
      <c r="N52" s="3" t="s">
        <v>39</v>
      </c>
      <c r="O52" t="s">
        <v>41</v>
      </c>
    </row>
    <row r="53" spans="1:15" x14ac:dyDescent="0.35">
      <c r="A53">
        <v>52</v>
      </c>
      <c r="B53" t="s">
        <v>10</v>
      </c>
      <c r="C53" t="s">
        <v>20</v>
      </c>
      <c r="D53" t="s">
        <v>27</v>
      </c>
      <c r="E53" t="s">
        <v>31</v>
      </c>
      <c r="F53" s="2">
        <v>45216</v>
      </c>
      <c r="G53" t="s">
        <v>37</v>
      </c>
      <c r="H53">
        <v>97</v>
      </c>
      <c r="I53">
        <v>180</v>
      </c>
      <c r="J53">
        <v>17460</v>
      </c>
      <c r="N53" s="4" t="s">
        <v>14</v>
      </c>
      <c r="O53">
        <v>479100</v>
      </c>
    </row>
    <row r="54" spans="1:15" x14ac:dyDescent="0.35">
      <c r="A54">
        <v>53</v>
      </c>
      <c r="B54" t="s">
        <v>14</v>
      </c>
      <c r="C54" t="s">
        <v>24</v>
      </c>
      <c r="D54" t="s">
        <v>30</v>
      </c>
      <c r="E54" t="s">
        <v>32</v>
      </c>
      <c r="F54" s="2">
        <v>45207</v>
      </c>
      <c r="G54" t="s">
        <v>37</v>
      </c>
      <c r="H54">
        <v>74</v>
      </c>
      <c r="I54">
        <v>250</v>
      </c>
      <c r="J54">
        <v>18500</v>
      </c>
      <c r="N54" s="4" t="s">
        <v>13</v>
      </c>
      <c r="O54">
        <v>373510</v>
      </c>
    </row>
    <row r="55" spans="1:15" x14ac:dyDescent="0.35">
      <c r="A55">
        <v>54</v>
      </c>
      <c r="B55" t="s">
        <v>11</v>
      </c>
      <c r="C55" t="s">
        <v>21</v>
      </c>
      <c r="D55" t="s">
        <v>29</v>
      </c>
      <c r="E55" t="s">
        <v>34</v>
      </c>
      <c r="F55" s="2">
        <v>45110</v>
      </c>
      <c r="G55" t="s">
        <v>35</v>
      </c>
      <c r="H55">
        <v>60</v>
      </c>
      <c r="I55">
        <v>150</v>
      </c>
      <c r="J55">
        <v>9000</v>
      </c>
      <c r="N55" s="4" t="s">
        <v>15</v>
      </c>
      <c r="O55">
        <v>563310</v>
      </c>
    </row>
    <row r="56" spans="1:15" x14ac:dyDescent="0.35">
      <c r="A56">
        <v>55</v>
      </c>
      <c r="B56" t="s">
        <v>10</v>
      </c>
      <c r="C56" t="s">
        <v>20</v>
      </c>
      <c r="D56" t="s">
        <v>28</v>
      </c>
      <c r="E56" t="s">
        <v>34</v>
      </c>
      <c r="F56" s="2">
        <v>44938</v>
      </c>
      <c r="G56" t="s">
        <v>37</v>
      </c>
      <c r="H56">
        <v>55</v>
      </c>
      <c r="I56">
        <v>250</v>
      </c>
      <c r="J56">
        <v>13750</v>
      </c>
      <c r="N56" s="4" t="s">
        <v>18</v>
      </c>
      <c r="O56">
        <v>479970</v>
      </c>
    </row>
    <row r="57" spans="1:15" x14ac:dyDescent="0.35">
      <c r="A57">
        <v>56</v>
      </c>
      <c r="B57" t="s">
        <v>15</v>
      </c>
      <c r="C57" t="s">
        <v>23</v>
      </c>
      <c r="D57" t="s">
        <v>27</v>
      </c>
      <c r="E57" t="s">
        <v>34</v>
      </c>
      <c r="F57" s="2">
        <v>45045</v>
      </c>
      <c r="G57" t="s">
        <v>35</v>
      </c>
      <c r="H57">
        <v>81</v>
      </c>
      <c r="I57">
        <v>200</v>
      </c>
      <c r="J57">
        <v>16200</v>
      </c>
      <c r="N57" s="4" t="s">
        <v>17</v>
      </c>
      <c r="O57">
        <v>444930</v>
      </c>
    </row>
    <row r="58" spans="1:15" x14ac:dyDescent="0.35">
      <c r="A58">
        <v>57</v>
      </c>
      <c r="B58" t="s">
        <v>14</v>
      </c>
      <c r="C58" t="s">
        <v>24</v>
      </c>
      <c r="D58" t="s">
        <v>30</v>
      </c>
      <c r="E58" t="s">
        <v>34</v>
      </c>
      <c r="F58" s="2">
        <v>45282</v>
      </c>
      <c r="G58" t="s">
        <v>38</v>
      </c>
      <c r="H58">
        <v>90</v>
      </c>
      <c r="I58">
        <v>220</v>
      </c>
      <c r="J58">
        <v>19800</v>
      </c>
      <c r="N58" s="4" t="s">
        <v>40</v>
      </c>
      <c r="O58">
        <v>2340820</v>
      </c>
    </row>
    <row r="59" spans="1:15" x14ac:dyDescent="0.35">
      <c r="A59">
        <v>58</v>
      </c>
      <c r="B59" t="s">
        <v>11</v>
      </c>
      <c r="C59" t="s">
        <v>21</v>
      </c>
      <c r="D59" t="s">
        <v>28</v>
      </c>
      <c r="E59" t="s">
        <v>31</v>
      </c>
      <c r="F59" s="2">
        <v>44955</v>
      </c>
      <c r="G59" t="s">
        <v>36</v>
      </c>
      <c r="H59">
        <v>142</v>
      </c>
      <c r="I59">
        <v>220</v>
      </c>
      <c r="J59">
        <v>31240</v>
      </c>
    </row>
    <row r="60" spans="1:15" x14ac:dyDescent="0.35">
      <c r="A60">
        <v>59</v>
      </c>
      <c r="B60" t="s">
        <v>14</v>
      </c>
      <c r="C60" t="s">
        <v>24</v>
      </c>
      <c r="D60" t="s">
        <v>27</v>
      </c>
      <c r="E60" t="s">
        <v>31</v>
      </c>
      <c r="F60" s="2">
        <v>45090</v>
      </c>
      <c r="G60" t="s">
        <v>37</v>
      </c>
      <c r="H60">
        <v>144</v>
      </c>
      <c r="I60">
        <v>180</v>
      </c>
      <c r="J60">
        <v>25920</v>
      </c>
    </row>
    <row r="61" spans="1:15" x14ac:dyDescent="0.35">
      <c r="A61">
        <v>60</v>
      </c>
      <c r="B61" t="s">
        <v>14</v>
      </c>
      <c r="C61" t="s">
        <v>24</v>
      </c>
      <c r="D61" t="s">
        <v>28</v>
      </c>
      <c r="E61" t="s">
        <v>31</v>
      </c>
      <c r="F61" s="2">
        <v>45199</v>
      </c>
      <c r="G61" t="s">
        <v>37</v>
      </c>
      <c r="H61">
        <v>96</v>
      </c>
      <c r="I61">
        <v>250</v>
      </c>
      <c r="J61">
        <v>24000</v>
      </c>
    </row>
    <row r="62" spans="1:15" x14ac:dyDescent="0.35">
      <c r="A62">
        <v>61</v>
      </c>
      <c r="B62" t="s">
        <v>15</v>
      </c>
      <c r="C62" t="s">
        <v>23</v>
      </c>
      <c r="D62" t="s">
        <v>30</v>
      </c>
      <c r="E62" t="s">
        <v>31</v>
      </c>
      <c r="F62" s="2">
        <v>45063</v>
      </c>
      <c r="G62" t="s">
        <v>37</v>
      </c>
      <c r="H62">
        <v>142</v>
      </c>
      <c r="I62">
        <v>250</v>
      </c>
      <c r="J62">
        <v>35500</v>
      </c>
    </row>
    <row r="63" spans="1:15" x14ac:dyDescent="0.35">
      <c r="A63">
        <v>62</v>
      </c>
      <c r="B63" t="s">
        <v>18</v>
      </c>
      <c r="C63" t="s">
        <v>26</v>
      </c>
      <c r="D63" t="s">
        <v>29</v>
      </c>
      <c r="E63" t="s">
        <v>31</v>
      </c>
      <c r="F63" s="2">
        <v>45251</v>
      </c>
      <c r="G63" t="s">
        <v>38</v>
      </c>
      <c r="H63">
        <v>123</v>
      </c>
      <c r="I63">
        <v>200</v>
      </c>
      <c r="J63">
        <v>24600</v>
      </c>
    </row>
    <row r="64" spans="1:15" x14ac:dyDescent="0.35">
      <c r="A64">
        <v>63</v>
      </c>
      <c r="B64" t="s">
        <v>15</v>
      </c>
      <c r="C64" t="s">
        <v>23</v>
      </c>
      <c r="D64" t="s">
        <v>27</v>
      </c>
      <c r="E64" t="s">
        <v>31</v>
      </c>
      <c r="F64" s="2">
        <v>45029</v>
      </c>
      <c r="G64" t="s">
        <v>35</v>
      </c>
      <c r="H64">
        <v>80</v>
      </c>
      <c r="I64">
        <v>180</v>
      </c>
      <c r="J64">
        <v>14400</v>
      </c>
    </row>
    <row r="65" spans="1:10" x14ac:dyDescent="0.35">
      <c r="A65">
        <v>64</v>
      </c>
      <c r="B65" t="s">
        <v>11</v>
      </c>
      <c r="C65" t="s">
        <v>21</v>
      </c>
      <c r="D65" t="s">
        <v>27</v>
      </c>
      <c r="E65" t="s">
        <v>34</v>
      </c>
      <c r="F65" s="2">
        <v>44953</v>
      </c>
      <c r="G65" t="s">
        <v>36</v>
      </c>
      <c r="H65">
        <v>98</v>
      </c>
      <c r="I65">
        <v>150</v>
      </c>
      <c r="J65">
        <v>14700</v>
      </c>
    </row>
    <row r="66" spans="1:10" x14ac:dyDescent="0.35">
      <c r="A66">
        <v>65</v>
      </c>
      <c r="B66" t="s">
        <v>15</v>
      </c>
      <c r="C66" t="s">
        <v>23</v>
      </c>
      <c r="D66" t="s">
        <v>30</v>
      </c>
      <c r="E66" t="s">
        <v>32</v>
      </c>
      <c r="F66" s="2">
        <v>45016</v>
      </c>
      <c r="G66" t="s">
        <v>36</v>
      </c>
      <c r="H66">
        <v>59</v>
      </c>
      <c r="I66">
        <v>250</v>
      </c>
      <c r="J66">
        <v>14750</v>
      </c>
    </row>
    <row r="67" spans="1:10" x14ac:dyDescent="0.35">
      <c r="A67">
        <v>66</v>
      </c>
      <c r="B67" t="s">
        <v>17</v>
      </c>
      <c r="C67" t="s">
        <v>25</v>
      </c>
      <c r="D67" t="s">
        <v>30</v>
      </c>
      <c r="E67" t="s">
        <v>31</v>
      </c>
      <c r="F67" s="2">
        <v>45253</v>
      </c>
      <c r="G67" t="s">
        <v>38</v>
      </c>
      <c r="H67">
        <v>80</v>
      </c>
      <c r="I67">
        <v>220</v>
      </c>
      <c r="J67">
        <v>17600</v>
      </c>
    </row>
    <row r="68" spans="1:10" x14ac:dyDescent="0.35">
      <c r="A68">
        <v>67</v>
      </c>
      <c r="B68" t="s">
        <v>19</v>
      </c>
      <c r="C68" t="s">
        <v>20</v>
      </c>
      <c r="D68" t="s">
        <v>30</v>
      </c>
      <c r="E68" t="s">
        <v>31</v>
      </c>
      <c r="F68" s="2">
        <v>45253</v>
      </c>
      <c r="G68" t="s">
        <v>38</v>
      </c>
      <c r="H68">
        <v>73</v>
      </c>
      <c r="I68">
        <v>180</v>
      </c>
      <c r="J68">
        <v>13140</v>
      </c>
    </row>
    <row r="69" spans="1:10" x14ac:dyDescent="0.35">
      <c r="A69">
        <v>68</v>
      </c>
      <c r="B69" t="s">
        <v>16</v>
      </c>
      <c r="C69" t="s">
        <v>24</v>
      </c>
      <c r="D69" t="s">
        <v>27</v>
      </c>
      <c r="E69" t="s">
        <v>32</v>
      </c>
      <c r="F69" s="2">
        <v>45010</v>
      </c>
      <c r="G69" t="s">
        <v>36</v>
      </c>
      <c r="H69">
        <v>50</v>
      </c>
      <c r="I69">
        <v>250</v>
      </c>
      <c r="J69">
        <v>12500</v>
      </c>
    </row>
    <row r="70" spans="1:10" x14ac:dyDescent="0.35">
      <c r="A70">
        <v>69</v>
      </c>
      <c r="B70" t="s">
        <v>15</v>
      </c>
      <c r="C70" t="s">
        <v>23</v>
      </c>
      <c r="D70" t="s">
        <v>28</v>
      </c>
      <c r="E70" t="s">
        <v>33</v>
      </c>
      <c r="F70" s="2">
        <v>45118</v>
      </c>
      <c r="G70" t="s">
        <v>38</v>
      </c>
      <c r="H70">
        <v>96</v>
      </c>
      <c r="I70">
        <v>150</v>
      </c>
      <c r="J70">
        <v>14400</v>
      </c>
    </row>
    <row r="71" spans="1:10" x14ac:dyDescent="0.35">
      <c r="A71">
        <v>70</v>
      </c>
      <c r="B71" t="s">
        <v>18</v>
      </c>
      <c r="C71" t="s">
        <v>26</v>
      </c>
      <c r="D71" t="s">
        <v>28</v>
      </c>
      <c r="E71" t="s">
        <v>34</v>
      </c>
      <c r="F71" s="2">
        <v>45160</v>
      </c>
      <c r="G71" t="s">
        <v>36</v>
      </c>
      <c r="H71">
        <v>111</v>
      </c>
      <c r="I71">
        <v>250</v>
      </c>
      <c r="J71">
        <v>27750</v>
      </c>
    </row>
    <row r="72" spans="1:10" x14ac:dyDescent="0.35">
      <c r="A72">
        <v>71</v>
      </c>
      <c r="B72" t="s">
        <v>19</v>
      </c>
      <c r="C72" t="s">
        <v>20</v>
      </c>
      <c r="D72" t="s">
        <v>30</v>
      </c>
      <c r="E72" t="s">
        <v>32</v>
      </c>
      <c r="F72" s="2">
        <v>45175</v>
      </c>
      <c r="G72" t="s">
        <v>37</v>
      </c>
      <c r="H72">
        <v>125</v>
      </c>
      <c r="I72">
        <v>200</v>
      </c>
      <c r="J72">
        <v>25000</v>
      </c>
    </row>
    <row r="73" spans="1:10" x14ac:dyDescent="0.35">
      <c r="A73">
        <v>72</v>
      </c>
      <c r="B73" t="s">
        <v>19</v>
      </c>
      <c r="C73" t="s">
        <v>20</v>
      </c>
      <c r="D73" t="s">
        <v>29</v>
      </c>
      <c r="E73" t="s">
        <v>31</v>
      </c>
      <c r="F73" s="2">
        <v>45092</v>
      </c>
      <c r="G73" t="s">
        <v>38</v>
      </c>
      <c r="H73">
        <v>150</v>
      </c>
      <c r="I73">
        <v>250</v>
      </c>
      <c r="J73">
        <v>37500</v>
      </c>
    </row>
    <row r="74" spans="1:10" x14ac:dyDescent="0.35">
      <c r="A74">
        <v>73</v>
      </c>
      <c r="B74" t="s">
        <v>18</v>
      </c>
      <c r="C74" t="s">
        <v>26</v>
      </c>
      <c r="D74" t="s">
        <v>30</v>
      </c>
      <c r="E74" t="s">
        <v>34</v>
      </c>
      <c r="F74" s="2">
        <v>45125</v>
      </c>
      <c r="G74" t="s">
        <v>37</v>
      </c>
      <c r="H74">
        <v>99</v>
      </c>
      <c r="I74">
        <v>200</v>
      </c>
      <c r="J74">
        <v>19800</v>
      </c>
    </row>
    <row r="75" spans="1:10" x14ac:dyDescent="0.35">
      <c r="A75">
        <v>74</v>
      </c>
      <c r="B75" t="s">
        <v>16</v>
      </c>
      <c r="C75" t="s">
        <v>24</v>
      </c>
      <c r="D75" t="s">
        <v>29</v>
      </c>
      <c r="E75" t="s">
        <v>34</v>
      </c>
      <c r="F75" s="2">
        <v>45177</v>
      </c>
      <c r="G75" t="s">
        <v>35</v>
      </c>
      <c r="H75">
        <v>108</v>
      </c>
      <c r="I75">
        <v>150</v>
      </c>
      <c r="J75">
        <v>16200</v>
      </c>
    </row>
    <row r="76" spans="1:10" x14ac:dyDescent="0.35">
      <c r="A76">
        <v>75</v>
      </c>
      <c r="B76" t="s">
        <v>12</v>
      </c>
      <c r="C76" t="s">
        <v>22</v>
      </c>
      <c r="D76" t="s">
        <v>28</v>
      </c>
      <c r="E76" t="s">
        <v>33</v>
      </c>
      <c r="F76" s="2">
        <v>45267</v>
      </c>
      <c r="G76" t="s">
        <v>35</v>
      </c>
      <c r="H76">
        <v>120</v>
      </c>
      <c r="I76">
        <v>250</v>
      </c>
      <c r="J76">
        <v>30000</v>
      </c>
    </row>
    <row r="77" spans="1:10" x14ac:dyDescent="0.35">
      <c r="A77">
        <v>76</v>
      </c>
      <c r="B77" t="s">
        <v>15</v>
      </c>
      <c r="C77" t="s">
        <v>23</v>
      </c>
      <c r="D77" t="s">
        <v>30</v>
      </c>
      <c r="E77" t="s">
        <v>31</v>
      </c>
      <c r="F77" s="2">
        <v>45187</v>
      </c>
      <c r="G77" t="s">
        <v>36</v>
      </c>
      <c r="H77">
        <v>107</v>
      </c>
      <c r="I77">
        <v>150</v>
      </c>
      <c r="J77">
        <v>16050</v>
      </c>
    </row>
    <row r="78" spans="1:10" x14ac:dyDescent="0.35">
      <c r="A78">
        <v>77</v>
      </c>
      <c r="B78" t="s">
        <v>15</v>
      </c>
      <c r="C78" t="s">
        <v>23</v>
      </c>
      <c r="D78" t="s">
        <v>27</v>
      </c>
      <c r="E78" t="s">
        <v>34</v>
      </c>
      <c r="F78" s="2">
        <v>45236</v>
      </c>
      <c r="G78" t="s">
        <v>38</v>
      </c>
      <c r="H78">
        <v>73</v>
      </c>
      <c r="I78">
        <v>150</v>
      </c>
      <c r="J78">
        <v>10950</v>
      </c>
    </row>
    <row r="79" spans="1:10" x14ac:dyDescent="0.35">
      <c r="A79">
        <v>78</v>
      </c>
      <c r="B79" t="s">
        <v>10</v>
      </c>
      <c r="C79" t="s">
        <v>20</v>
      </c>
      <c r="D79" t="s">
        <v>29</v>
      </c>
      <c r="E79" t="s">
        <v>33</v>
      </c>
      <c r="F79" s="2">
        <v>45083</v>
      </c>
      <c r="G79" t="s">
        <v>38</v>
      </c>
      <c r="H79">
        <v>59</v>
      </c>
      <c r="I79">
        <v>150</v>
      </c>
      <c r="J79">
        <v>8850</v>
      </c>
    </row>
    <row r="80" spans="1:10" x14ac:dyDescent="0.35">
      <c r="A80">
        <v>79</v>
      </c>
      <c r="B80" t="s">
        <v>16</v>
      </c>
      <c r="C80" t="s">
        <v>24</v>
      </c>
      <c r="D80" t="s">
        <v>27</v>
      </c>
      <c r="E80" t="s">
        <v>32</v>
      </c>
      <c r="F80" s="2">
        <v>45016</v>
      </c>
      <c r="G80" t="s">
        <v>35</v>
      </c>
      <c r="H80">
        <v>55</v>
      </c>
      <c r="I80">
        <v>250</v>
      </c>
      <c r="J80">
        <v>13750</v>
      </c>
    </row>
    <row r="81" spans="1:10" x14ac:dyDescent="0.35">
      <c r="A81">
        <v>80</v>
      </c>
      <c r="B81" t="s">
        <v>18</v>
      </c>
      <c r="C81" t="s">
        <v>26</v>
      </c>
      <c r="D81" t="s">
        <v>28</v>
      </c>
      <c r="E81" t="s">
        <v>34</v>
      </c>
      <c r="F81" s="2">
        <v>45157</v>
      </c>
      <c r="G81" t="s">
        <v>35</v>
      </c>
      <c r="H81">
        <v>94</v>
      </c>
      <c r="I81">
        <v>150</v>
      </c>
      <c r="J81">
        <v>14100</v>
      </c>
    </row>
    <row r="82" spans="1:10" x14ac:dyDescent="0.35">
      <c r="A82">
        <v>81</v>
      </c>
      <c r="B82" t="s">
        <v>15</v>
      </c>
      <c r="C82" t="s">
        <v>23</v>
      </c>
      <c r="D82" t="s">
        <v>30</v>
      </c>
      <c r="E82" t="s">
        <v>34</v>
      </c>
      <c r="F82" s="2">
        <v>45193</v>
      </c>
      <c r="G82" t="s">
        <v>37</v>
      </c>
      <c r="H82">
        <v>97</v>
      </c>
      <c r="I82">
        <v>220</v>
      </c>
      <c r="J82">
        <v>21340</v>
      </c>
    </row>
    <row r="83" spans="1:10" x14ac:dyDescent="0.35">
      <c r="A83">
        <v>82</v>
      </c>
      <c r="B83" t="s">
        <v>15</v>
      </c>
      <c r="C83" t="s">
        <v>23</v>
      </c>
      <c r="D83" t="s">
        <v>27</v>
      </c>
      <c r="E83" t="s">
        <v>34</v>
      </c>
      <c r="F83" s="2">
        <v>45186</v>
      </c>
      <c r="G83" t="s">
        <v>36</v>
      </c>
      <c r="H83">
        <v>71</v>
      </c>
      <c r="I83">
        <v>250</v>
      </c>
      <c r="J83">
        <v>17750</v>
      </c>
    </row>
    <row r="84" spans="1:10" x14ac:dyDescent="0.35">
      <c r="A84">
        <v>83</v>
      </c>
      <c r="B84" t="s">
        <v>14</v>
      </c>
      <c r="C84" t="s">
        <v>24</v>
      </c>
      <c r="D84" t="s">
        <v>29</v>
      </c>
      <c r="E84" t="s">
        <v>32</v>
      </c>
      <c r="F84" s="2">
        <v>45118</v>
      </c>
      <c r="G84" t="s">
        <v>35</v>
      </c>
      <c r="H84">
        <v>144</v>
      </c>
      <c r="I84">
        <v>200</v>
      </c>
      <c r="J84">
        <v>28800</v>
      </c>
    </row>
    <row r="85" spans="1:10" x14ac:dyDescent="0.35">
      <c r="A85">
        <v>84</v>
      </c>
      <c r="B85" t="s">
        <v>10</v>
      </c>
      <c r="C85" t="s">
        <v>20</v>
      </c>
      <c r="D85" t="s">
        <v>27</v>
      </c>
      <c r="E85" t="s">
        <v>33</v>
      </c>
      <c r="F85" s="2">
        <v>45138</v>
      </c>
      <c r="G85" t="s">
        <v>38</v>
      </c>
      <c r="H85">
        <v>88</v>
      </c>
      <c r="I85">
        <v>150</v>
      </c>
      <c r="J85">
        <v>13200</v>
      </c>
    </row>
    <row r="86" spans="1:10" x14ac:dyDescent="0.35">
      <c r="A86">
        <v>85</v>
      </c>
      <c r="B86" t="s">
        <v>15</v>
      </c>
      <c r="C86" t="s">
        <v>23</v>
      </c>
      <c r="D86" t="s">
        <v>28</v>
      </c>
      <c r="E86" t="s">
        <v>31</v>
      </c>
      <c r="F86" s="2">
        <v>45011</v>
      </c>
      <c r="G86" t="s">
        <v>38</v>
      </c>
      <c r="H86">
        <v>111</v>
      </c>
      <c r="I86">
        <v>150</v>
      </c>
      <c r="J86">
        <v>16650</v>
      </c>
    </row>
    <row r="87" spans="1:10" x14ac:dyDescent="0.35">
      <c r="A87">
        <v>86</v>
      </c>
      <c r="B87" t="s">
        <v>14</v>
      </c>
      <c r="C87" t="s">
        <v>24</v>
      </c>
      <c r="D87" t="s">
        <v>28</v>
      </c>
      <c r="E87" t="s">
        <v>32</v>
      </c>
      <c r="F87" s="2">
        <v>45189</v>
      </c>
      <c r="G87" t="s">
        <v>37</v>
      </c>
      <c r="H87">
        <v>115</v>
      </c>
      <c r="I87">
        <v>180</v>
      </c>
      <c r="J87">
        <v>20700</v>
      </c>
    </row>
    <row r="88" spans="1:10" x14ac:dyDescent="0.35">
      <c r="A88">
        <v>87</v>
      </c>
      <c r="B88" t="s">
        <v>12</v>
      </c>
      <c r="C88" t="s">
        <v>22</v>
      </c>
      <c r="D88" t="s">
        <v>29</v>
      </c>
      <c r="E88" t="s">
        <v>34</v>
      </c>
      <c r="F88" s="2">
        <v>45159</v>
      </c>
      <c r="G88" t="s">
        <v>38</v>
      </c>
      <c r="H88">
        <v>51</v>
      </c>
      <c r="I88">
        <v>150</v>
      </c>
      <c r="J88">
        <v>7650</v>
      </c>
    </row>
    <row r="89" spans="1:10" x14ac:dyDescent="0.35">
      <c r="A89">
        <v>88</v>
      </c>
      <c r="B89" t="s">
        <v>12</v>
      </c>
      <c r="C89" t="s">
        <v>22</v>
      </c>
      <c r="D89" t="s">
        <v>27</v>
      </c>
      <c r="E89" t="s">
        <v>32</v>
      </c>
      <c r="F89" s="2">
        <v>45046</v>
      </c>
      <c r="G89" t="s">
        <v>38</v>
      </c>
      <c r="H89">
        <v>88</v>
      </c>
      <c r="I89">
        <v>220</v>
      </c>
      <c r="J89">
        <v>19360</v>
      </c>
    </row>
    <row r="90" spans="1:10" x14ac:dyDescent="0.35">
      <c r="A90">
        <v>89</v>
      </c>
      <c r="B90" t="s">
        <v>11</v>
      </c>
      <c r="C90" t="s">
        <v>21</v>
      </c>
      <c r="D90" t="s">
        <v>29</v>
      </c>
      <c r="E90" t="s">
        <v>34</v>
      </c>
      <c r="F90" s="2">
        <v>44950</v>
      </c>
      <c r="G90" t="s">
        <v>38</v>
      </c>
      <c r="H90">
        <v>98</v>
      </c>
      <c r="I90">
        <v>250</v>
      </c>
      <c r="J90">
        <v>24500</v>
      </c>
    </row>
    <row r="91" spans="1:10" x14ac:dyDescent="0.35">
      <c r="A91">
        <v>90</v>
      </c>
      <c r="B91" t="s">
        <v>13</v>
      </c>
      <c r="C91" t="s">
        <v>23</v>
      </c>
      <c r="D91" t="s">
        <v>30</v>
      </c>
      <c r="E91" t="s">
        <v>32</v>
      </c>
      <c r="F91" s="2">
        <v>45185</v>
      </c>
      <c r="G91" t="s">
        <v>35</v>
      </c>
      <c r="H91">
        <v>91</v>
      </c>
      <c r="I91">
        <v>150</v>
      </c>
      <c r="J91">
        <v>13650</v>
      </c>
    </row>
    <row r="92" spans="1:10" x14ac:dyDescent="0.35">
      <c r="A92">
        <v>91</v>
      </c>
      <c r="B92" t="s">
        <v>13</v>
      </c>
      <c r="C92" t="s">
        <v>23</v>
      </c>
      <c r="D92" t="s">
        <v>28</v>
      </c>
      <c r="E92" t="s">
        <v>31</v>
      </c>
      <c r="F92" s="2">
        <v>45080</v>
      </c>
      <c r="G92" t="s">
        <v>38</v>
      </c>
      <c r="H92">
        <v>120</v>
      </c>
      <c r="I92">
        <v>250</v>
      </c>
      <c r="J92">
        <v>30000</v>
      </c>
    </row>
    <row r="93" spans="1:10" x14ac:dyDescent="0.35">
      <c r="A93">
        <v>92</v>
      </c>
      <c r="B93" t="s">
        <v>15</v>
      </c>
      <c r="C93" t="s">
        <v>23</v>
      </c>
      <c r="D93" t="s">
        <v>28</v>
      </c>
      <c r="E93" t="s">
        <v>31</v>
      </c>
      <c r="F93" s="2">
        <v>45235</v>
      </c>
      <c r="G93" t="s">
        <v>38</v>
      </c>
      <c r="H93">
        <v>136</v>
      </c>
      <c r="I93">
        <v>250</v>
      </c>
      <c r="J93">
        <v>34000</v>
      </c>
    </row>
    <row r="94" spans="1:10" x14ac:dyDescent="0.35">
      <c r="A94">
        <v>93</v>
      </c>
      <c r="B94" t="s">
        <v>18</v>
      </c>
      <c r="C94" t="s">
        <v>26</v>
      </c>
      <c r="D94" t="s">
        <v>27</v>
      </c>
      <c r="E94" t="s">
        <v>31</v>
      </c>
      <c r="F94" s="2">
        <v>45163</v>
      </c>
      <c r="G94" t="s">
        <v>38</v>
      </c>
      <c r="H94">
        <v>142</v>
      </c>
      <c r="I94">
        <v>200</v>
      </c>
      <c r="J94">
        <v>28400</v>
      </c>
    </row>
    <row r="95" spans="1:10" x14ac:dyDescent="0.35">
      <c r="A95">
        <v>94</v>
      </c>
      <c r="B95" t="s">
        <v>19</v>
      </c>
      <c r="C95" t="s">
        <v>20</v>
      </c>
      <c r="D95" t="s">
        <v>28</v>
      </c>
      <c r="E95" t="s">
        <v>34</v>
      </c>
      <c r="F95" s="2">
        <v>45134</v>
      </c>
      <c r="G95" t="s">
        <v>36</v>
      </c>
      <c r="H95">
        <v>143</v>
      </c>
      <c r="I95">
        <v>220</v>
      </c>
      <c r="J95">
        <v>31460</v>
      </c>
    </row>
    <row r="96" spans="1:10" x14ac:dyDescent="0.35">
      <c r="A96">
        <v>95</v>
      </c>
      <c r="B96" t="s">
        <v>17</v>
      </c>
      <c r="C96" t="s">
        <v>25</v>
      </c>
      <c r="D96" t="s">
        <v>29</v>
      </c>
      <c r="E96" t="s">
        <v>34</v>
      </c>
      <c r="F96" s="2">
        <v>45162</v>
      </c>
      <c r="G96" t="s">
        <v>38</v>
      </c>
      <c r="H96">
        <v>85</v>
      </c>
      <c r="I96">
        <v>250</v>
      </c>
      <c r="J96">
        <v>21250</v>
      </c>
    </row>
    <row r="97" spans="1:10" x14ac:dyDescent="0.35">
      <c r="A97">
        <v>96</v>
      </c>
      <c r="B97" t="s">
        <v>11</v>
      </c>
      <c r="C97" t="s">
        <v>21</v>
      </c>
      <c r="D97" t="s">
        <v>27</v>
      </c>
      <c r="E97" t="s">
        <v>33</v>
      </c>
      <c r="F97" s="2">
        <v>45049</v>
      </c>
      <c r="G97" t="s">
        <v>37</v>
      </c>
      <c r="H97">
        <v>125</v>
      </c>
      <c r="I97">
        <v>200</v>
      </c>
      <c r="J97">
        <v>25000</v>
      </c>
    </row>
    <row r="98" spans="1:10" x14ac:dyDescent="0.35">
      <c r="A98">
        <v>97</v>
      </c>
      <c r="B98" t="s">
        <v>19</v>
      </c>
      <c r="C98" t="s">
        <v>20</v>
      </c>
      <c r="D98" t="s">
        <v>28</v>
      </c>
      <c r="E98" t="s">
        <v>33</v>
      </c>
      <c r="F98" s="2">
        <v>45199</v>
      </c>
      <c r="G98" t="s">
        <v>36</v>
      </c>
      <c r="H98">
        <v>61</v>
      </c>
      <c r="I98">
        <v>220</v>
      </c>
      <c r="J98">
        <v>13420</v>
      </c>
    </row>
    <row r="99" spans="1:10" x14ac:dyDescent="0.35">
      <c r="A99">
        <v>98</v>
      </c>
      <c r="B99" t="s">
        <v>15</v>
      </c>
      <c r="C99" t="s">
        <v>23</v>
      </c>
      <c r="D99" t="s">
        <v>27</v>
      </c>
      <c r="E99" t="s">
        <v>31</v>
      </c>
      <c r="F99" s="2">
        <v>45227</v>
      </c>
      <c r="G99" t="s">
        <v>37</v>
      </c>
      <c r="H99">
        <v>57</v>
      </c>
      <c r="I99">
        <v>220</v>
      </c>
      <c r="J99">
        <v>12540</v>
      </c>
    </row>
    <row r="100" spans="1:10" x14ac:dyDescent="0.35">
      <c r="A100">
        <v>99</v>
      </c>
      <c r="B100" t="s">
        <v>11</v>
      </c>
      <c r="C100" t="s">
        <v>21</v>
      </c>
      <c r="D100" t="s">
        <v>29</v>
      </c>
      <c r="E100" t="s">
        <v>31</v>
      </c>
      <c r="F100" s="2">
        <v>45197</v>
      </c>
      <c r="G100" t="s">
        <v>38</v>
      </c>
      <c r="H100">
        <v>102</v>
      </c>
      <c r="I100">
        <v>200</v>
      </c>
      <c r="J100">
        <v>20400</v>
      </c>
    </row>
    <row r="101" spans="1:10" x14ac:dyDescent="0.35">
      <c r="A101">
        <v>100</v>
      </c>
      <c r="B101" t="s">
        <v>13</v>
      </c>
      <c r="C101" t="s">
        <v>23</v>
      </c>
      <c r="D101" t="s">
        <v>29</v>
      </c>
      <c r="E101" t="s">
        <v>33</v>
      </c>
      <c r="F101" s="2">
        <v>45107</v>
      </c>
      <c r="G101" t="s">
        <v>37</v>
      </c>
      <c r="H101">
        <v>115</v>
      </c>
      <c r="I101">
        <v>200</v>
      </c>
      <c r="J101">
        <v>23000</v>
      </c>
    </row>
    <row r="102" spans="1:10" x14ac:dyDescent="0.35">
      <c r="A102">
        <v>101</v>
      </c>
      <c r="B102" t="s">
        <v>17</v>
      </c>
      <c r="C102" t="s">
        <v>25</v>
      </c>
      <c r="D102" t="s">
        <v>29</v>
      </c>
      <c r="E102" t="s">
        <v>32</v>
      </c>
      <c r="F102" s="2">
        <v>44932</v>
      </c>
      <c r="G102" t="s">
        <v>35</v>
      </c>
      <c r="H102">
        <v>83</v>
      </c>
      <c r="I102">
        <v>200</v>
      </c>
      <c r="J102">
        <v>16600</v>
      </c>
    </row>
    <row r="103" spans="1:10" x14ac:dyDescent="0.35">
      <c r="A103">
        <v>102</v>
      </c>
      <c r="B103" t="s">
        <v>15</v>
      </c>
      <c r="C103" t="s">
        <v>23</v>
      </c>
      <c r="D103" t="s">
        <v>30</v>
      </c>
      <c r="E103" t="s">
        <v>33</v>
      </c>
      <c r="F103" s="2">
        <v>44980</v>
      </c>
      <c r="G103" t="s">
        <v>35</v>
      </c>
      <c r="H103">
        <v>87</v>
      </c>
      <c r="I103">
        <v>150</v>
      </c>
      <c r="J103">
        <v>13050</v>
      </c>
    </row>
    <row r="104" spans="1:10" x14ac:dyDescent="0.35">
      <c r="A104">
        <v>103</v>
      </c>
      <c r="B104" t="s">
        <v>16</v>
      </c>
      <c r="C104" t="s">
        <v>24</v>
      </c>
      <c r="D104" t="s">
        <v>27</v>
      </c>
      <c r="E104" t="s">
        <v>32</v>
      </c>
      <c r="F104" s="2">
        <v>45288</v>
      </c>
      <c r="G104" t="s">
        <v>35</v>
      </c>
      <c r="H104">
        <v>138</v>
      </c>
      <c r="I104">
        <v>200</v>
      </c>
      <c r="J104">
        <v>27600</v>
      </c>
    </row>
    <row r="105" spans="1:10" x14ac:dyDescent="0.35">
      <c r="A105">
        <v>104</v>
      </c>
      <c r="B105" t="s">
        <v>18</v>
      </c>
      <c r="C105" t="s">
        <v>26</v>
      </c>
      <c r="D105" t="s">
        <v>29</v>
      </c>
      <c r="E105" t="s">
        <v>34</v>
      </c>
      <c r="F105" s="2">
        <v>45247</v>
      </c>
      <c r="G105" t="s">
        <v>35</v>
      </c>
      <c r="H105">
        <v>73</v>
      </c>
      <c r="I105">
        <v>200</v>
      </c>
      <c r="J105">
        <v>14600</v>
      </c>
    </row>
    <row r="106" spans="1:10" x14ac:dyDescent="0.35">
      <c r="A106">
        <v>105</v>
      </c>
      <c r="B106" t="s">
        <v>12</v>
      </c>
      <c r="C106" t="s">
        <v>22</v>
      </c>
      <c r="D106" t="s">
        <v>27</v>
      </c>
      <c r="E106" t="s">
        <v>33</v>
      </c>
      <c r="F106" s="2">
        <v>45104</v>
      </c>
      <c r="G106" t="s">
        <v>36</v>
      </c>
      <c r="H106">
        <v>91</v>
      </c>
      <c r="I106">
        <v>180</v>
      </c>
      <c r="J106">
        <v>16380</v>
      </c>
    </row>
    <row r="107" spans="1:10" x14ac:dyDescent="0.35">
      <c r="A107">
        <v>106</v>
      </c>
      <c r="B107" t="s">
        <v>18</v>
      </c>
      <c r="C107" t="s">
        <v>26</v>
      </c>
      <c r="D107" t="s">
        <v>27</v>
      </c>
      <c r="E107" t="s">
        <v>31</v>
      </c>
      <c r="F107" s="2">
        <v>45180</v>
      </c>
      <c r="G107" t="s">
        <v>38</v>
      </c>
      <c r="H107">
        <v>133</v>
      </c>
      <c r="I107">
        <v>150</v>
      </c>
      <c r="J107">
        <v>19950</v>
      </c>
    </row>
    <row r="108" spans="1:10" x14ac:dyDescent="0.35">
      <c r="A108">
        <v>107</v>
      </c>
      <c r="B108" t="s">
        <v>12</v>
      </c>
      <c r="C108" t="s">
        <v>22</v>
      </c>
      <c r="D108" t="s">
        <v>29</v>
      </c>
      <c r="E108" t="s">
        <v>33</v>
      </c>
      <c r="F108" s="2">
        <v>45158</v>
      </c>
      <c r="G108" t="s">
        <v>38</v>
      </c>
      <c r="H108">
        <v>77</v>
      </c>
      <c r="I108">
        <v>150</v>
      </c>
      <c r="J108">
        <v>11550</v>
      </c>
    </row>
    <row r="109" spans="1:10" x14ac:dyDescent="0.35">
      <c r="A109">
        <v>108</v>
      </c>
      <c r="B109" t="s">
        <v>18</v>
      </c>
      <c r="C109" t="s">
        <v>26</v>
      </c>
      <c r="D109" t="s">
        <v>28</v>
      </c>
      <c r="E109" t="s">
        <v>34</v>
      </c>
      <c r="F109" s="2">
        <v>45063</v>
      </c>
      <c r="G109" t="s">
        <v>36</v>
      </c>
      <c r="H109">
        <v>106</v>
      </c>
      <c r="I109">
        <v>250</v>
      </c>
      <c r="J109">
        <v>26500</v>
      </c>
    </row>
    <row r="110" spans="1:10" x14ac:dyDescent="0.35">
      <c r="A110">
        <v>109</v>
      </c>
      <c r="B110" t="s">
        <v>16</v>
      </c>
      <c r="C110" t="s">
        <v>24</v>
      </c>
      <c r="D110" t="s">
        <v>30</v>
      </c>
      <c r="E110" t="s">
        <v>31</v>
      </c>
      <c r="F110" s="2">
        <v>44978</v>
      </c>
      <c r="G110" t="s">
        <v>36</v>
      </c>
      <c r="H110">
        <v>99</v>
      </c>
      <c r="I110">
        <v>180</v>
      </c>
      <c r="J110">
        <v>17820</v>
      </c>
    </row>
    <row r="111" spans="1:10" x14ac:dyDescent="0.35">
      <c r="A111">
        <v>110</v>
      </c>
      <c r="B111" t="s">
        <v>14</v>
      </c>
      <c r="C111" t="s">
        <v>24</v>
      </c>
      <c r="D111" t="s">
        <v>29</v>
      </c>
      <c r="E111" t="s">
        <v>31</v>
      </c>
      <c r="F111" s="2">
        <v>45086</v>
      </c>
      <c r="G111" t="s">
        <v>38</v>
      </c>
      <c r="H111">
        <v>55</v>
      </c>
      <c r="I111">
        <v>150</v>
      </c>
      <c r="J111">
        <v>8250</v>
      </c>
    </row>
    <row r="112" spans="1:10" x14ac:dyDescent="0.35">
      <c r="A112">
        <v>111</v>
      </c>
      <c r="B112" t="s">
        <v>16</v>
      </c>
      <c r="C112" t="s">
        <v>24</v>
      </c>
      <c r="D112" t="s">
        <v>28</v>
      </c>
      <c r="E112" t="s">
        <v>32</v>
      </c>
      <c r="F112" s="2">
        <v>45048</v>
      </c>
      <c r="G112" t="s">
        <v>36</v>
      </c>
      <c r="H112">
        <v>106</v>
      </c>
      <c r="I112">
        <v>180</v>
      </c>
      <c r="J112">
        <v>19080</v>
      </c>
    </row>
    <row r="113" spans="1:10" x14ac:dyDescent="0.35">
      <c r="A113">
        <v>112</v>
      </c>
      <c r="B113" t="s">
        <v>14</v>
      </c>
      <c r="C113" t="s">
        <v>24</v>
      </c>
      <c r="D113" t="s">
        <v>30</v>
      </c>
      <c r="E113" t="s">
        <v>31</v>
      </c>
      <c r="F113" s="2">
        <v>45045</v>
      </c>
      <c r="G113" t="s">
        <v>36</v>
      </c>
      <c r="H113">
        <v>115</v>
      </c>
      <c r="I113">
        <v>220</v>
      </c>
      <c r="J113">
        <v>25300</v>
      </c>
    </row>
    <row r="114" spans="1:10" x14ac:dyDescent="0.35">
      <c r="A114">
        <v>113</v>
      </c>
      <c r="B114" t="s">
        <v>10</v>
      </c>
      <c r="C114" t="s">
        <v>20</v>
      </c>
      <c r="D114" t="s">
        <v>28</v>
      </c>
      <c r="E114" t="s">
        <v>32</v>
      </c>
      <c r="F114" s="2">
        <v>45199</v>
      </c>
      <c r="G114" t="s">
        <v>36</v>
      </c>
      <c r="H114">
        <v>138</v>
      </c>
      <c r="I114">
        <v>200</v>
      </c>
      <c r="J114">
        <v>27600</v>
      </c>
    </row>
    <row r="115" spans="1:10" x14ac:dyDescent="0.35">
      <c r="A115">
        <v>114</v>
      </c>
      <c r="B115" t="s">
        <v>17</v>
      </c>
      <c r="C115" t="s">
        <v>25</v>
      </c>
      <c r="D115" t="s">
        <v>30</v>
      </c>
      <c r="E115" t="s">
        <v>31</v>
      </c>
      <c r="F115" s="2">
        <v>45242</v>
      </c>
      <c r="G115" t="s">
        <v>35</v>
      </c>
      <c r="H115">
        <v>149</v>
      </c>
      <c r="I115">
        <v>150</v>
      </c>
      <c r="J115">
        <v>22350</v>
      </c>
    </row>
    <row r="116" spans="1:10" x14ac:dyDescent="0.35">
      <c r="A116">
        <v>115</v>
      </c>
      <c r="B116" t="s">
        <v>11</v>
      </c>
      <c r="C116" t="s">
        <v>21</v>
      </c>
      <c r="D116" t="s">
        <v>27</v>
      </c>
      <c r="E116" t="s">
        <v>34</v>
      </c>
      <c r="F116" s="2">
        <v>45261</v>
      </c>
      <c r="G116" t="s">
        <v>37</v>
      </c>
      <c r="H116">
        <v>132</v>
      </c>
      <c r="I116">
        <v>200</v>
      </c>
      <c r="J116">
        <v>26400</v>
      </c>
    </row>
    <row r="117" spans="1:10" x14ac:dyDescent="0.35">
      <c r="A117">
        <v>116</v>
      </c>
      <c r="B117" t="s">
        <v>17</v>
      </c>
      <c r="C117" t="s">
        <v>25</v>
      </c>
      <c r="D117" t="s">
        <v>29</v>
      </c>
      <c r="E117" t="s">
        <v>32</v>
      </c>
      <c r="F117" s="2">
        <v>44930</v>
      </c>
      <c r="G117" t="s">
        <v>37</v>
      </c>
      <c r="H117">
        <v>143</v>
      </c>
      <c r="I117">
        <v>200</v>
      </c>
      <c r="J117">
        <v>28600</v>
      </c>
    </row>
    <row r="118" spans="1:10" x14ac:dyDescent="0.35">
      <c r="A118">
        <v>117</v>
      </c>
      <c r="B118" t="s">
        <v>18</v>
      </c>
      <c r="C118" t="s">
        <v>26</v>
      </c>
      <c r="D118" t="s">
        <v>29</v>
      </c>
      <c r="E118" t="s">
        <v>34</v>
      </c>
      <c r="F118" s="2">
        <v>45044</v>
      </c>
      <c r="G118" t="s">
        <v>37</v>
      </c>
      <c r="H118">
        <v>67</v>
      </c>
      <c r="I118">
        <v>150</v>
      </c>
      <c r="J118">
        <v>10050</v>
      </c>
    </row>
    <row r="119" spans="1:10" x14ac:dyDescent="0.35">
      <c r="A119">
        <v>118</v>
      </c>
      <c r="B119" t="s">
        <v>18</v>
      </c>
      <c r="C119" t="s">
        <v>26</v>
      </c>
      <c r="D119" t="s">
        <v>28</v>
      </c>
      <c r="E119" t="s">
        <v>32</v>
      </c>
      <c r="F119" s="2">
        <v>44954</v>
      </c>
      <c r="G119" t="s">
        <v>35</v>
      </c>
      <c r="H119">
        <v>82</v>
      </c>
      <c r="I119">
        <v>250</v>
      </c>
      <c r="J119">
        <v>20500</v>
      </c>
    </row>
    <row r="120" spans="1:10" x14ac:dyDescent="0.35">
      <c r="A120">
        <v>119</v>
      </c>
      <c r="B120" t="s">
        <v>14</v>
      </c>
      <c r="C120" t="s">
        <v>24</v>
      </c>
      <c r="D120" t="s">
        <v>30</v>
      </c>
      <c r="E120" t="s">
        <v>32</v>
      </c>
      <c r="F120" s="2">
        <v>45206</v>
      </c>
      <c r="G120" t="s">
        <v>38</v>
      </c>
      <c r="H120">
        <v>90</v>
      </c>
      <c r="I120">
        <v>180</v>
      </c>
      <c r="J120">
        <v>16200</v>
      </c>
    </row>
    <row r="121" spans="1:10" x14ac:dyDescent="0.35">
      <c r="A121">
        <v>120</v>
      </c>
      <c r="B121" t="s">
        <v>13</v>
      </c>
      <c r="C121" t="s">
        <v>23</v>
      </c>
      <c r="D121" t="s">
        <v>29</v>
      </c>
      <c r="E121" t="s">
        <v>33</v>
      </c>
      <c r="F121" s="2">
        <v>44934</v>
      </c>
      <c r="G121" t="s">
        <v>35</v>
      </c>
      <c r="H121">
        <v>133</v>
      </c>
      <c r="I121">
        <v>220</v>
      </c>
      <c r="J121">
        <v>29260</v>
      </c>
    </row>
    <row r="122" spans="1:10" x14ac:dyDescent="0.35">
      <c r="A122">
        <v>121</v>
      </c>
      <c r="B122" t="s">
        <v>12</v>
      </c>
      <c r="C122" t="s">
        <v>22</v>
      </c>
      <c r="D122" t="s">
        <v>27</v>
      </c>
      <c r="E122" t="s">
        <v>34</v>
      </c>
      <c r="F122" s="2">
        <v>45240</v>
      </c>
      <c r="G122" t="s">
        <v>36</v>
      </c>
      <c r="H122">
        <v>59</v>
      </c>
      <c r="I122">
        <v>250</v>
      </c>
      <c r="J122">
        <v>14750</v>
      </c>
    </row>
    <row r="123" spans="1:10" x14ac:dyDescent="0.35">
      <c r="A123">
        <v>122</v>
      </c>
      <c r="B123" t="s">
        <v>10</v>
      </c>
      <c r="C123" t="s">
        <v>20</v>
      </c>
      <c r="D123" t="s">
        <v>27</v>
      </c>
      <c r="E123" t="s">
        <v>31</v>
      </c>
      <c r="F123" s="2">
        <v>45024</v>
      </c>
      <c r="G123" t="s">
        <v>35</v>
      </c>
      <c r="H123">
        <v>107</v>
      </c>
      <c r="I123">
        <v>220</v>
      </c>
      <c r="J123">
        <v>23540</v>
      </c>
    </row>
    <row r="124" spans="1:10" x14ac:dyDescent="0.35">
      <c r="A124">
        <v>123</v>
      </c>
      <c r="B124" t="s">
        <v>11</v>
      </c>
      <c r="C124" t="s">
        <v>21</v>
      </c>
      <c r="D124" t="s">
        <v>30</v>
      </c>
      <c r="E124" t="s">
        <v>34</v>
      </c>
      <c r="F124" s="2">
        <v>44959</v>
      </c>
      <c r="G124" t="s">
        <v>37</v>
      </c>
      <c r="H124">
        <v>111</v>
      </c>
      <c r="I124">
        <v>220</v>
      </c>
      <c r="J124">
        <v>24420</v>
      </c>
    </row>
    <row r="125" spans="1:10" x14ac:dyDescent="0.35">
      <c r="A125">
        <v>124</v>
      </c>
      <c r="B125" t="s">
        <v>14</v>
      </c>
      <c r="C125" t="s">
        <v>24</v>
      </c>
      <c r="D125" t="s">
        <v>29</v>
      </c>
      <c r="E125" t="s">
        <v>32</v>
      </c>
      <c r="F125" s="2">
        <v>45075</v>
      </c>
      <c r="G125" t="s">
        <v>37</v>
      </c>
      <c r="H125">
        <v>130</v>
      </c>
      <c r="I125">
        <v>180</v>
      </c>
      <c r="J125">
        <v>23400</v>
      </c>
    </row>
    <row r="126" spans="1:10" x14ac:dyDescent="0.35">
      <c r="A126">
        <v>125</v>
      </c>
      <c r="B126" t="s">
        <v>18</v>
      </c>
      <c r="C126" t="s">
        <v>26</v>
      </c>
      <c r="D126" t="s">
        <v>30</v>
      </c>
      <c r="E126" t="s">
        <v>31</v>
      </c>
      <c r="F126" s="2">
        <v>45066</v>
      </c>
      <c r="G126" t="s">
        <v>37</v>
      </c>
      <c r="H126">
        <v>95</v>
      </c>
      <c r="I126">
        <v>220</v>
      </c>
      <c r="J126">
        <v>20900</v>
      </c>
    </row>
    <row r="127" spans="1:10" x14ac:dyDescent="0.35">
      <c r="A127">
        <v>126</v>
      </c>
      <c r="B127" t="s">
        <v>11</v>
      </c>
      <c r="C127" t="s">
        <v>21</v>
      </c>
      <c r="D127" t="s">
        <v>29</v>
      </c>
      <c r="E127" t="s">
        <v>31</v>
      </c>
      <c r="F127" s="2">
        <v>45218</v>
      </c>
      <c r="G127" t="s">
        <v>35</v>
      </c>
      <c r="H127">
        <v>109</v>
      </c>
      <c r="I127">
        <v>200</v>
      </c>
      <c r="J127">
        <v>21800</v>
      </c>
    </row>
    <row r="128" spans="1:10" x14ac:dyDescent="0.35">
      <c r="A128">
        <v>127</v>
      </c>
      <c r="B128" t="s">
        <v>14</v>
      </c>
      <c r="C128" t="s">
        <v>24</v>
      </c>
      <c r="D128" t="s">
        <v>27</v>
      </c>
      <c r="E128" t="s">
        <v>31</v>
      </c>
      <c r="F128" s="2">
        <v>45048</v>
      </c>
      <c r="G128" t="s">
        <v>37</v>
      </c>
      <c r="H128">
        <v>69</v>
      </c>
      <c r="I128">
        <v>200</v>
      </c>
      <c r="J128">
        <v>13800</v>
      </c>
    </row>
    <row r="129" spans="1:10" x14ac:dyDescent="0.35">
      <c r="A129">
        <v>128</v>
      </c>
      <c r="B129" t="s">
        <v>14</v>
      </c>
      <c r="C129" t="s">
        <v>24</v>
      </c>
      <c r="D129" t="s">
        <v>29</v>
      </c>
      <c r="E129" t="s">
        <v>34</v>
      </c>
      <c r="F129" s="2">
        <v>44982</v>
      </c>
      <c r="G129" t="s">
        <v>38</v>
      </c>
      <c r="H129">
        <v>72</v>
      </c>
      <c r="I129">
        <v>200</v>
      </c>
      <c r="J129">
        <v>14400</v>
      </c>
    </row>
    <row r="130" spans="1:10" x14ac:dyDescent="0.35">
      <c r="A130">
        <v>129</v>
      </c>
      <c r="B130" t="s">
        <v>18</v>
      </c>
      <c r="C130" t="s">
        <v>26</v>
      </c>
      <c r="D130" t="s">
        <v>30</v>
      </c>
      <c r="E130" t="s">
        <v>32</v>
      </c>
      <c r="F130" s="2">
        <v>44995</v>
      </c>
      <c r="G130" t="s">
        <v>36</v>
      </c>
      <c r="H130">
        <v>144</v>
      </c>
      <c r="I130">
        <v>220</v>
      </c>
      <c r="J130">
        <v>31680</v>
      </c>
    </row>
    <row r="131" spans="1:10" x14ac:dyDescent="0.35">
      <c r="A131">
        <v>130</v>
      </c>
      <c r="B131" t="s">
        <v>11</v>
      </c>
      <c r="C131" t="s">
        <v>21</v>
      </c>
      <c r="D131" t="s">
        <v>27</v>
      </c>
      <c r="E131" t="s">
        <v>33</v>
      </c>
      <c r="F131" s="2">
        <v>45051</v>
      </c>
      <c r="G131" t="s">
        <v>38</v>
      </c>
      <c r="H131">
        <v>122</v>
      </c>
      <c r="I131">
        <v>250</v>
      </c>
      <c r="J131">
        <v>30500</v>
      </c>
    </row>
    <row r="132" spans="1:10" x14ac:dyDescent="0.35">
      <c r="A132">
        <v>131</v>
      </c>
      <c r="B132" t="s">
        <v>17</v>
      </c>
      <c r="C132" t="s">
        <v>25</v>
      </c>
      <c r="D132" t="s">
        <v>28</v>
      </c>
      <c r="E132" t="s">
        <v>31</v>
      </c>
      <c r="F132" s="2">
        <v>45115</v>
      </c>
      <c r="G132" t="s">
        <v>36</v>
      </c>
      <c r="H132">
        <v>140</v>
      </c>
      <c r="I132">
        <v>250</v>
      </c>
      <c r="J132">
        <v>35000</v>
      </c>
    </row>
    <row r="133" spans="1:10" x14ac:dyDescent="0.35">
      <c r="A133">
        <v>132</v>
      </c>
      <c r="B133" t="s">
        <v>14</v>
      </c>
      <c r="C133" t="s">
        <v>24</v>
      </c>
      <c r="D133" t="s">
        <v>29</v>
      </c>
      <c r="E133" t="s">
        <v>34</v>
      </c>
      <c r="F133" s="2">
        <v>45221</v>
      </c>
      <c r="G133" t="s">
        <v>38</v>
      </c>
      <c r="H133">
        <v>89</v>
      </c>
      <c r="I133">
        <v>150</v>
      </c>
      <c r="J133">
        <v>13350</v>
      </c>
    </row>
    <row r="134" spans="1:10" x14ac:dyDescent="0.35">
      <c r="A134">
        <v>133</v>
      </c>
      <c r="B134" t="s">
        <v>11</v>
      </c>
      <c r="C134" t="s">
        <v>21</v>
      </c>
      <c r="D134" t="s">
        <v>27</v>
      </c>
      <c r="E134" t="s">
        <v>33</v>
      </c>
      <c r="F134" s="2">
        <v>45052</v>
      </c>
      <c r="G134" t="s">
        <v>37</v>
      </c>
      <c r="H134">
        <v>60</v>
      </c>
      <c r="I134">
        <v>220</v>
      </c>
      <c r="J134">
        <v>13200</v>
      </c>
    </row>
    <row r="135" spans="1:10" x14ac:dyDescent="0.35">
      <c r="A135">
        <v>134</v>
      </c>
      <c r="B135" t="s">
        <v>17</v>
      </c>
      <c r="C135" t="s">
        <v>25</v>
      </c>
      <c r="D135" t="s">
        <v>27</v>
      </c>
      <c r="E135" t="s">
        <v>33</v>
      </c>
      <c r="F135" s="2">
        <v>45227</v>
      </c>
      <c r="G135" t="s">
        <v>36</v>
      </c>
      <c r="H135">
        <v>68</v>
      </c>
      <c r="I135">
        <v>150</v>
      </c>
      <c r="J135">
        <v>10200</v>
      </c>
    </row>
    <row r="136" spans="1:10" x14ac:dyDescent="0.35">
      <c r="A136">
        <v>135</v>
      </c>
      <c r="B136" t="s">
        <v>17</v>
      </c>
      <c r="C136" t="s">
        <v>25</v>
      </c>
      <c r="D136" t="s">
        <v>28</v>
      </c>
      <c r="E136" t="s">
        <v>34</v>
      </c>
      <c r="F136" s="2">
        <v>44938</v>
      </c>
      <c r="G136" t="s">
        <v>35</v>
      </c>
      <c r="H136">
        <v>52</v>
      </c>
      <c r="I136">
        <v>180</v>
      </c>
      <c r="J136">
        <v>9360</v>
      </c>
    </row>
    <row r="137" spans="1:10" x14ac:dyDescent="0.35">
      <c r="A137">
        <v>136</v>
      </c>
      <c r="B137" t="s">
        <v>18</v>
      </c>
      <c r="C137" t="s">
        <v>26</v>
      </c>
      <c r="D137" t="s">
        <v>29</v>
      </c>
      <c r="E137" t="s">
        <v>33</v>
      </c>
      <c r="F137" s="2">
        <v>45259</v>
      </c>
      <c r="G137" t="s">
        <v>35</v>
      </c>
      <c r="H137">
        <v>95</v>
      </c>
      <c r="I137">
        <v>250</v>
      </c>
      <c r="J137">
        <v>23750</v>
      </c>
    </row>
    <row r="138" spans="1:10" x14ac:dyDescent="0.35">
      <c r="A138">
        <v>137</v>
      </c>
      <c r="B138" t="s">
        <v>10</v>
      </c>
      <c r="C138" t="s">
        <v>20</v>
      </c>
      <c r="D138" t="s">
        <v>29</v>
      </c>
      <c r="E138" t="s">
        <v>32</v>
      </c>
      <c r="F138" s="2">
        <v>44985</v>
      </c>
      <c r="G138" t="s">
        <v>36</v>
      </c>
      <c r="H138">
        <v>61</v>
      </c>
      <c r="I138">
        <v>200</v>
      </c>
      <c r="J138">
        <v>12200</v>
      </c>
    </row>
    <row r="139" spans="1:10" x14ac:dyDescent="0.35">
      <c r="A139">
        <v>138</v>
      </c>
      <c r="B139" t="s">
        <v>14</v>
      </c>
      <c r="C139" t="s">
        <v>24</v>
      </c>
      <c r="D139" t="s">
        <v>28</v>
      </c>
      <c r="E139" t="s">
        <v>34</v>
      </c>
      <c r="F139" s="2">
        <v>44929</v>
      </c>
      <c r="G139" t="s">
        <v>37</v>
      </c>
      <c r="H139">
        <v>55</v>
      </c>
      <c r="I139">
        <v>250</v>
      </c>
      <c r="J139">
        <v>13750</v>
      </c>
    </row>
    <row r="140" spans="1:10" x14ac:dyDescent="0.35">
      <c r="A140">
        <v>139</v>
      </c>
      <c r="B140" t="s">
        <v>16</v>
      </c>
      <c r="C140" t="s">
        <v>24</v>
      </c>
      <c r="D140" t="s">
        <v>29</v>
      </c>
      <c r="E140" t="s">
        <v>31</v>
      </c>
      <c r="F140" s="2">
        <v>45291</v>
      </c>
      <c r="G140" t="s">
        <v>38</v>
      </c>
      <c r="H140">
        <v>93</v>
      </c>
      <c r="I140">
        <v>150</v>
      </c>
      <c r="J140">
        <v>13950</v>
      </c>
    </row>
    <row r="141" spans="1:10" x14ac:dyDescent="0.35">
      <c r="A141">
        <v>140</v>
      </c>
      <c r="B141" t="s">
        <v>14</v>
      </c>
      <c r="C141" t="s">
        <v>24</v>
      </c>
      <c r="D141" t="s">
        <v>28</v>
      </c>
      <c r="E141" t="s">
        <v>32</v>
      </c>
      <c r="F141" s="2">
        <v>44927</v>
      </c>
      <c r="G141" t="s">
        <v>37</v>
      </c>
      <c r="H141">
        <v>142</v>
      </c>
      <c r="I141">
        <v>200</v>
      </c>
      <c r="J141">
        <v>28400</v>
      </c>
    </row>
    <row r="142" spans="1:10" x14ac:dyDescent="0.35">
      <c r="A142">
        <v>141</v>
      </c>
      <c r="B142" t="s">
        <v>15</v>
      </c>
      <c r="C142" t="s">
        <v>23</v>
      </c>
      <c r="D142" t="s">
        <v>27</v>
      </c>
      <c r="E142" t="s">
        <v>34</v>
      </c>
      <c r="F142" s="2">
        <v>45111</v>
      </c>
      <c r="G142" t="s">
        <v>36</v>
      </c>
      <c r="H142">
        <v>52</v>
      </c>
      <c r="I142">
        <v>150</v>
      </c>
      <c r="J142">
        <v>7800</v>
      </c>
    </row>
    <row r="143" spans="1:10" x14ac:dyDescent="0.35">
      <c r="A143">
        <v>142</v>
      </c>
      <c r="B143" t="s">
        <v>15</v>
      </c>
      <c r="C143" t="s">
        <v>23</v>
      </c>
      <c r="D143" t="s">
        <v>30</v>
      </c>
      <c r="E143" t="s">
        <v>31</v>
      </c>
      <c r="F143" s="2">
        <v>45187</v>
      </c>
      <c r="G143" t="s">
        <v>38</v>
      </c>
      <c r="H143">
        <v>72</v>
      </c>
      <c r="I143">
        <v>150</v>
      </c>
      <c r="J143">
        <v>10800</v>
      </c>
    </row>
    <row r="144" spans="1:10" x14ac:dyDescent="0.35">
      <c r="A144">
        <v>143</v>
      </c>
      <c r="B144" t="s">
        <v>12</v>
      </c>
      <c r="C144" t="s">
        <v>22</v>
      </c>
      <c r="D144" t="s">
        <v>29</v>
      </c>
      <c r="E144" t="s">
        <v>32</v>
      </c>
      <c r="F144" s="2">
        <v>45274</v>
      </c>
      <c r="G144" t="s">
        <v>37</v>
      </c>
      <c r="H144">
        <v>116</v>
      </c>
      <c r="I144">
        <v>180</v>
      </c>
      <c r="J144">
        <v>20880</v>
      </c>
    </row>
    <row r="145" spans="1:10" x14ac:dyDescent="0.35">
      <c r="A145">
        <v>144</v>
      </c>
      <c r="B145" t="s">
        <v>10</v>
      </c>
      <c r="C145" t="s">
        <v>20</v>
      </c>
      <c r="D145" t="s">
        <v>27</v>
      </c>
      <c r="E145" t="s">
        <v>32</v>
      </c>
      <c r="F145" s="2">
        <v>44928</v>
      </c>
      <c r="G145" t="s">
        <v>36</v>
      </c>
      <c r="H145">
        <v>141</v>
      </c>
      <c r="I145">
        <v>150</v>
      </c>
      <c r="J145">
        <v>21150</v>
      </c>
    </row>
    <row r="146" spans="1:10" x14ac:dyDescent="0.35">
      <c r="A146">
        <v>145</v>
      </c>
      <c r="B146" t="s">
        <v>18</v>
      </c>
      <c r="C146" t="s">
        <v>26</v>
      </c>
      <c r="D146" t="s">
        <v>29</v>
      </c>
      <c r="E146" t="s">
        <v>31</v>
      </c>
      <c r="F146" s="2">
        <v>45245</v>
      </c>
      <c r="G146" t="s">
        <v>36</v>
      </c>
      <c r="H146">
        <v>87</v>
      </c>
      <c r="I146">
        <v>180</v>
      </c>
      <c r="J146">
        <v>15660</v>
      </c>
    </row>
    <row r="147" spans="1:10" x14ac:dyDescent="0.35">
      <c r="A147">
        <v>146</v>
      </c>
      <c r="B147" t="s">
        <v>18</v>
      </c>
      <c r="C147" t="s">
        <v>26</v>
      </c>
      <c r="D147" t="s">
        <v>29</v>
      </c>
      <c r="E147" t="s">
        <v>32</v>
      </c>
      <c r="F147" s="2">
        <v>45146</v>
      </c>
      <c r="G147" t="s">
        <v>36</v>
      </c>
      <c r="H147">
        <v>132</v>
      </c>
      <c r="I147">
        <v>250</v>
      </c>
      <c r="J147">
        <v>33000</v>
      </c>
    </row>
    <row r="148" spans="1:10" x14ac:dyDescent="0.35">
      <c r="A148">
        <v>147</v>
      </c>
      <c r="B148" t="s">
        <v>13</v>
      </c>
      <c r="C148" t="s">
        <v>23</v>
      </c>
      <c r="D148" t="s">
        <v>28</v>
      </c>
      <c r="E148" t="s">
        <v>34</v>
      </c>
      <c r="F148" s="2">
        <v>45187</v>
      </c>
      <c r="G148" t="s">
        <v>38</v>
      </c>
      <c r="H148">
        <v>150</v>
      </c>
      <c r="I148">
        <v>180</v>
      </c>
      <c r="J148">
        <v>27000</v>
      </c>
    </row>
    <row r="149" spans="1:10" x14ac:dyDescent="0.35">
      <c r="A149">
        <v>148</v>
      </c>
      <c r="B149" t="s">
        <v>10</v>
      </c>
      <c r="C149" t="s">
        <v>20</v>
      </c>
      <c r="D149" t="s">
        <v>30</v>
      </c>
      <c r="E149" t="s">
        <v>33</v>
      </c>
      <c r="F149" s="2">
        <v>45081</v>
      </c>
      <c r="G149" t="s">
        <v>37</v>
      </c>
      <c r="H149">
        <v>90</v>
      </c>
      <c r="I149">
        <v>220</v>
      </c>
      <c r="J149">
        <v>19800</v>
      </c>
    </row>
    <row r="150" spans="1:10" x14ac:dyDescent="0.35">
      <c r="A150">
        <v>149</v>
      </c>
      <c r="B150" t="s">
        <v>13</v>
      </c>
      <c r="C150" t="s">
        <v>23</v>
      </c>
      <c r="D150" t="s">
        <v>30</v>
      </c>
      <c r="E150" t="s">
        <v>33</v>
      </c>
      <c r="F150" s="2">
        <v>44983</v>
      </c>
      <c r="G150" t="s">
        <v>37</v>
      </c>
      <c r="H150">
        <v>121</v>
      </c>
      <c r="I150">
        <v>200</v>
      </c>
      <c r="J150">
        <v>24200</v>
      </c>
    </row>
    <row r="151" spans="1:10" x14ac:dyDescent="0.35">
      <c r="A151">
        <v>150</v>
      </c>
      <c r="B151" t="s">
        <v>11</v>
      </c>
      <c r="C151" t="s">
        <v>21</v>
      </c>
      <c r="D151" t="s">
        <v>29</v>
      </c>
      <c r="E151" t="s">
        <v>32</v>
      </c>
      <c r="F151" s="2">
        <v>45039</v>
      </c>
      <c r="G151" t="s">
        <v>38</v>
      </c>
      <c r="H151">
        <v>96</v>
      </c>
      <c r="I151">
        <v>180</v>
      </c>
      <c r="J151">
        <v>17280</v>
      </c>
    </row>
    <row r="152" spans="1:10" x14ac:dyDescent="0.35">
      <c r="A152">
        <v>151</v>
      </c>
      <c r="B152" t="s">
        <v>14</v>
      </c>
      <c r="C152" t="s">
        <v>24</v>
      </c>
      <c r="D152" t="s">
        <v>29</v>
      </c>
      <c r="E152" t="s">
        <v>33</v>
      </c>
      <c r="F152" s="2">
        <v>45031</v>
      </c>
      <c r="G152" t="s">
        <v>38</v>
      </c>
      <c r="H152">
        <v>119</v>
      </c>
      <c r="I152">
        <v>250</v>
      </c>
      <c r="J152">
        <v>29750</v>
      </c>
    </row>
    <row r="153" spans="1:10" x14ac:dyDescent="0.35">
      <c r="A153">
        <v>152</v>
      </c>
      <c r="B153" t="s">
        <v>16</v>
      </c>
      <c r="C153" t="s">
        <v>24</v>
      </c>
      <c r="D153" t="s">
        <v>28</v>
      </c>
      <c r="E153" t="s">
        <v>34</v>
      </c>
      <c r="F153" s="2">
        <v>45236</v>
      </c>
      <c r="G153" t="s">
        <v>38</v>
      </c>
      <c r="H153">
        <v>100</v>
      </c>
      <c r="I153">
        <v>150</v>
      </c>
      <c r="J153">
        <v>15000</v>
      </c>
    </row>
    <row r="154" spans="1:10" x14ac:dyDescent="0.35">
      <c r="A154">
        <v>153</v>
      </c>
      <c r="B154" t="s">
        <v>18</v>
      </c>
      <c r="C154" t="s">
        <v>26</v>
      </c>
      <c r="D154" t="s">
        <v>30</v>
      </c>
      <c r="E154" t="s">
        <v>33</v>
      </c>
      <c r="F154" s="2">
        <v>45123</v>
      </c>
      <c r="G154" t="s">
        <v>38</v>
      </c>
      <c r="H154">
        <v>75</v>
      </c>
      <c r="I154">
        <v>200</v>
      </c>
      <c r="J154">
        <v>15000</v>
      </c>
    </row>
    <row r="155" spans="1:10" x14ac:dyDescent="0.35">
      <c r="A155">
        <v>154</v>
      </c>
      <c r="B155" t="s">
        <v>17</v>
      </c>
      <c r="C155" t="s">
        <v>25</v>
      </c>
      <c r="D155" t="s">
        <v>28</v>
      </c>
      <c r="E155" t="s">
        <v>33</v>
      </c>
      <c r="F155" s="2">
        <v>45101</v>
      </c>
      <c r="G155" t="s">
        <v>37</v>
      </c>
      <c r="H155">
        <v>138</v>
      </c>
      <c r="I155">
        <v>220</v>
      </c>
      <c r="J155">
        <v>30360</v>
      </c>
    </row>
    <row r="156" spans="1:10" x14ac:dyDescent="0.35">
      <c r="A156">
        <v>155</v>
      </c>
      <c r="B156" t="s">
        <v>13</v>
      </c>
      <c r="C156" t="s">
        <v>23</v>
      </c>
      <c r="D156" t="s">
        <v>28</v>
      </c>
      <c r="E156" t="s">
        <v>34</v>
      </c>
      <c r="F156" s="2">
        <v>45264</v>
      </c>
      <c r="G156" t="s">
        <v>36</v>
      </c>
      <c r="H156">
        <v>73</v>
      </c>
      <c r="I156">
        <v>180</v>
      </c>
      <c r="J156">
        <v>13140</v>
      </c>
    </row>
    <row r="157" spans="1:10" x14ac:dyDescent="0.35">
      <c r="A157">
        <v>156</v>
      </c>
      <c r="B157" t="s">
        <v>17</v>
      </c>
      <c r="C157" t="s">
        <v>25</v>
      </c>
      <c r="D157" t="s">
        <v>27</v>
      </c>
      <c r="E157" t="s">
        <v>34</v>
      </c>
      <c r="F157" s="2">
        <v>45275</v>
      </c>
      <c r="G157" t="s">
        <v>37</v>
      </c>
      <c r="H157">
        <v>68</v>
      </c>
      <c r="I157">
        <v>220</v>
      </c>
      <c r="J157">
        <v>14960</v>
      </c>
    </row>
    <row r="158" spans="1:10" x14ac:dyDescent="0.35">
      <c r="A158">
        <v>157</v>
      </c>
      <c r="B158" t="s">
        <v>19</v>
      </c>
      <c r="C158" t="s">
        <v>20</v>
      </c>
      <c r="D158" t="s">
        <v>30</v>
      </c>
      <c r="E158" t="s">
        <v>34</v>
      </c>
      <c r="F158" s="2">
        <v>45216</v>
      </c>
      <c r="G158" t="s">
        <v>38</v>
      </c>
      <c r="H158">
        <v>87</v>
      </c>
      <c r="I158">
        <v>200</v>
      </c>
      <c r="J158">
        <v>17400</v>
      </c>
    </row>
    <row r="159" spans="1:10" x14ac:dyDescent="0.35">
      <c r="A159">
        <v>158</v>
      </c>
      <c r="B159" t="s">
        <v>19</v>
      </c>
      <c r="C159" t="s">
        <v>20</v>
      </c>
      <c r="D159" t="s">
        <v>30</v>
      </c>
      <c r="E159" t="s">
        <v>31</v>
      </c>
      <c r="F159" s="2">
        <v>45212</v>
      </c>
      <c r="G159" t="s">
        <v>36</v>
      </c>
      <c r="H159">
        <v>54</v>
      </c>
      <c r="I159">
        <v>220</v>
      </c>
      <c r="J159">
        <v>11880</v>
      </c>
    </row>
    <row r="160" spans="1:10" x14ac:dyDescent="0.35">
      <c r="A160">
        <v>159</v>
      </c>
      <c r="B160" t="s">
        <v>17</v>
      </c>
      <c r="C160" t="s">
        <v>25</v>
      </c>
      <c r="D160" t="s">
        <v>29</v>
      </c>
      <c r="E160" t="s">
        <v>31</v>
      </c>
      <c r="F160" s="2">
        <v>44997</v>
      </c>
      <c r="G160" t="s">
        <v>35</v>
      </c>
      <c r="H160">
        <v>108</v>
      </c>
      <c r="I160">
        <v>180</v>
      </c>
      <c r="J160">
        <v>19440</v>
      </c>
    </row>
    <row r="161" spans="1:10" x14ac:dyDescent="0.35">
      <c r="A161">
        <v>160</v>
      </c>
      <c r="B161" t="s">
        <v>12</v>
      </c>
      <c r="C161" t="s">
        <v>22</v>
      </c>
      <c r="D161" t="s">
        <v>27</v>
      </c>
      <c r="E161" t="s">
        <v>34</v>
      </c>
      <c r="F161" s="2">
        <v>45024</v>
      </c>
      <c r="G161" t="s">
        <v>38</v>
      </c>
      <c r="H161">
        <v>106</v>
      </c>
      <c r="I161">
        <v>200</v>
      </c>
      <c r="J161">
        <v>21200</v>
      </c>
    </row>
    <row r="162" spans="1:10" x14ac:dyDescent="0.35">
      <c r="A162">
        <v>161</v>
      </c>
      <c r="B162" t="s">
        <v>18</v>
      </c>
      <c r="C162" t="s">
        <v>26</v>
      </c>
      <c r="D162" t="s">
        <v>30</v>
      </c>
      <c r="E162" t="s">
        <v>31</v>
      </c>
      <c r="F162" s="2">
        <v>45193</v>
      </c>
      <c r="G162" t="s">
        <v>37</v>
      </c>
      <c r="H162">
        <v>120</v>
      </c>
      <c r="I162">
        <v>150</v>
      </c>
      <c r="J162">
        <v>18000</v>
      </c>
    </row>
    <row r="163" spans="1:10" x14ac:dyDescent="0.35">
      <c r="A163">
        <v>162</v>
      </c>
      <c r="B163" t="s">
        <v>15</v>
      </c>
      <c r="C163" t="s">
        <v>23</v>
      </c>
      <c r="D163" t="s">
        <v>30</v>
      </c>
      <c r="E163" t="s">
        <v>32</v>
      </c>
      <c r="F163" s="2">
        <v>45287</v>
      </c>
      <c r="G163" t="s">
        <v>36</v>
      </c>
      <c r="H163">
        <v>124</v>
      </c>
      <c r="I163">
        <v>200</v>
      </c>
      <c r="J163">
        <v>24800</v>
      </c>
    </row>
    <row r="164" spans="1:10" x14ac:dyDescent="0.35">
      <c r="A164">
        <v>163</v>
      </c>
      <c r="B164" t="s">
        <v>16</v>
      </c>
      <c r="C164" t="s">
        <v>24</v>
      </c>
      <c r="D164" t="s">
        <v>27</v>
      </c>
      <c r="E164" t="s">
        <v>33</v>
      </c>
      <c r="F164" s="2">
        <v>44986</v>
      </c>
      <c r="G164" t="s">
        <v>35</v>
      </c>
      <c r="H164">
        <v>128</v>
      </c>
      <c r="I164">
        <v>180</v>
      </c>
      <c r="J164">
        <v>23040</v>
      </c>
    </row>
    <row r="165" spans="1:10" x14ac:dyDescent="0.35">
      <c r="A165">
        <v>164</v>
      </c>
      <c r="B165" t="s">
        <v>13</v>
      </c>
      <c r="C165" t="s">
        <v>23</v>
      </c>
      <c r="D165" t="s">
        <v>30</v>
      </c>
      <c r="E165" t="s">
        <v>32</v>
      </c>
      <c r="F165" s="2">
        <v>45268</v>
      </c>
      <c r="G165" t="s">
        <v>36</v>
      </c>
      <c r="H165">
        <v>50</v>
      </c>
      <c r="I165">
        <v>180</v>
      </c>
      <c r="J165">
        <v>9000</v>
      </c>
    </row>
    <row r="166" spans="1:10" x14ac:dyDescent="0.35">
      <c r="A166">
        <v>165</v>
      </c>
      <c r="B166" t="s">
        <v>19</v>
      </c>
      <c r="C166" t="s">
        <v>20</v>
      </c>
      <c r="D166" t="s">
        <v>28</v>
      </c>
      <c r="E166" t="s">
        <v>31</v>
      </c>
      <c r="F166" s="2">
        <v>45158</v>
      </c>
      <c r="G166" t="s">
        <v>37</v>
      </c>
      <c r="H166">
        <v>107</v>
      </c>
      <c r="I166">
        <v>220</v>
      </c>
      <c r="J166">
        <v>23540</v>
      </c>
    </row>
    <row r="167" spans="1:10" x14ac:dyDescent="0.35">
      <c r="A167">
        <v>166</v>
      </c>
      <c r="B167" t="s">
        <v>13</v>
      </c>
      <c r="C167" t="s">
        <v>23</v>
      </c>
      <c r="D167" t="s">
        <v>27</v>
      </c>
      <c r="E167" t="s">
        <v>31</v>
      </c>
      <c r="F167" s="2">
        <v>44968</v>
      </c>
      <c r="G167" t="s">
        <v>38</v>
      </c>
      <c r="H167">
        <v>67</v>
      </c>
      <c r="I167">
        <v>150</v>
      </c>
      <c r="J167">
        <v>10050</v>
      </c>
    </row>
    <row r="168" spans="1:10" x14ac:dyDescent="0.35">
      <c r="A168">
        <v>167</v>
      </c>
      <c r="B168" t="s">
        <v>14</v>
      </c>
      <c r="C168" t="s">
        <v>24</v>
      </c>
      <c r="D168" t="s">
        <v>28</v>
      </c>
      <c r="E168" t="s">
        <v>34</v>
      </c>
      <c r="F168" s="2">
        <v>45014</v>
      </c>
      <c r="G168" t="s">
        <v>35</v>
      </c>
      <c r="H168">
        <v>67</v>
      </c>
      <c r="I168">
        <v>200</v>
      </c>
      <c r="J168">
        <v>13400</v>
      </c>
    </row>
    <row r="169" spans="1:10" x14ac:dyDescent="0.35">
      <c r="A169">
        <v>168</v>
      </c>
      <c r="B169" t="s">
        <v>17</v>
      </c>
      <c r="C169" t="s">
        <v>25</v>
      </c>
      <c r="D169" t="s">
        <v>30</v>
      </c>
      <c r="E169" t="s">
        <v>31</v>
      </c>
      <c r="F169" s="2">
        <v>45187</v>
      </c>
      <c r="G169" t="s">
        <v>36</v>
      </c>
      <c r="H169">
        <v>83</v>
      </c>
      <c r="I169">
        <v>220</v>
      </c>
      <c r="J169">
        <v>18260</v>
      </c>
    </row>
    <row r="170" spans="1:10" x14ac:dyDescent="0.35">
      <c r="A170">
        <v>169</v>
      </c>
      <c r="B170" t="s">
        <v>10</v>
      </c>
      <c r="C170" t="s">
        <v>20</v>
      </c>
      <c r="D170" t="s">
        <v>27</v>
      </c>
      <c r="E170" t="s">
        <v>34</v>
      </c>
      <c r="F170" s="2">
        <v>45131</v>
      </c>
      <c r="G170" t="s">
        <v>35</v>
      </c>
      <c r="H170">
        <v>67</v>
      </c>
      <c r="I170">
        <v>180</v>
      </c>
      <c r="J170">
        <v>12060</v>
      </c>
    </row>
    <row r="171" spans="1:10" x14ac:dyDescent="0.35">
      <c r="A171">
        <v>170</v>
      </c>
      <c r="B171" t="s">
        <v>15</v>
      </c>
      <c r="C171" t="s">
        <v>23</v>
      </c>
      <c r="D171" t="s">
        <v>28</v>
      </c>
      <c r="E171" t="s">
        <v>32</v>
      </c>
      <c r="F171" s="2">
        <v>45220</v>
      </c>
      <c r="G171" t="s">
        <v>36</v>
      </c>
      <c r="H171">
        <v>122</v>
      </c>
      <c r="I171">
        <v>200</v>
      </c>
      <c r="J171">
        <v>24400</v>
      </c>
    </row>
    <row r="172" spans="1:10" x14ac:dyDescent="0.35">
      <c r="A172">
        <v>171</v>
      </c>
      <c r="B172" t="s">
        <v>14</v>
      </c>
      <c r="C172" t="s">
        <v>24</v>
      </c>
      <c r="D172" t="s">
        <v>30</v>
      </c>
      <c r="E172" t="s">
        <v>32</v>
      </c>
      <c r="F172" s="2">
        <v>45130</v>
      </c>
      <c r="G172" t="s">
        <v>37</v>
      </c>
      <c r="H172">
        <v>98</v>
      </c>
      <c r="I172">
        <v>200</v>
      </c>
      <c r="J172">
        <v>19600</v>
      </c>
    </row>
    <row r="173" spans="1:10" x14ac:dyDescent="0.35">
      <c r="A173">
        <v>172</v>
      </c>
      <c r="B173" t="s">
        <v>18</v>
      </c>
      <c r="C173" t="s">
        <v>26</v>
      </c>
      <c r="D173" t="s">
        <v>29</v>
      </c>
      <c r="E173" t="s">
        <v>34</v>
      </c>
      <c r="F173" s="2">
        <v>45072</v>
      </c>
      <c r="G173" t="s">
        <v>37</v>
      </c>
      <c r="H173">
        <v>71</v>
      </c>
      <c r="I173">
        <v>180</v>
      </c>
      <c r="J173">
        <v>12780</v>
      </c>
    </row>
    <row r="174" spans="1:10" x14ac:dyDescent="0.35">
      <c r="A174">
        <v>173</v>
      </c>
      <c r="B174" t="s">
        <v>13</v>
      </c>
      <c r="C174" t="s">
        <v>23</v>
      </c>
      <c r="D174" t="s">
        <v>29</v>
      </c>
      <c r="E174" t="s">
        <v>32</v>
      </c>
      <c r="F174" s="2">
        <v>45192</v>
      </c>
      <c r="G174" t="s">
        <v>36</v>
      </c>
      <c r="H174">
        <v>140</v>
      </c>
      <c r="I174">
        <v>180</v>
      </c>
      <c r="J174">
        <v>25200</v>
      </c>
    </row>
    <row r="175" spans="1:10" x14ac:dyDescent="0.35">
      <c r="A175">
        <v>174</v>
      </c>
      <c r="B175" t="s">
        <v>16</v>
      </c>
      <c r="C175" t="s">
        <v>24</v>
      </c>
      <c r="D175" t="s">
        <v>29</v>
      </c>
      <c r="E175" t="s">
        <v>33</v>
      </c>
      <c r="F175" s="2">
        <v>44985</v>
      </c>
      <c r="G175" t="s">
        <v>38</v>
      </c>
      <c r="H175">
        <v>101</v>
      </c>
      <c r="I175">
        <v>180</v>
      </c>
      <c r="J175">
        <v>18180</v>
      </c>
    </row>
    <row r="176" spans="1:10" x14ac:dyDescent="0.35">
      <c r="A176">
        <v>175</v>
      </c>
      <c r="B176" t="s">
        <v>17</v>
      </c>
      <c r="C176" t="s">
        <v>25</v>
      </c>
      <c r="D176" t="s">
        <v>28</v>
      </c>
      <c r="E176" t="s">
        <v>33</v>
      </c>
      <c r="F176" s="2">
        <v>45049</v>
      </c>
      <c r="G176" t="s">
        <v>38</v>
      </c>
      <c r="H176">
        <v>108</v>
      </c>
      <c r="I176">
        <v>200</v>
      </c>
      <c r="J176">
        <v>21600</v>
      </c>
    </row>
    <row r="177" spans="1:10" x14ac:dyDescent="0.35">
      <c r="A177">
        <v>176</v>
      </c>
      <c r="B177" t="s">
        <v>11</v>
      </c>
      <c r="C177" t="s">
        <v>21</v>
      </c>
      <c r="D177" t="s">
        <v>28</v>
      </c>
      <c r="E177" t="s">
        <v>34</v>
      </c>
      <c r="F177" s="2">
        <v>45077</v>
      </c>
      <c r="G177" t="s">
        <v>36</v>
      </c>
      <c r="H177">
        <v>61</v>
      </c>
      <c r="I177">
        <v>150</v>
      </c>
      <c r="J177">
        <v>9150</v>
      </c>
    </row>
    <row r="178" spans="1:10" x14ac:dyDescent="0.35">
      <c r="A178">
        <v>177</v>
      </c>
      <c r="B178" t="s">
        <v>13</v>
      </c>
      <c r="C178" t="s">
        <v>23</v>
      </c>
      <c r="D178" t="s">
        <v>27</v>
      </c>
      <c r="E178" t="s">
        <v>31</v>
      </c>
      <c r="F178" s="2">
        <v>45042</v>
      </c>
      <c r="G178" t="s">
        <v>36</v>
      </c>
      <c r="H178">
        <v>82</v>
      </c>
      <c r="I178">
        <v>200</v>
      </c>
      <c r="J178">
        <v>16400</v>
      </c>
    </row>
    <row r="179" spans="1:10" x14ac:dyDescent="0.35">
      <c r="A179">
        <v>178</v>
      </c>
      <c r="B179" t="s">
        <v>12</v>
      </c>
      <c r="C179" t="s">
        <v>22</v>
      </c>
      <c r="D179" t="s">
        <v>28</v>
      </c>
      <c r="E179" t="s">
        <v>33</v>
      </c>
      <c r="F179" s="2">
        <v>45060</v>
      </c>
      <c r="G179" t="s">
        <v>35</v>
      </c>
      <c r="H179">
        <v>138</v>
      </c>
      <c r="I179">
        <v>180</v>
      </c>
      <c r="J179">
        <v>24840</v>
      </c>
    </row>
    <row r="180" spans="1:10" x14ac:dyDescent="0.35">
      <c r="A180">
        <v>179</v>
      </c>
      <c r="B180" t="s">
        <v>17</v>
      </c>
      <c r="C180" t="s">
        <v>25</v>
      </c>
      <c r="D180" t="s">
        <v>29</v>
      </c>
      <c r="E180" t="s">
        <v>32</v>
      </c>
      <c r="F180" s="2">
        <v>44996</v>
      </c>
      <c r="G180" t="s">
        <v>35</v>
      </c>
      <c r="H180">
        <v>88</v>
      </c>
      <c r="I180">
        <v>220</v>
      </c>
      <c r="J180">
        <v>19360</v>
      </c>
    </row>
    <row r="181" spans="1:10" x14ac:dyDescent="0.35">
      <c r="A181">
        <v>180</v>
      </c>
      <c r="B181" t="s">
        <v>18</v>
      </c>
      <c r="C181" t="s">
        <v>26</v>
      </c>
      <c r="D181" t="s">
        <v>28</v>
      </c>
      <c r="E181" t="s">
        <v>34</v>
      </c>
      <c r="F181" s="2">
        <v>45053</v>
      </c>
      <c r="G181" t="s">
        <v>36</v>
      </c>
      <c r="H181">
        <v>79</v>
      </c>
      <c r="I181">
        <v>250</v>
      </c>
      <c r="J181">
        <v>19750</v>
      </c>
    </row>
    <row r="182" spans="1:10" x14ac:dyDescent="0.35">
      <c r="A182">
        <v>181</v>
      </c>
      <c r="B182" t="s">
        <v>15</v>
      </c>
      <c r="C182" t="s">
        <v>23</v>
      </c>
      <c r="D182" t="s">
        <v>27</v>
      </c>
      <c r="E182" t="s">
        <v>33</v>
      </c>
      <c r="F182" s="2">
        <v>45265</v>
      </c>
      <c r="G182" t="s">
        <v>36</v>
      </c>
      <c r="H182">
        <v>150</v>
      </c>
      <c r="I182">
        <v>250</v>
      </c>
      <c r="J182">
        <v>37500</v>
      </c>
    </row>
    <row r="183" spans="1:10" x14ac:dyDescent="0.35">
      <c r="A183">
        <v>182</v>
      </c>
      <c r="B183" t="s">
        <v>19</v>
      </c>
      <c r="C183" t="s">
        <v>20</v>
      </c>
      <c r="D183" t="s">
        <v>30</v>
      </c>
      <c r="E183" t="s">
        <v>31</v>
      </c>
      <c r="F183" s="2">
        <v>44976</v>
      </c>
      <c r="G183" t="s">
        <v>36</v>
      </c>
      <c r="H183">
        <v>85</v>
      </c>
      <c r="I183">
        <v>150</v>
      </c>
      <c r="J183">
        <v>12750</v>
      </c>
    </row>
    <row r="184" spans="1:10" x14ac:dyDescent="0.35">
      <c r="A184">
        <v>183</v>
      </c>
      <c r="B184" t="s">
        <v>19</v>
      </c>
      <c r="C184" t="s">
        <v>20</v>
      </c>
      <c r="D184" t="s">
        <v>28</v>
      </c>
      <c r="E184" t="s">
        <v>31</v>
      </c>
      <c r="F184" s="2">
        <v>44932</v>
      </c>
      <c r="G184" t="s">
        <v>38</v>
      </c>
      <c r="H184">
        <v>127</v>
      </c>
      <c r="I184">
        <v>220</v>
      </c>
      <c r="J184">
        <v>27940</v>
      </c>
    </row>
    <row r="185" spans="1:10" x14ac:dyDescent="0.35">
      <c r="A185">
        <v>184</v>
      </c>
      <c r="B185" t="s">
        <v>14</v>
      </c>
      <c r="C185" t="s">
        <v>24</v>
      </c>
      <c r="D185" t="s">
        <v>30</v>
      </c>
      <c r="E185" t="s">
        <v>32</v>
      </c>
      <c r="F185" s="2">
        <v>45000</v>
      </c>
      <c r="G185" t="s">
        <v>35</v>
      </c>
      <c r="H185">
        <v>141</v>
      </c>
      <c r="I185">
        <v>220</v>
      </c>
      <c r="J185">
        <v>31020</v>
      </c>
    </row>
    <row r="186" spans="1:10" x14ac:dyDescent="0.35">
      <c r="A186">
        <v>185</v>
      </c>
      <c r="B186" t="s">
        <v>15</v>
      </c>
      <c r="C186" t="s">
        <v>23</v>
      </c>
      <c r="D186" t="s">
        <v>30</v>
      </c>
      <c r="E186" t="s">
        <v>32</v>
      </c>
      <c r="F186" s="2">
        <v>45078</v>
      </c>
      <c r="G186" t="s">
        <v>35</v>
      </c>
      <c r="H186">
        <v>139</v>
      </c>
      <c r="I186">
        <v>180</v>
      </c>
      <c r="J186">
        <v>25020</v>
      </c>
    </row>
    <row r="187" spans="1:10" x14ac:dyDescent="0.35">
      <c r="A187">
        <v>186</v>
      </c>
      <c r="B187" t="s">
        <v>15</v>
      </c>
      <c r="C187" t="s">
        <v>23</v>
      </c>
      <c r="D187" t="s">
        <v>27</v>
      </c>
      <c r="E187" t="s">
        <v>34</v>
      </c>
      <c r="F187" s="2">
        <v>45039</v>
      </c>
      <c r="G187" t="s">
        <v>36</v>
      </c>
      <c r="H187">
        <v>85</v>
      </c>
      <c r="I187">
        <v>220</v>
      </c>
      <c r="J187">
        <v>18700</v>
      </c>
    </row>
    <row r="188" spans="1:10" x14ac:dyDescent="0.35">
      <c r="A188">
        <v>187</v>
      </c>
      <c r="B188" t="s">
        <v>17</v>
      </c>
      <c r="C188" t="s">
        <v>25</v>
      </c>
      <c r="D188" t="s">
        <v>27</v>
      </c>
      <c r="E188" t="s">
        <v>34</v>
      </c>
      <c r="F188" s="2">
        <v>45131</v>
      </c>
      <c r="G188" t="s">
        <v>35</v>
      </c>
      <c r="H188">
        <v>54</v>
      </c>
      <c r="I188">
        <v>180</v>
      </c>
      <c r="J188">
        <v>9720</v>
      </c>
    </row>
    <row r="189" spans="1:10" x14ac:dyDescent="0.35">
      <c r="A189">
        <v>188</v>
      </c>
      <c r="B189" t="s">
        <v>15</v>
      </c>
      <c r="C189" t="s">
        <v>23</v>
      </c>
      <c r="D189" t="s">
        <v>30</v>
      </c>
      <c r="E189" t="s">
        <v>31</v>
      </c>
      <c r="F189" s="2">
        <v>44965</v>
      </c>
      <c r="G189" t="s">
        <v>36</v>
      </c>
      <c r="H189">
        <v>145</v>
      </c>
      <c r="I189">
        <v>220</v>
      </c>
      <c r="J189">
        <v>31900</v>
      </c>
    </row>
    <row r="190" spans="1:10" x14ac:dyDescent="0.35">
      <c r="A190">
        <v>189</v>
      </c>
      <c r="B190" t="s">
        <v>17</v>
      </c>
      <c r="C190" t="s">
        <v>25</v>
      </c>
      <c r="D190" t="s">
        <v>28</v>
      </c>
      <c r="E190" t="s">
        <v>31</v>
      </c>
      <c r="F190" s="2">
        <v>45275</v>
      </c>
      <c r="G190" t="s">
        <v>35</v>
      </c>
      <c r="H190">
        <v>80</v>
      </c>
      <c r="I190">
        <v>250</v>
      </c>
      <c r="J190">
        <v>20000</v>
      </c>
    </row>
    <row r="191" spans="1:10" x14ac:dyDescent="0.35">
      <c r="A191">
        <v>190</v>
      </c>
      <c r="B191" t="s">
        <v>18</v>
      </c>
      <c r="C191" t="s">
        <v>26</v>
      </c>
      <c r="D191" t="s">
        <v>27</v>
      </c>
      <c r="E191" t="s">
        <v>31</v>
      </c>
      <c r="F191" s="2">
        <v>45135</v>
      </c>
      <c r="G191" t="s">
        <v>37</v>
      </c>
      <c r="H191">
        <v>121</v>
      </c>
      <c r="I191">
        <v>200</v>
      </c>
      <c r="J191">
        <v>24200</v>
      </c>
    </row>
    <row r="192" spans="1:10" x14ac:dyDescent="0.35">
      <c r="A192">
        <v>191</v>
      </c>
      <c r="B192" t="s">
        <v>18</v>
      </c>
      <c r="C192" t="s">
        <v>26</v>
      </c>
      <c r="D192" t="s">
        <v>30</v>
      </c>
      <c r="E192" t="s">
        <v>34</v>
      </c>
      <c r="F192" s="2">
        <v>45094</v>
      </c>
      <c r="G192" t="s">
        <v>35</v>
      </c>
      <c r="H192">
        <v>68</v>
      </c>
      <c r="I192">
        <v>150</v>
      </c>
      <c r="J192">
        <v>10200</v>
      </c>
    </row>
    <row r="193" spans="1:10" x14ac:dyDescent="0.35">
      <c r="A193">
        <v>192</v>
      </c>
      <c r="B193" t="s">
        <v>12</v>
      </c>
      <c r="C193" t="s">
        <v>22</v>
      </c>
      <c r="D193" t="s">
        <v>30</v>
      </c>
      <c r="E193" t="s">
        <v>34</v>
      </c>
      <c r="F193" s="2">
        <v>45185</v>
      </c>
      <c r="G193" t="s">
        <v>37</v>
      </c>
      <c r="H193">
        <v>144</v>
      </c>
      <c r="I193">
        <v>180</v>
      </c>
      <c r="J193">
        <v>25920</v>
      </c>
    </row>
    <row r="194" spans="1:10" x14ac:dyDescent="0.35">
      <c r="A194">
        <v>193</v>
      </c>
      <c r="B194" t="s">
        <v>17</v>
      </c>
      <c r="C194" t="s">
        <v>25</v>
      </c>
      <c r="D194" t="s">
        <v>28</v>
      </c>
      <c r="E194" t="s">
        <v>33</v>
      </c>
      <c r="F194" s="2">
        <v>45196</v>
      </c>
      <c r="G194" t="s">
        <v>37</v>
      </c>
      <c r="H194">
        <v>128</v>
      </c>
      <c r="I194">
        <v>180</v>
      </c>
      <c r="J194">
        <v>23040</v>
      </c>
    </row>
    <row r="195" spans="1:10" x14ac:dyDescent="0.35">
      <c r="A195">
        <v>194</v>
      </c>
      <c r="B195" t="s">
        <v>16</v>
      </c>
      <c r="C195" t="s">
        <v>24</v>
      </c>
      <c r="D195" t="s">
        <v>30</v>
      </c>
      <c r="E195" t="s">
        <v>34</v>
      </c>
      <c r="F195" s="2">
        <v>45284</v>
      </c>
      <c r="G195" t="s">
        <v>37</v>
      </c>
      <c r="H195">
        <v>61</v>
      </c>
      <c r="I195">
        <v>250</v>
      </c>
      <c r="J195">
        <v>15250</v>
      </c>
    </row>
    <row r="196" spans="1:10" x14ac:dyDescent="0.35">
      <c r="A196">
        <v>195</v>
      </c>
      <c r="B196" t="s">
        <v>12</v>
      </c>
      <c r="C196" t="s">
        <v>22</v>
      </c>
      <c r="D196" t="s">
        <v>27</v>
      </c>
      <c r="E196" t="s">
        <v>34</v>
      </c>
      <c r="F196" s="2">
        <v>45282</v>
      </c>
      <c r="G196" t="s">
        <v>38</v>
      </c>
      <c r="H196">
        <v>141</v>
      </c>
      <c r="I196">
        <v>180</v>
      </c>
      <c r="J196">
        <v>25380</v>
      </c>
    </row>
    <row r="197" spans="1:10" x14ac:dyDescent="0.35">
      <c r="A197">
        <v>196</v>
      </c>
      <c r="B197" t="s">
        <v>16</v>
      </c>
      <c r="C197" t="s">
        <v>24</v>
      </c>
      <c r="D197" t="s">
        <v>28</v>
      </c>
      <c r="E197" t="s">
        <v>33</v>
      </c>
      <c r="F197" s="2">
        <v>45092</v>
      </c>
      <c r="G197" t="s">
        <v>35</v>
      </c>
      <c r="H197">
        <v>149</v>
      </c>
      <c r="I197">
        <v>150</v>
      </c>
      <c r="J197">
        <v>22350</v>
      </c>
    </row>
    <row r="198" spans="1:10" x14ac:dyDescent="0.35">
      <c r="A198">
        <v>197</v>
      </c>
      <c r="B198" t="s">
        <v>14</v>
      </c>
      <c r="C198" t="s">
        <v>24</v>
      </c>
      <c r="D198" t="s">
        <v>29</v>
      </c>
      <c r="E198" t="s">
        <v>33</v>
      </c>
      <c r="F198" s="2">
        <v>45022</v>
      </c>
      <c r="G198" t="s">
        <v>35</v>
      </c>
      <c r="H198">
        <v>78</v>
      </c>
      <c r="I198">
        <v>200</v>
      </c>
      <c r="J198">
        <v>15600</v>
      </c>
    </row>
    <row r="199" spans="1:10" x14ac:dyDescent="0.35">
      <c r="A199">
        <v>198</v>
      </c>
      <c r="B199" t="s">
        <v>15</v>
      </c>
      <c r="C199" t="s">
        <v>23</v>
      </c>
      <c r="D199" t="s">
        <v>28</v>
      </c>
      <c r="E199" t="s">
        <v>31</v>
      </c>
      <c r="F199" s="2">
        <v>44946</v>
      </c>
      <c r="G199" t="s">
        <v>37</v>
      </c>
      <c r="H199">
        <v>138</v>
      </c>
      <c r="I199">
        <v>180</v>
      </c>
      <c r="J199">
        <v>24840</v>
      </c>
    </row>
    <row r="200" spans="1:10" x14ac:dyDescent="0.35">
      <c r="A200">
        <v>199</v>
      </c>
      <c r="B200" t="s">
        <v>18</v>
      </c>
      <c r="C200" t="s">
        <v>26</v>
      </c>
      <c r="D200" t="s">
        <v>28</v>
      </c>
      <c r="E200" t="s">
        <v>34</v>
      </c>
      <c r="F200" s="2">
        <v>45042</v>
      </c>
      <c r="G200" t="s">
        <v>35</v>
      </c>
      <c r="H200">
        <v>76</v>
      </c>
      <c r="I200">
        <v>220</v>
      </c>
      <c r="J200">
        <v>16720</v>
      </c>
    </row>
    <row r="201" spans="1:10" x14ac:dyDescent="0.35">
      <c r="A201">
        <v>200</v>
      </c>
      <c r="B201" t="s">
        <v>17</v>
      </c>
      <c r="C201" t="s">
        <v>25</v>
      </c>
      <c r="D201" t="s">
        <v>30</v>
      </c>
      <c r="E201" t="s">
        <v>34</v>
      </c>
      <c r="F201" s="2">
        <v>44951</v>
      </c>
      <c r="G201" t="s">
        <v>38</v>
      </c>
      <c r="H201">
        <v>141</v>
      </c>
      <c r="I201">
        <v>250</v>
      </c>
      <c r="J201">
        <v>35250</v>
      </c>
    </row>
  </sheetData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5215-A710-411E-9C3B-676D87652367}">
  <dimension ref="A1:B4"/>
  <sheetViews>
    <sheetView workbookViewId="0">
      <selection activeCell="K4" sqref="K4"/>
    </sheetView>
  </sheetViews>
  <sheetFormatPr defaultRowHeight="14.5" x14ac:dyDescent="0.35"/>
  <cols>
    <col min="1" max="1" width="35.81640625" customWidth="1"/>
    <col min="2" max="2" width="35.54296875" customWidth="1"/>
  </cols>
  <sheetData>
    <row r="1" spans="1:2" x14ac:dyDescent="0.35">
      <c r="A1" s="5" t="s">
        <v>44</v>
      </c>
      <c r="B1" s="5" t="s">
        <v>45</v>
      </c>
    </row>
    <row r="2" spans="1:2" x14ac:dyDescent="0.35">
      <c r="A2" t="s">
        <v>43</v>
      </c>
      <c r="B2">
        <f>AVERAGE(Movie_Ticket_Data_Sample!J2:J201)</f>
        <v>19895.2</v>
      </c>
    </row>
    <row r="3" spans="1:2" x14ac:dyDescent="0.35">
      <c r="A3" t="s">
        <v>46</v>
      </c>
      <c r="B3">
        <f>MEDIAN(Movie_Ticket_Data_Sample!I2:I201)</f>
        <v>200</v>
      </c>
    </row>
    <row r="4" spans="1:2" x14ac:dyDescent="0.35">
      <c r="A4" t="s">
        <v>47</v>
      </c>
      <c r="B4">
        <f>_xlfn.STDEV.S(Movie_Ticket_Data_Sample!H2:H201)</f>
        <v>30.330093104682256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74BC-7EF9-451B-B27A-515716134499}">
  <dimension ref="A1"/>
  <sheetViews>
    <sheetView zoomScale="56" zoomScaleNormal="56" workbookViewId="0">
      <selection activeCell="O43" sqref="O43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Movie_Ticket_Data_Sample</vt:lpstr>
      <vt:lpstr>Statistics_Analysis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Pany</dc:creator>
  <cp:lastModifiedBy>Suman Pani</cp:lastModifiedBy>
  <cp:lastPrinted>2025-07-03T14:46:27Z</cp:lastPrinted>
  <dcterms:created xsi:type="dcterms:W3CDTF">2025-07-03T08:10:07Z</dcterms:created>
  <dcterms:modified xsi:type="dcterms:W3CDTF">2025-07-03T14:58:04Z</dcterms:modified>
</cp:coreProperties>
</file>