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336\Desktop\GDP-1-projec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54" i="1"/>
  <c r="F52" i="1"/>
  <c r="F51" i="1"/>
  <c r="F43" i="1"/>
  <c r="F40" i="1"/>
  <c r="F39" i="1"/>
  <c r="F28" i="1"/>
  <c r="F25" i="1"/>
  <c r="F24" i="1"/>
  <c r="F16" i="1"/>
  <c r="F14" i="1"/>
  <c r="F13" i="1"/>
  <c r="F12" i="1"/>
  <c r="F11" i="1"/>
  <c r="F10" i="1"/>
  <c r="F9" i="1"/>
  <c r="F8" i="1"/>
  <c r="F7" i="1"/>
  <c r="D42" i="1"/>
  <c r="D27" i="1"/>
  <c r="D15" i="1"/>
  <c r="D6" i="1"/>
</calcChain>
</file>

<file path=xl/sharedStrings.xml><?xml version="1.0" encoding="utf-8"?>
<sst xmlns="http://schemas.openxmlformats.org/spreadsheetml/2006/main" count="135" uniqueCount="88">
  <si>
    <t>WBS NO.</t>
  </si>
  <si>
    <t>TASK NAME</t>
  </si>
  <si>
    <t>STATUS</t>
  </si>
  <si>
    <t>Sprint 0</t>
  </si>
  <si>
    <t>Done</t>
  </si>
  <si>
    <t>In-progress</t>
  </si>
  <si>
    <t>Sprint 1</t>
  </si>
  <si>
    <t>To-Do</t>
  </si>
  <si>
    <t xml:space="preserve">Sprint 2 </t>
  </si>
  <si>
    <t>Sprint 3</t>
  </si>
  <si>
    <t>TOTAL TEAM COST</t>
  </si>
  <si>
    <t>TOTAL COST FOR THE TEAM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</si>
  <si>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</si>
  <si>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</si>
  <si>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</si>
  <si>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</si>
  <si>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</si>
  <si>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</si>
  <si>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</si>
  <si>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</si>
  <si>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</si>
  <si>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</si>
  <si>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</si>
  <si>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</si>
  <si>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</si>
  <si>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</si>
  <si>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</si>
  <si>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</si>
  <si>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</si>
  <si>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4.1.1</t>
  </si>
  <si>
    <t>4.1.2</t>
  </si>
  <si>
    <t>4.1.3</t>
  </si>
  <si>
    <t>4.1.4</t>
  </si>
  <si>
    <t>4.1.5</t>
  </si>
  <si>
    <t>4.1.6</t>
  </si>
  <si>
    <t>4.1.7</t>
  </si>
  <si>
    <t xml:space="preserve">Northwest Gaming Application </t>
  </si>
  <si>
    <t>– User stories prioritization</t>
  </si>
  <si>
    <t>– ER-Diagram development</t>
  </si>
  <si>
    <t>– Sample data</t>
  </si>
  <si>
    <t>– Schedule management plan</t>
  </si>
  <si>
    <t>– Cost estimation</t>
  </si>
  <si>
    <t>– Proposed UI screens development</t>
  </si>
  <si>
    <t>– Jira setups</t>
  </si>
  <si>
    <t>– User authorization</t>
  </si>
  <si>
    <t>Planning the User stories</t>
  </si>
  <si>
    <t>As a User I want to login/Signup for the game.</t>
  </si>
  <si>
    <t>As a user I want to create a team.</t>
  </si>
  <si>
    <t>As a User I want to Join a Team.</t>
  </si>
  <si>
    <t>As a User(captain) I want to accept/decline an invite of a player.</t>
  </si>
  <si>
    <t>As a user I want to act as the huntmaster and create quest.</t>
  </si>
  <si>
    <t>As a User(huntmaster) I want to add multiple locations in a single quest.</t>
  </si>
  <si>
    <t>As a User I want to join a competition.</t>
  </si>
  <si>
    <t>– Sprint 1 Implementation of all the user stories planned</t>
  </si>
  <si>
    <t>– Sprint 1 Demo and client Acceptance</t>
  </si>
  <si>
    <t>– MVP 1 release</t>
  </si>
  <si>
    <t>– Sprint 2 Planning Of  User stories</t>
  </si>
  <si>
    <t>As a User I want to join a competition when it starts.</t>
  </si>
  <si>
    <t>As a User I want to know about the scoring details of the competition.</t>
  </si>
  <si>
    <t>As a User I want to look at the points scored by the team.</t>
  </si>
  <si>
    <t>As a user I want to know how the team points are calculated.</t>
  </si>
  <si>
    <t>As User I want to know the limit of the players per team.</t>
  </si>
  <si>
    <t>As a user I want to leave the team and join other team.</t>
  </si>
  <si>
    <t>As a User I want to change my nick name.</t>
  </si>
  <si>
    <t>As a User  I want to create multiple accounts under one user id.</t>
  </si>
  <si>
    <t>As a user I want to know how many more locations are left to be found out.</t>
  </si>
  <si>
    <t>As a user I want hints if I am unable to crack the clue.</t>
  </si>
  <si>
    <t>– Sprint 2 Implementation of all the User stories</t>
  </si>
  <si>
    <t xml:space="preserve">– Sprint 2 Demo </t>
  </si>
  <si>
    <t>– MVP 2 release</t>
  </si>
  <si>
    <t>– Sprint 3 Planning of user stories</t>
  </si>
  <si>
    <t>As a user I want to know if there are any points reduced if I use the hints field.</t>
  </si>
  <si>
    <t>As a User I want assistance in finding a location.</t>
  </si>
  <si>
    <t>As a user I want to hear instructions while going to that location.</t>
  </si>
  <si>
    <t>As a user I wish to mute the instructions.</t>
  </si>
  <si>
    <t>As a user I want to look at all the settings available for the game.</t>
  </si>
  <si>
    <t>As a User I want to  know if I can create a quest for the competition.</t>
  </si>
  <si>
    <t>– Sprint 3 Implementation of all the User stories</t>
  </si>
  <si>
    <t>– Sprint 3 Demo and Client Acceptance</t>
  </si>
  <si>
    <t>– MVP 3 release</t>
  </si>
  <si>
    <t>Sprint 4 (GDP-2) all sprints</t>
  </si>
  <si>
    <t>– Sprint 4 Planning of User stories</t>
  </si>
  <si>
    <t>– Iteration of all the tasks</t>
  </si>
  <si>
    <t>– Testing the application and client approval</t>
  </si>
  <si>
    <t>– MVP 4 release</t>
  </si>
  <si>
    <t>PROJECT COST ESTIMATE</t>
  </si>
  <si>
    <r>
      <t>DURATION</t>
    </r>
    <r>
      <rPr>
        <sz val="14"/>
        <color theme="0"/>
        <rFont val="Times New Roman"/>
        <family val="1"/>
      </rPr>
      <t xml:space="preserve"> 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</si>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</sst>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0"/>
      <color rgb="FF000000"/>
      <name val="Century Gothic"/>
      <family val="2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AEEF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6" fontId="0" fillId="0" borderId="1" xfId="0" applyNumberFormat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6" fontId="6" fillId="5" borderId="1" xfId="1" applyNumberFormat="1" applyFont="1" applyFill="1" applyBorder="1" applyAlignment="1">
      <alignment horizontal="center" vertical="center" wrapText="1" readingOrder="1"/>
    </xf>
    <xf numFmtId="6" fontId="5" fillId="5" borderId="1" xfId="1" applyNumberFormat="1" applyFont="1" applyFill="1" applyBorder="1" applyAlignment="1">
      <alignment horizontal="center" vertical="center" wrapText="1" readingOrder="1"/>
    </xf>
    <xf numFmtId="0" fontId="2" fillId="2" borderId="0" xfId="1" applyFont="1" applyFill="1" applyBorder="1" applyAlignment="1">
      <alignment vertical="center"/>
    </xf>
    <xf numFmtId="6" fontId="0" fillId="8" borderId="1" xfId="0" applyNumberFormat="1" applyFill="1" applyBorder="1" applyAlignment="1">
      <alignment horizontal="center" vertical="center"/>
    </xf>
    <xf numFmtId="0" fontId="3" fillId="2" borderId="0" xfId="1" applyFont="1" applyFill="1" applyAlignment="1">
      <alignment vertical="center" wrapText="1"/>
    </xf>
    <xf numFmtId="0" fontId="7" fillId="2" borderId="0" xfId="1" applyFont="1" applyFill="1" applyAlignment="1">
      <alignment vertical="center" wrapText="1"/>
    </xf>
    <xf numFmtId="0" fontId="7" fillId="2" borderId="0" xfId="1" applyFont="1" applyFill="1" applyAlignment="1">
      <alignment wrapText="1"/>
    </xf>
    <xf numFmtId="0" fontId="8" fillId="3" borderId="3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0" fontId="7" fillId="0" borderId="0" xfId="0" applyFont="1"/>
    <xf numFmtId="0" fontId="9" fillId="2" borderId="0" xfId="1" applyFont="1" applyFill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0" fillId="6" borderId="6" xfId="1" applyFont="1" applyFill="1" applyBorder="1" applyAlignment="1">
      <alignment horizontal="center" vertical="center" wrapText="1"/>
    </xf>
    <xf numFmtId="0" fontId="11" fillId="0" borderId="7" xfId="1" applyFont="1" applyBorder="1" applyAlignment="1">
      <alignment vertical="center" wrapText="1"/>
    </xf>
    <xf numFmtId="0" fontId="11" fillId="0" borderId="8" xfId="1" applyFont="1" applyBorder="1" applyAlignment="1">
      <alignment vertical="center" wrapText="1"/>
    </xf>
    <xf numFmtId="0" fontId="10" fillId="6" borderId="7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left" vertical="center" wrapText="1" indent="1"/>
    </xf>
    <xf numFmtId="0" fontId="11" fillId="2" borderId="3" xfId="1" applyFont="1" applyFill="1" applyBorder="1" applyAlignment="1">
      <alignment horizontal="center" vertical="center" wrapText="1" readingOrder="1"/>
    </xf>
    <xf numFmtId="0" fontId="11" fillId="2" borderId="2" xfId="1" applyFont="1" applyFill="1" applyBorder="1" applyAlignment="1">
      <alignment horizontal="center" vertical="center" wrapText="1" readingOrder="1"/>
    </xf>
    <xf numFmtId="0" fontId="11" fillId="2" borderId="4" xfId="1" applyFont="1" applyFill="1" applyBorder="1" applyAlignment="1">
      <alignment horizontal="center" vertical="center" wrapText="1" readingOrder="1"/>
    </xf>
    <xf numFmtId="0" fontId="10" fillId="5" borderId="5" xfId="1" applyFont="1" applyFill="1" applyBorder="1" applyAlignment="1">
      <alignment horizontal="center" vertical="center" wrapText="1" readingOrder="1"/>
    </xf>
    <xf numFmtId="0" fontId="8" fillId="4" borderId="3" xfId="1" applyFont="1" applyFill="1" applyBorder="1" applyAlignment="1">
      <alignment horizontal="center" vertical="center" wrapText="1"/>
    </xf>
    <xf numFmtId="1" fontId="9" fillId="5" borderId="3" xfId="1" applyNumberFormat="1" applyFont="1" applyFill="1" applyBorder="1" applyAlignment="1">
      <alignment horizontal="center" vertical="center" wrapText="1"/>
    </xf>
    <xf numFmtId="1" fontId="7" fillId="7" borderId="3" xfId="1" applyNumberFormat="1" applyFont="1" applyFill="1" applyBorder="1" applyAlignment="1">
      <alignment horizontal="center" vertical="center" wrapText="1"/>
    </xf>
    <xf numFmtId="1" fontId="7" fillId="7" borderId="2" xfId="1" applyNumberFormat="1" applyFont="1" applyFill="1" applyBorder="1" applyAlignment="1">
      <alignment horizontal="center" vertical="center" wrapText="1"/>
    </xf>
    <xf numFmtId="1" fontId="7" fillId="7" borderId="4" xfId="1" applyNumberFormat="1" applyFont="1" applyFill="1" applyBorder="1" applyAlignment="1">
      <alignment horizontal="center" vertical="center" wrapText="1"/>
    </xf>
    <xf numFmtId="1" fontId="9" fillId="5" borderId="5" xfId="1" applyNumberFormat="1" applyFont="1" applyFill="1" applyBorder="1" applyAlignment="1">
      <alignment horizontal="center" vertical="center" wrapText="1"/>
    </xf>
    <xf numFmtId="6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58" workbookViewId="0">
      <selection activeCell="F66" sqref="F66"/>
    </sheetView>
  </sheetViews>
  <sheetFormatPr defaultRowHeight="18.75" x14ac:dyDescent="0.3"/>
  <cols>
    <col min="1" max="1" width="17.42578125" style="16" customWidth="1"/>
    <col min="2" max="2" width="41.140625" style="16" customWidth="1"/>
    <col min="3" max="3" width="15.7109375" style="16" customWidth="1"/>
    <col min="4" max="4" width="18.5703125" style="16" customWidth="1"/>
    <col min="5" max="5" width="27.42578125" customWidth="1"/>
    <col min="6" max="6" width="22.5703125" customWidth="1"/>
  </cols>
  <sheetData>
    <row r="1" spans="1:6" ht="25.5" x14ac:dyDescent="0.25">
      <c r="A1"/>
      <c r="B1"/>
      <c r="C1"/>
      <c r="D1"/>
      <c r="E1" s="5"/>
    </row>
    <row r="2" spans="1:6" x14ac:dyDescent="0.25">
      <c r="A2" s="8"/>
      <c r="B2" s="17" t="s">
        <v>85</v>
      </c>
      <c r="C2" s="8"/>
      <c r="D2" s="8"/>
      <c r="E2" s="7"/>
    </row>
    <row r="3" spans="1:6" x14ac:dyDescent="0.3">
      <c r="A3" s="9"/>
      <c r="B3" s="18" t="s">
        <v>36</v>
      </c>
      <c r="C3" s="9"/>
      <c r="D3" s="9"/>
      <c r="E3" s="7"/>
    </row>
    <row r="4" spans="1:6" ht="26.25" customHeight="1" x14ac:dyDescent="0.3">
      <c r="A4" s="9"/>
      <c r="B4" s="9"/>
      <c r="C4" s="9"/>
      <c r="D4" s="9"/>
    </row>
    <row r="5" spans="1:6" ht="25.5" customHeight="1" x14ac:dyDescent="0.25">
      <c r="A5" s="10" t="s">
        <v>0</v>
      </c>
      <c r="B5" s="10" t="s">
        <v>1</v>
      </c>
      <c r="C5" s="10" t="s">
        <v>2</v>
      </c>
      <c r="D5" s="28" t="s">
        <v>86</v>
      </c>
      <c r="E5" s="2" t="s">
        <v>10</v>
      </c>
      <c r="F5" s="2" t="s">
        <v>11</v>
      </c>
    </row>
    <row r="6" spans="1:6" ht="31.5" customHeight="1" x14ac:dyDescent="0.25">
      <c r="A6" s="11">
        <v>1</v>
      </c>
      <c r="B6" s="19" t="s">
        <v>3</v>
      </c>
      <c r="C6" s="23"/>
      <c r="D6" s="29">
        <f>D7+D8+D9+D10+D11+D12+D13+D14</f>
        <v>180</v>
      </c>
      <c r="E6" s="3"/>
      <c r="F6" s="4"/>
    </row>
    <row r="7" spans="1:6" ht="28.5" customHeight="1" x14ac:dyDescent="0.25">
      <c r="A7" s="12">
        <v>1.1000000000000001</v>
      </c>
      <c r="B7" s="20" t="s">
        <v>37</v>
      </c>
      <c r="C7" s="24" t="s">
        <v>4</v>
      </c>
      <c r="D7" s="30">
        <v>20</v>
      </c>
      <c r="E7" s="1">
        <v>350</v>
      </c>
      <c r="F7" s="1">
        <f>D7*E7</f>
        <v>7000</v>
      </c>
    </row>
    <row r="8" spans="1:6" ht="28.5" customHeight="1" x14ac:dyDescent="0.25">
      <c r="A8" s="12">
        <v>1.2</v>
      </c>
      <c r="B8" s="20" t="s">
        <v>38</v>
      </c>
      <c r="C8" s="24" t="s">
        <v>4</v>
      </c>
      <c r="D8" s="30">
        <v>25</v>
      </c>
      <c r="E8" s="1">
        <v>350</v>
      </c>
      <c r="F8" s="1">
        <f>D8*E8</f>
        <v>8750</v>
      </c>
    </row>
    <row r="9" spans="1:6" ht="22.5" customHeight="1" x14ac:dyDescent="0.25">
      <c r="A9" s="12">
        <v>1.3</v>
      </c>
      <c r="B9" s="20" t="s">
        <v>39</v>
      </c>
      <c r="C9" s="24" t="s">
        <v>4</v>
      </c>
      <c r="D9" s="30">
        <v>20</v>
      </c>
      <c r="E9" s="1">
        <v>350</v>
      </c>
      <c r="F9" s="1">
        <f>D9*E9</f>
        <v>7000</v>
      </c>
    </row>
    <row r="10" spans="1:6" ht="27.75" customHeight="1" x14ac:dyDescent="0.25">
      <c r="A10" s="12">
        <v>1.4</v>
      </c>
      <c r="B10" s="20" t="s">
        <v>40</v>
      </c>
      <c r="C10" s="24" t="s">
        <v>5</v>
      </c>
      <c r="D10" s="30">
        <v>25</v>
      </c>
      <c r="E10" s="1">
        <v>350</v>
      </c>
      <c r="F10" s="1">
        <f>D10*E10</f>
        <v>8750</v>
      </c>
    </row>
    <row r="11" spans="1:6" ht="27" customHeight="1" x14ac:dyDescent="0.25">
      <c r="A11" s="12">
        <v>1.5</v>
      </c>
      <c r="B11" s="20" t="s">
        <v>41</v>
      </c>
      <c r="C11" s="24" t="s">
        <v>4</v>
      </c>
      <c r="D11" s="30">
        <v>20</v>
      </c>
      <c r="E11" s="1">
        <v>350</v>
      </c>
      <c r="F11" s="1">
        <f>D11*E11</f>
        <v>7000</v>
      </c>
    </row>
    <row r="12" spans="1:6" ht="37.5" customHeight="1" x14ac:dyDescent="0.25">
      <c r="A12" s="12">
        <v>1.6</v>
      </c>
      <c r="B12" s="20" t="s">
        <v>42</v>
      </c>
      <c r="C12" s="24" t="s">
        <v>5</v>
      </c>
      <c r="D12" s="30">
        <v>30</v>
      </c>
      <c r="E12" s="1">
        <v>350</v>
      </c>
      <c r="F12" s="1">
        <f>D12*E12</f>
        <v>10500</v>
      </c>
    </row>
    <row r="13" spans="1:6" ht="25.5" customHeight="1" thickBot="1" x14ac:dyDescent="0.3">
      <c r="A13" s="13">
        <v>1.7</v>
      </c>
      <c r="B13" s="21" t="s">
        <v>43</v>
      </c>
      <c r="C13" s="25" t="s">
        <v>4</v>
      </c>
      <c r="D13" s="31">
        <v>20</v>
      </c>
      <c r="E13" s="1">
        <v>350</v>
      </c>
      <c r="F13" s="1">
        <f>D13*E13</f>
        <v>7000</v>
      </c>
    </row>
    <row r="14" spans="1:6" ht="37.5" customHeight="1" thickBot="1" x14ac:dyDescent="0.3">
      <c r="A14" s="14">
        <v>1.8</v>
      </c>
      <c r="B14" s="21" t="s">
        <v>44</v>
      </c>
      <c r="C14" s="26" t="s">
        <v>4</v>
      </c>
      <c r="D14" s="32">
        <v>20</v>
      </c>
      <c r="E14" s="1">
        <v>350</v>
      </c>
      <c r="F14" s="1">
        <f>D14*E14</f>
        <v>7000</v>
      </c>
    </row>
    <row r="15" spans="1:6" ht="28.5" customHeight="1" x14ac:dyDescent="0.25">
      <c r="A15" s="15">
        <v>2</v>
      </c>
      <c r="B15" s="22" t="s">
        <v>6</v>
      </c>
      <c r="C15" s="27"/>
      <c r="D15" s="33">
        <f>(D16+D24+D25)</f>
        <v>180</v>
      </c>
      <c r="E15" s="4"/>
      <c r="F15" s="4"/>
    </row>
    <row r="16" spans="1:6" ht="32.25" customHeight="1" x14ac:dyDescent="0.25">
      <c r="A16" s="12">
        <v>2.1</v>
      </c>
      <c r="B16" s="20" t="s">
        <v>45</v>
      </c>
      <c r="C16" s="24" t="s">
        <v>7</v>
      </c>
      <c r="D16" s="30">
        <v>50</v>
      </c>
      <c r="E16" s="1">
        <v>350</v>
      </c>
      <c r="F16" s="1">
        <f>D16*E16</f>
        <v>17500</v>
      </c>
    </row>
    <row r="17" spans="1:6" ht="30.75" customHeight="1" x14ac:dyDescent="0.25">
      <c r="A17" s="12" t="s">
        <v>12</v>
      </c>
      <c r="B17" s="20" t="s">
        <v>46</v>
      </c>
      <c r="C17" s="24" t="s">
        <v>7</v>
      </c>
      <c r="D17" s="30"/>
      <c r="E17" s="1"/>
      <c r="F17" s="1"/>
    </row>
    <row r="18" spans="1:6" ht="45.75" customHeight="1" x14ac:dyDescent="0.25">
      <c r="A18" s="12" t="s">
        <v>13</v>
      </c>
      <c r="B18" s="20" t="s">
        <v>47</v>
      </c>
      <c r="C18" s="24" t="s">
        <v>7</v>
      </c>
      <c r="D18" s="30"/>
      <c r="E18" s="1"/>
      <c r="F18" s="1"/>
    </row>
    <row r="19" spans="1:6" ht="39.75" customHeight="1" x14ac:dyDescent="0.25">
      <c r="A19" s="12" t="s">
        <v>14</v>
      </c>
      <c r="B19" s="20" t="s">
        <v>48</v>
      </c>
      <c r="C19" s="24" t="s">
        <v>7</v>
      </c>
      <c r="D19" s="30"/>
      <c r="E19" s="1"/>
      <c r="F19" s="1"/>
    </row>
    <row r="20" spans="1:6" ht="36" customHeight="1" x14ac:dyDescent="0.25">
      <c r="A20" s="12" t="s">
        <v>15</v>
      </c>
      <c r="B20" s="20" t="s">
        <v>49</v>
      </c>
      <c r="C20" s="24" t="s">
        <v>7</v>
      </c>
      <c r="D20" s="30"/>
      <c r="E20" s="1"/>
      <c r="F20" s="1"/>
    </row>
    <row r="21" spans="1:6" ht="31.5" customHeight="1" x14ac:dyDescent="0.25">
      <c r="A21" s="12" t="s">
        <v>16</v>
      </c>
      <c r="B21" s="20" t="s">
        <v>50</v>
      </c>
      <c r="C21" s="24" t="s">
        <v>7</v>
      </c>
      <c r="D21" s="30"/>
      <c r="E21" s="4"/>
      <c r="F21" s="4"/>
    </row>
    <row r="22" spans="1:6" ht="33.75" customHeight="1" x14ac:dyDescent="0.25">
      <c r="A22" s="12" t="s">
        <v>17</v>
      </c>
      <c r="B22" s="20" t="s">
        <v>51</v>
      </c>
      <c r="C22" s="24" t="s">
        <v>7</v>
      </c>
      <c r="D22" s="30"/>
      <c r="E22" s="1"/>
      <c r="F22" s="1"/>
    </row>
    <row r="23" spans="1:6" ht="40.5" customHeight="1" x14ac:dyDescent="0.25">
      <c r="A23" s="12" t="s">
        <v>18</v>
      </c>
      <c r="B23" s="20" t="s">
        <v>52</v>
      </c>
      <c r="C23" s="24" t="s">
        <v>7</v>
      </c>
      <c r="D23" s="30"/>
      <c r="E23" s="1"/>
      <c r="F23" s="1"/>
    </row>
    <row r="24" spans="1:6" ht="39.75" customHeight="1" x14ac:dyDescent="0.25">
      <c r="A24" s="12">
        <v>2.2000000000000002</v>
      </c>
      <c r="B24" s="20" t="s">
        <v>53</v>
      </c>
      <c r="C24" s="24" t="s">
        <v>7</v>
      </c>
      <c r="D24" s="30">
        <v>100</v>
      </c>
      <c r="E24" s="1">
        <v>350</v>
      </c>
      <c r="F24" s="1">
        <f>D24*E24</f>
        <v>35000</v>
      </c>
    </row>
    <row r="25" spans="1:6" ht="38.25" customHeight="1" x14ac:dyDescent="0.25">
      <c r="A25" s="12">
        <v>2.2999999999999998</v>
      </c>
      <c r="B25" s="20" t="s">
        <v>54</v>
      </c>
      <c r="C25" s="24" t="s">
        <v>7</v>
      </c>
      <c r="D25" s="30">
        <v>30</v>
      </c>
      <c r="E25" s="1">
        <v>350</v>
      </c>
      <c r="F25" s="1">
        <f>D25*E25</f>
        <v>10500</v>
      </c>
    </row>
    <row r="26" spans="1:6" ht="38.25" customHeight="1" thickBot="1" x14ac:dyDescent="0.3">
      <c r="A26" s="14">
        <v>2.5</v>
      </c>
      <c r="B26" s="21" t="s">
        <v>55</v>
      </c>
      <c r="C26" s="24" t="s">
        <v>7</v>
      </c>
      <c r="D26" s="32"/>
      <c r="E26" s="1"/>
      <c r="F26" s="1"/>
    </row>
    <row r="27" spans="1:6" ht="35.25" customHeight="1" x14ac:dyDescent="0.25">
      <c r="A27" s="15">
        <v>3</v>
      </c>
      <c r="B27" s="22" t="s">
        <v>8</v>
      </c>
      <c r="C27" s="27"/>
      <c r="D27" s="33">
        <f>D28+D39+D40</f>
        <v>200</v>
      </c>
      <c r="E27" s="4"/>
      <c r="F27" s="4"/>
    </row>
    <row r="28" spans="1:6" ht="35.25" customHeight="1" x14ac:dyDescent="0.25">
      <c r="A28" s="12">
        <v>3.1</v>
      </c>
      <c r="B28" s="20" t="s">
        <v>56</v>
      </c>
      <c r="C28" s="24" t="s">
        <v>7</v>
      </c>
      <c r="D28" s="30">
        <v>50</v>
      </c>
      <c r="E28" s="1">
        <v>350</v>
      </c>
      <c r="F28" s="1">
        <f>D28*E28</f>
        <v>17500</v>
      </c>
    </row>
    <row r="29" spans="1:6" ht="42.75" customHeight="1" x14ac:dyDescent="0.25">
      <c r="A29" s="12" t="s">
        <v>19</v>
      </c>
      <c r="B29" s="20" t="s">
        <v>57</v>
      </c>
      <c r="C29" s="24" t="s">
        <v>7</v>
      </c>
      <c r="D29" s="31"/>
      <c r="E29" s="1"/>
      <c r="F29" s="1"/>
    </row>
    <row r="30" spans="1:6" ht="43.5" customHeight="1" x14ac:dyDescent="0.25">
      <c r="A30" s="12" t="s">
        <v>20</v>
      </c>
      <c r="B30" s="20" t="s">
        <v>58</v>
      </c>
      <c r="C30" s="24" t="s">
        <v>7</v>
      </c>
      <c r="D30" s="31"/>
      <c r="E30" s="1"/>
      <c r="F30" s="1"/>
    </row>
    <row r="31" spans="1:6" ht="42" customHeight="1" x14ac:dyDescent="0.25">
      <c r="A31" s="12" t="s">
        <v>21</v>
      </c>
      <c r="B31" s="20" t="s">
        <v>59</v>
      </c>
      <c r="C31" s="24" t="s">
        <v>7</v>
      </c>
      <c r="D31" s="31"/>
      <c r="E31" s="1"/>
      <c r="F31" s="1"/>
    </row>
    <row r="32" spans="1:6" ht="36.75" customHeight="1" x14ac:dyDescent="0.25">
      <c r="A32" s="12" t="s">
        <v>22</v>
      </c>
      <c r="B32" s="20" t="s">
        <v>60</v>
      </c>
      <c r="C32" s="24" t="s">
        <v>7</v>
      </c>
      <c r="D32" s="31"/>
      <c r="E32" s="1"/>
      <c r="F32" s="1"/>
    </row>
    <row r="33" spans="1:6" ht="31.5" customHeight="1" x14ac:dyDescent="0.25">
      <c r="A33" s="12" t="s">
        <v>23</v>
      </c>
      <c r="B33" s="20" t="s">
        <v>61</v>
      </c>
      <c r="C33" s="24" t="s">
        <v>7</v>
      </c>
      <c r="D33" s="31"/>
      <c r="E33" s="4"/>
      <c r="F33" s="4"/>
    </row>
    <row r="34" spans="1:6" ht="46.5" customHeight="1" x14ac:dyDescent="0.25">
      <c r="A34" s="12" t="s">
        <v>24</v>
      </c>
      <c r="B34" s="20" t="s">
        <v>62</v>
      </c>
      <c r="C34" s="24" t="s">
        <v>7</v>
      </c>
      <c r="D34" s="31"/>
      <c r="E34" s="1"/>
      <c r="F34" s="1"/>
    </row>
    <row r="35" spans="1:6" ht="36.75" customHeight="1" x14ac:dyDescent="0.25">
      <c r="A35" s="12" t="s">
        <v>25</v>
      </c>
      <c r="B35" s="20" t="s">
        <v>63</v>
      </c>
      <c r="C35" s="24" t="s">
        <v>7</v>
      </c>
      <c r="D35" s="31"/>
      <c r="E35" s="1"/>
      <c r="F35" s="1"/>
    </row>
    <row r="36" spans="1:6" ht="36.75" customHeight="1" x14ac:dyDescent="0.25">
      <c r="A36" s="12" t="s">
        <v>26</v>
      </c>
      <c r="B36" s="20" t="s">
        <v>64</v>
      </c>
      <c r="C36" s="24" t="s">
        <v>7</v>
      </c>
      <c r="D36" s="31"/>
      <c r="E36" s="1"/>
      <c r="F36" s="1"/>
    </row>
    <row r="37" spans="1:6" ht="31.5" customHeight="1" x14ac:dyDescent="0.25">
      <c r="A37" s="12" t="s">
        <v>27</v>
      </c>
      <c r="B37" s="20" t="s">
        <v>65</v>
      </c>
      <c r="C37" s="24" t="s">
        <v>7</v>
      </c>
      <c r="D37" s="31"/>
      <c r="E37" s="1"/>
      <c r="F37" s="1"/>
    </row>
    <row r="38" spans="1:6" ht="35.25" customHeight="1" x14ac:dyDescent="0.25">
      <c r="A38" s="12" t="s">
        <v>28</v>
      </c>
      <c r="B38" s="20" t="s">
        <v>66</v>
      </c>
      <c r="C38" s="24" t="s">
        <v>7</v>
      </c>
      <c r="D38" s="31"/>
      <c r="E38" s="1"/>
      <c r="F38" s="1"/>
    </row>
    <row r="39" spans="1:6" ht="28.5" customHeight="1" x14ac:dyDescent="0.25">
      <c r="A39" s="12">
        <v>3.4</v>
      </c>
      <c r="B39" s="20" t="s">
        <v>67</v>
      </c>
      <c r="C39" s="24" t="s">
        <v>7</v>
      </c>
      <c r="D39" s="31">
        <v>120</v>
      </c>
      <c r="E39" s="1">
        <v>350</v>
      </c>
      <c r="F39" s="6">
        <f>D39*E39</f>
        <v>42000</v>
      </c>
    </row>
    <row r="40" spans="1:6" x14ac:dyDescent="0.25">
      <c r="A40" s="12">
        <v>3.3</v>
      </c>
      <c r="B40" s="20" t="s">
        <v>68</v>
      </c>
      <c r="C40" s="24" t="s">
        <v>7</v>
      </c>
      <c r="D40" s="30">
        <v>30</v>
      </c>
      <c r="E40" s="1">
        <v>350</v>
      </c>
      <c r="F40" s="34">
        <f>D40*E40</f>
        <v>10500</v>
      </c>
    </row>
    <row r="41" spans="1:6" ht="19.5" thickBot="1" x14ac:dyDescent="0.3">
      <c r="A41" s="12">
        <v>3.5</v>
      </c>
      <c r="B41" s="21" t="s">
        <v>69</v>
      </c>
      <c r="C41" s="24" t="s">
        <v>7</v>
      </c>
      <c r="D41" s="32"/>
      <c r="E41" s="1"/>
    </row>
    <row r="42" spans="1:6" x14ac:dyDescent="0.25">
      <c r="A42" s="15">
        <v>4</v>
      </c>
      <c r="B42" s="22" t="s">
        <v>9</v>
      </c>
      <c r="C42" s="24" t="s">
        <v>7</v>
      </c>
      <c r="D42" s="33">
        <f>D43+D51+D52</f>
        <v>180</v>
      </c>
      <c r="E42" s="1"/>
    </row>
    <row r="43" spans="1:6" x14ac:dyDescent="0.25">
      <c r="A43" s="12">
        <v>4.0999999999999996</v>
      </c>
      <c r="B43" s="20" t="s">
        <v>70</v>
      </c>
      <c r="C43" s="24" t="s">
        <v>7</v>
      </c>
      <c r="D43" s="30">
        <v>50</v>
      </c>
      <c r="E43" s="1">
        <v>350</v>
      </c>
      <c r="F43" s="34">
        <f>D43*E43</f>
        <v>17500</v>
      </c>
    </row>
    <row r="44" spans="1:6" ht="56.25" x14ac:dyDescent="0.25">
      <c r="A44" s="12" t="s">
        <v>29</v>
      </c>
      <c r="B44" s="20" t="s">
        <v>71</v>
      </c>
      <c r="C44" s="24" t="s">
        <v>7</v>
      </c>
      <c r="D44" s="30"/>
      <c r="E44" s="1"/>
    </row>
    <row r="45" spans="1:6" ht="37.5" x14ac:dyDescent="0.25">
      <c r="A45" s="12" t="s">
        <v>30</v>
      </c>
      <c r="B45" s="20" t="s">
        <v>72</v>
      </c>
      <c r="C45" s="24" t="s">
        <v>7</v>
      </c>
      <c r="D45" s="30"/>
      <c r="E45" s="1"/>
    </row>
    <row r="46" spans="1:6" ht="37.5" x14ac:dyDescent="0.25">
      <c r="A46" s="12" t="s">
        <v>31</v>
      </c>
      <c r="B46" s="20" t="s">
        <v>73</v>
      </c>
      <c r="C46" s="24" t="s">
        <v>7</v>
      </c>
      <c r="D46" s="30"/>
      <c r="E46" s="1"/>
    </row>
    <row r="47" spans="1:6" ht="37.5" x14ac:dyDescent="0.25">
      <c r="A47" s="12" t="s">
        <v>32</v>
      </c>
      <c r="B47" s="20" t="s">
        <v>74</v>
      </c>
      <c r="C47" s="24" t="s">
        <v>7</v>
      </c>
      <c r="D47" s="30"/>
      <c r="E47" s="1"/>
    </row>
    <row r="48" spans="1:6" ht="37.5" x14ac:dyDescent="0.25">
      <c r="A48" s="12" t="s">
        <v>33</v>
      </c>
      <c r="B48" s="20" t="s">
        <v>74</v>
      </c>
      <c r="C48" s="24" t="s">
        <v>7</v>
      </c>
      <c r="D48" s="30"/>
      <c r="E48" s="1"/>
    </row>
    <row r="49" spans="1:6" ht="37.5" x14ac:dyDescent="0.25">
      <c r="A49" s="12" t="s">
        <v>34</v>
      </c>
      <c r="B49" s="20" t="s">
        <v>75</v>
      </c>
      <c r="C49" s="24" t="s">
        <v>7</v>
      </c>
      <c r="D49" s="30"/>
      <c r="E49" s="1"/>
    </row>
    <row r="50" spans="1:6" ht="37.5" x14ac:dyDescent="0.25">
      <c r="A50" s="12" t="s">
        <v>35</v>
      </c>
      <c r="B50" s="20" t="s">
        <v>76</v>
      </c>
      <c r="C50" s="24" t="s">
        <v>7</v>
      </c>
      <c r="D50" s="30"/>
      <c r="E50" s="1"/>
    </row>
    <row r="51" spans="1:6" ht="37.5" x14ac:dyDescent="0.25">
      <c r="A51" s="12">
        <v>4.2</v>
      </c>
      <c r="B51" s="20" t="s">
        <v>77</v>
      </c>
      <c r="C51" s="24" t="s">
        <v>7</v>
      </c>
      <c r="D51" s="30">
        <v>100</v>
      </c>
      <c r="E51" s="1">
        <v>350</v>
      </c>
      <c r="F51" s="34">
        <f>D51*E51</f>
        <v>35000</v>
      </c>
    </row>
    <row r="52" spans="1:6" ht="37.5" x14ac:dyDescent="0.25">
      <c r="A52" s="12">
        <v>4.3</v>
      </c>
      <c r="B52" s="20" t="s">
        <v>78</v>
      </c>
      <c r="C52" s="24" t="s">
        <v>7</v>
      </c>
      <c r="D52" s="30">
        <v>30</v>
      </c>
      <c r="E52" s="1">
        <v>350</v>
      </c>
      <c r="F52" s="34">
        <f>D52*E52</f>
        <v>10500</v>
      </c>
    </row>
    <row r="53" spans="1:6" ht="19.5" thickBot="1" x14ac:dyDescent="0.3">
      <c r="A53" s="14">
        <v>4.5</v>
      </c>
      <c r="B53" s="21" t="s">
        <v>79</v>
      </c>
      <c r="C53" s="24" t="s">
        <v>7</v>
      </c>
      <c r="D53" s="32"/>
      <c r="E53" s="1"/>
    </row>
    <row r="54" spans="1:6" x14ac:dyDescent="0.25">
      <c r="A54" s="15">
        <v>5</v>
      </c>
      <c r="B54" s="22" t="s">
        <v>80</v>
      </c>
      <c r="C54" s="27"/>
      <c r="D54" s="33">
        <v>540</v>
      </c>
      <c r="E54" s="1">
        <v>350</v>
      </c>
      <c r="F54" s="34">
        <f>D54*E54</f>
        <v>189000</v>
      </c>
    </row>
    <row r="55" spans="1:6" x14ac:dyDescent="0.25">
      <c r="A55" s="12">
        <v>5.0999999999999996</v>
      </c>
      <c r="B55" s="20" t="s">
        <v>81</v>
      </c>
      <c r="C55" s="24" t="s">
        <v>7</v>
      </c>
      <c r="D55" s="30"/>
      <c r="E55" s="1"/>
    </row>
    <row r="56" spans="1:6" x14ac:dyDescent="0.25">
      <c r="A56" s="12">
        <v>5.2</v>
      </c>
      <c r="B56" s="20" t="s">
        <v>82</v>
      </c>
      <c r="C56" s="24" t="s">
        <v>7</v>
      </c>
      <c r="D56" s="30"/>
      <c r="E56" s="1"/>
    </row>
    <row r="57" spans="1:6" ht="37.5" x14ac:dyDescent="0.25">
      <c r="A57" s="12">
        <v>5.3</v>
      </c>
      <c r="B57" s="20" t="s">
        <v>83</v>
      </c>
      <c r="C57" s="24" t="s">
        <v>7</v>
      </c>
      <c r="D57" s="30"/>
      <c r="E57" s="1"/>
    </row>
    <row r="58" spans="1:6" ht="19.5" thickBot="1" x14ac:dyDescent="0.3">
      <c r="A58" s="14">
        <v>5.5</v>
      </c>
      <c r="B58" s="21" t="s">
        <v>84</v>
      </c>
      <c r="C58" s="24" t="s">
        <v>7</v>
      </c>
      <c r="D58" s="32"/>
      <c r="E58" s="1"/>
    </row>
    <row r="59" spans="1:6" x14ac:dyDescent="0.3">
      <c r="A59" s="9"/>
      <c r="B59" s="9" t="s">
        <v>87</v>
      </c>
      <c r="C59" s="9"/>
      <c r="D59" s="9"/>
      <c r="E59" s="1"/>
      <c r="F59" s="34">
        <f>SUM(F7:F58)</f>
        <v>448000</v>
      </c>
    </row>
    <row r="60" spans="1:6" x14ac:dyDescent="0.3">
      <c r="A60" s="9"/>
      <c r="B60" s="9"/>
      <c r="C60" s="9"/>
      <c r="D60" s="9"/>
    </row>
    <row r="61" spans="1:6" x14ac:dyDescent="0.3">
      <c r="A61" s="9"/>
      <c r="B61" s="9"/>
      <c r="C61" s="9"/>
      <c r="D61" s="9"/>
    </row>
    <row r="62" spans="1:6" x14ac:dyDescent="0.3">
      <c r="A62" s="9"/>
      <c r="B62" s="9"/>
      <c r="C62" s="9"/>
      <c r="D62" s="9"/>
    </row>
    <row r="63" spans="1:6" x14ac:dyDescent="0.3">
      <c r="A63" s="9"/>
      <c r="B63" s="9"/>
      <c r="C63" s="9"/>
      <c r="D63" s="9"/>
    </row>
    <row r="64" spans="1:6" x14ac:dyDescent="0.3">
      <c r="A64" s="9"/>
      <c r="B64" s="9"/>
      <c r="C64" s="9"/>
      <c r="D64" s="9"/>
    </row>
    <row r="65" spans="1:4" x14ac:dyDescent="0.3">
      <c r="A65" s="9"/>
      <c r="B65" s="9"/>
      <c r="C65" s="9"/>
      <c r="D65" s="9"/>
    </row>
    <row r="66" spans="1:4" x14ac:dyDescent="0.3">
      <c r="A66" s="9"/>
      <c r="B66" s="9"/>
      <c r="C66" s="9"/>
      <c r="D66" s="9"/>
    </row>
    <row r="67" spans="1:4" x14ac:dyDescent="0.3">
      <c r="A67" s="9"/>
      <c r="B67" s="9"/>
      <c r="C67" s="9"/>
      <c r="D67" s="9"/>
    </row>
    <row r="68" spans="1:4" x14ac:dyDescent="0.3">
      <c r="A68" s="9"/>
      <c r="B68" s="9"/>
      <c r="C68" s="9"/>
      <c r="D68" s="9"/>
    </row>
    <row r="69" spans="1:4" x14ac:dyDescent="0.3">
      <c r="A69" s="9"/>
      <c r="B69" s="9"/>
      <c r="C69" s="9"/>
      <c r="D69" s="9"/>
    </row>
    <row r="70" spans="1:4" x14ac:dyDescent="0.3">
      <c r="A70" s="9"/>
      <c r="B70" s="9"/>
      <c r="C70" s="9"/>
      <c r="D70" s="9"/>
    </row>
    <row r="71" spans="1:4" x14ac:dyDescent="0.3">
      <c r="A71" s="9"/>
      <c r="B71" s="9"/>
      <c r="C71" s="9"/>
      <c r="D71" s="9"/>
    </row>
    <row r="72" spans="1:4" x14ac:dyDescent="0.3">
      <c r="A72" s="9"/>
      <c r="B72" s="9"/>
      <c r="C72" s="9"/>
      <c r="D72" s="9"/>
    </row>
    <row r="73" spans="1:4" x14ac:dyDescent="0.3">
      <c r="A73" s="9"/>
      <c r="B73" s="9"/>
      <c r="C73" s="9"/>
      <c r="D73" s="9"/>
    </row>
    <row r="74" spans="1:4" x14ac:dyDescent="0.3">
      <c r="A74" s="9"/>
      <c r="B74" s="9"/>
      <c r="C74" s="9"/>
      <c r="D74" s="9"/>
    </row>
    <row r="75" spans="1:4" x14ac:dyDescent="0.3">
      <c r="A75" s="9"/>
      <c r="B75" s="9"/>
      <c r="C75" s="9"/>
      <c r="D75" s="9"/>
    </row>
    <row r="76" spans="1:4" x14ac:dyDescent="0.3">
      <c r="A76" s="9"/>
      <c r="B76" s="9"/>
      <c r="C76" s="9"/>
      <c r="D76" s="9"/>
    </row>
    <row r="77" spans="1:4" x14ac:dyDescent="0.3">
      <c r="A77" s="9"/>
      <c r="B77" s="9"/>
      <c r="C77" s="9"/>
      <c r="D77" s="9"/>
    </row>
    <row r="78" spans="1:4" x14ac:dyDescent="0.3">
      <c r="A78" s="9"/>
      <c r="B78" s="9"/>
      <c r="C78" s="9"/>
      <c r="D78" s="9"/>
    </row>
    <row r="79" spans="1:4" x14ac:dyDescent="0.3">
      <c r="A79" s="9"/>
      <c r="B79" s="9"/>
      <c r="C79" s="9"/>
      <c r="D79" s="9"/>
    </row>
    <row r="80" spans="1:4" x14ac:dyDescent="0.3">
      <c r="A80" s="9"/>
      <c r="B80" s="9"/>
      <c r="C80" s="9"/>
      <c r="D80" s="9"/>
    </row>
    <row r="81" spans="1:4" x14ac:dyDescent="0.3">
      <c r="A81" s="9"/>
      <c r="B81" s="9"/>
      <c r="C81" s="9"/>
      <c r="D81" s="9"/>
    </row>
    <row r="82" spans="1:4" x14ac:dyDescent="0.3">
      <c r="A82" s="9"/>
      <c r="B82" s="9"/>
      <c r="C82" s="9"/>
      <c r="D82" s="9"/>
    </row>
    <row r="83" spans="1:4" x14ac:dyDescent="0.3">
      <c r="A83" s="9"/>
      <c r="B83" s="9"/>
      <c r="C83" s="9"/>
      <c r="D83" s="9"/>
    </row>
    <row r="84" spans="1:4" x14ac:dyDescent="0.3">
      <c r="A84" s="9"/>
      <c r="B84" s="9"/>
      <c r="C84" s="9"/>
      <c r="D84" s="9"/>
    </row>
  </sheetData>
  <mergeCells count="1">
    <mergeCell ref="E2:E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Gundu,Pooja</dc:creator>
  <cp:lastModifiedBy>Baswapuram,Vikas</cp:lastModifiedBy>
  <dcterms:created xsi:type="dcterms:W3CDTF">2020-09-04T04:46:34Z</dcterms:created>
  <dcterms:modified xsi:type="dcterms:W3CDTF">2020-09-05T00:53:13Z</dcterms:modified>
</cp:coreProperties>
</file>