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wnloads\Papers\physics_regression\"/>
    </mc:Choice>
  </mc:AlternateContent>
  <bookViews>
    <workbookView xWindow="0" yWindow="0" windowWidth="20490" windowHeight="7305"/>
  </bookViews>
  <sheets>
    <sheet name="all_seeries_grade_threshold" sheetId="15" r:id="rId1"/>
    <sheet name="jun_21" sheetId="6" r:id="rId2"/>
    <sheet name="march_21" sheetId="3" r:id="rId3"/>
    <sheet name="nov_20" sheetId="7" r:id="rId4"/>
    <sheet name="march_20" sheetId="1" r:id="rId5"/>
    <sheet name="nov_19" sheetId="5" r:id="rId6"/>
    <sheet name="jun_19" sheetId="13" r:id="rId7"/>
    <sheet name="march_19" sheetId="14" r:id="rId8"/>
    <sheet name="nov_18" sheetId="12" r:id="rId9"/>
    <sheet name="jun_18" sheetId="11" r:id="rId10"/>
    <sheet name="march_18" sheetId="10" r:id="rId11"/>
    <sheet name="nov_17" sheetId="4" r:id="rId12"/>
    <sheet name="jun_17" sheetId="8" r:id="rId13"/>
    <sheet name="march_17" sheetId="9" r:id="rId14"/>
    <sheet name="nov_16" sheetId="16" r:id="rId15"/>
    <sheet name="jun_16" sheetId="17" r:id="rId16"/>
    <sheet name="march_16" sheetId="18" r:id="rId17"/>
    <sheet name="nov_15" sheetId="19" r:id="rId18"/>
    <sheet name="jun_15" sheetId="20" r:id="rId1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20" l="1"/>
  <c r="E20" i="20"/>
  <c r="F20" i="20"/>
  <c r="G20" i="20"/>
  <c r="H20" i="20"/>
  <c r="E18" i="19"/>
  <c r="F18" i="19"/>
  <c r="G18" i="19"/>
  <c r="H18" i="19"/>
  <c r="D18" i="19"/>
  <c r="T28" i="17"/>
  <c r="U28" i="17"/>
  <c r="V28" i="17"/>
  <c r="W28" i="17"/>
  <c r="S28" i="17"/>
  <c r="E28" i="16"/>
  <c r="F28" i="16"/>
  <c r="G28" i="16"/>
  <c r="H28" i="16"/>
  <c r="D28" i="16"/>
  <c r="E30" i="8" l="1"/>
  <c r="F30" i="8"/>
  <c r="G30" i="8"/>
  <c r="H30" i="8"/>
  <c r="D30" i="8"/>
  <c r="E27" i="4"/>
  <c r="F27" i="4"/>
  <c r="G27" i="4"/>
  <c r="H27" i="4"/>
  <c r="D27" i="4"/>
  <c r="N24" i="11"/>
  <c r="O24" i="11"/>
  <c r="P24" i="11"/>
  <c r="Q24" i="11"/>
  <c r="M24" i="11"/>
  <c r="N24" i="12"/>
  <c r="O24" i="12"/>
  <c r="P24" i="12"/>
  <c r="Q24" i="12"/>
  <c r="M24" i="12"/>
  <c r="N24" i="13"/>
  <c r="O24" i="13"/>
  <c r="P24" i="13"/>
  <c r="Q24" i="13"/>
  <c r="M24" i="13"/>
  <c r="N19" i="5"/>
  <c r="O19" i="5"/>
  <c r="P19" i="5"/>
  <c r="Q19" i="5"/>
  <c r="M19" i="5"/>
  <c r="N14" i="1"/>
  <c r="O14" i="1"/>
  <c r="P14" i="1"/>
  <c r="Q14" i="1"/>
  <c r="M14" i="1"/>
  <c r="N23" i="7"/>
  <c r="O23" i="7"/>
  <c r="P23" i="7"/>
  <c r="Q23" i="7"/>
  <c r="M23" i="7"/>
  <c r="N18" i="3"/>
  <c r="O18" i="3"/>
  <c r="P18" i="3"/>
  <c r="Q18" i="3"/>
  <c r="M18" i="3"/>
  <c r="N19" i="6"/>
  <c r="O19" i="6"/>
  <c r="P19" i="6"/>
  <c r="Q19" i="6"/>
  <c r="M19" i="6"/>
</calcChain>
</file>

<file path=xl/sharedStrings.xml><?xml version="1.0" encoding="utf-8"?>
<sst xmlns="http://schemas.openxmlformats.org/spreadsheetml/2006/main" count="1030" uniqueCount="242">
  <si>
    <r>
      <rPr>
        <sz val="10"/>
        <rFont val="Arial MT"/>
        <family val="2"/>
      </rPr>
      <t>Option</t>
    </r>
  </si>
  <si>
    <r>
      <rPr>
        <sz val="10"/>
        <rFont val="Arial MT"/>
        <family val="2"/>
      </rPr>
      <t>Combination of Components</t>
    </r>
  </si>
  <si>
    <r>
      <rPr>
        <sz val="10"/>
        <rFont val="Arial MT"/>
        <family val="2"/>
      </rPr>
      <t>A*</t>
    </r>
  </si>
  <si>
    <r>
      <rPr>
        <sz val="10"/>
        <rFont val="Arial MT"/>
        <family val="2"/>
      </rPr>
      <t>A</t>
    </r>
  </si>
  <si>
    <r>
      <rPr>
        <sz val="10"/>
        <rFont val="Arial MT"/>
        <family val="2"/>
      </rPr>
      <t>B</t>
    </r>
  </si>
  <si>
    <r>
      <rPr>
        <sz val="10"/>
        <rFont val="Arial MT"/>
        <family val="2"/>
      </rPr>
      <t>C</t>
    </r>
  </si>
  <si>
    <r>
      <rPr>
        <sz val="10"/>
        <rFont val="Arial MT"/>
        <family val="2"/>
      </rPr>
      <t>D</t>
    </r>
  </si>
  <si>
    <r>
      <rPr>
        <sz val="10"/>
        <rFont val="Arial MT"/>
        <family val="2"/>
      </rPr>
      <t>E</t>
    </r>
  </si>
  <si>
    <r>
      <rPr>
        <sz val="10"/>
        <rFont val="Arial MT"/>
        <family val="2"/>
      </rPr>
      <t>AY (AY1)</t>
    </r>
  </si>
  <si>
    <r>
      <rPr>
        <sz val="10"/>
        <rFont val="Arial MT"/>
        <family val="2"/>
      </rPr>
      <t xml:space="preserve">12, 22, 33, 42,
</t>
    </r>
    <r>
      <rPr>
        <sz val="10"/>
        <rFont val="Arial MT"/>
        <family val="2"/>
      </rPr>
      <t>52</t>
    </r>
  </si>
  <si>
    <r>
      <rPr>
        <sz val="10"/>
        <rFont val="Arial MT"/>
        <family val="2"/>
      </rPr>
      <t>AY (AY2)</t>
    </r>
  </si>
  <si>
    <r>
      <rPr>
        <sz val="10"/>
        <rFont val="Arial MT"/>
        <family val="2"/>
      </rPr>
      <t>12, 22, 33</t>
    </r>
  </si>
  <si>
    <r>
      <rPr>
        <sz val="10"/>
        <rFont val="Arial MT"/>
        <family val="2"/>
      </rPr>
      <t>–</t>
    </r>
  </si>
  <si>
    <r>
      <rPr>
        <sz val="10"/>
        <rFont val="Arial MT"/>
        <family val="2"/>
      </rPr>
      <t>BY (BY1)</t>
    </r>
  </si>
  <si>
    <r>
      <rPr>
        <sz val="10"/>
        <rFont val="Arial MT"/>
        <family val="2"/>
      </rPr>
      <t>42, 52, 85</t>
    </r>
  </si>
  <si>
    <r>
      <rPr>
        <sz val="10"/>
        <rFont val="Arial MT"/>
        <family val="2"/>
      </rPr>
      <t>BY (BY2)</t>
    </r>
  </si>
  <si>
    <r>
      <rPr>
        <sz val="10"/>
        <rFont val="Arial MT"/>
        <family val="2"/>
      </rPr>
      <t>42, 52, 88</t>
    </r>
  </si>
  <si>
    <r>
      <rPr>
        <sz val="10"/>
        <rFont val="Arial MT"/>
        <family val="2"/>
      </rPr>
      <t>CY (CY1)</t>
    </r>
  </si>
  <si>
    <r>
      <rPr>
        <sz val="10"/>
        <rFont val="Arial MT"/>
        <family val="2"/>
      </rPr>
      <t>42, 52, 95</t>
    </r>
  </si>
  <si>
    <r>
      <rPr>
        <sz val="10"/>
        <rFont val="Arial MT"/>
        <family val="2"/>
      </rPr>
      <t>CY (CY2)</t>
    </r>
  </si>
  <si>
    <r>
      <rPr>
        <sz val="10"/>
        <rFont val="Arial MT"/>
        <family val="2"/>
      </rPr>
      <t>42, 52, 98</t>
    </r>
  </si>
  <si>
    <r>
      <rPr>
        <sz val="10"/>
        <rFont val="Arial MT"/>
        <family val="2"/>
      </rPr>
      <t>DV (DV1)</t>
    </r>
  </si>
  <si>
    <r>
      <rPr>
        <sz val="10"/>
        <rFont val="Arial MT"/>
        <family val="2"/>
      </rPr>
      <t>DV (DV2)</t>
    </r>
  </si>
  <si>
    <r>
      <rPr>
        <sz val="10"/>
        <rFont val="Arial MT"/>
        <family val="2"/>
      </rPr>
      <t>42, 52, 75</t>
    </r>
  </si>
  <si>
    <r>
      <rPr>
        <sz val="10"/>
        <rFont val="Arial MT"/>
        <family val="2"/>
      </rPr>
      <t>DV (DV3)</t>
    </r>
  </si>
  <si>
    <r>
      <rPr>
        <sz val="10"/>
        <rFont val="Arial MT"/>
        <family val="2"/>
      </rPr>
      <t>DV (DV4)</t>
    </r>
  </si>
  <si>
    <r>
      <rPr>
        <sz val="10"/>
        <rFont val="Arial MT"/>
        <family val="2"/>
      </rPr>
      <t>DV (DV5)</t>
    </r>
  </si>
  <si>
    <r>
      <rPr>
        <sz val="10"/>
        <rFont val="Arial MT"/>
        <family val="2"/>
      </rPr>
      <t>DV (DV6)</t>
    </r>
  </si>
  <si>
    <r>
      <rPr>
        <sz val="10"/>
        <rFont val="Arial MT"/>
        <family val="2"/>
      </rPr>
      <t>DV (DV7)</t>
    </r>
  </si>
  <si>
    <r>
      <rPr>
        <sz val="10"/>
        <rFont val="Arial MT"/>
        <family val="2"/>
      </rPr>
      <t>EV</t>
    </r>
  </si>
  <si>
    <r>
      <rPr>
        <sz val="10"/>
        <rFont val="Arial MT"/>
        <family val="2"/>
      </rPr>
      <t>S3</t>
    </r>
  </si>
  <si>
    <r>
      <rPr>
        <sz val="10"/>
        <rFont val="Arial MT"/>
        <family val="2"/>
      </rPr>
      <t>AX</t>
    </r>
  </si>
  <si>
    <r>
      <rPr>
        <sz val="10"/>
        <rFont val="Arial MT"/>
        <family val="2"/>
      </rPr>
      <t>11, 21, 31, 41, 51</t>
    </r>
  </si>
  <si>
    <r>
      <rPr>
        <sz val="10"/>
        <rFont val="Arial MT"/>
        <family val="2"/>
      </rPr>
      <t>AY</t>
    </r>
  </si>
  <si>
    <r>
      <rPr>
        <sz val="10"/>
        <rFont val="Arial MT"/>
        <family val="2"/>
      </rPr>
      <t>12, 22, 33, 42, 52</t>
    </r>
  </si>
  <si>
    <r>
      <rPr>
        <sz val="10"/>
        <rFont val="Arial MT"/>
        <family val="2"/>
      </rPr>
      <t>AZ</t>
    </r>
  </si>
  <si>
    <r>
      <rPr>
        <sz val="10"/>
        <rFont val="Arial MT"/>
        <family val="2"/>
      </rPr>
      <t>13, 23, 35, 43, 53</t>
    </r>
  </si>
  <si>
    <r>
      <rPr>
        <sz val="10"/>
        <rFont val="Arial MT"/>
        <family val="2"/>
      </rPr>
      <t>BT1</t>
    </r>
  </si>
  <si>
    <r>
      <rPr>
        <sz val="10"/>
        <rFont val="Arial MT"/>
        <family val="2"/>
      </rPr>
      <t>42, 52, 84</t>
    </r>
  </si>
  <si>
    <r>
      <rPr>
        <sz val="10"/>
        <rFont val="Arial MT"/>
        <family val="2"/>
      </rPr>
      <t>BY (BYJ)</t>
    </r>
  </si>
  <si>
    <r>
      <rPr>
        <sz val="10"/>
        <rFont val="Arial MT"/>
        <family val="2"/>
      </rPr>
      <t>42, 52</t>
    </r>
  </si>
  <si>
    <r>
      <rPr>
        <sz val="10"/>
        <rFont val="Arial MT"/>
        <family val="2"/>
      </rPr>
      <t>BT2</t>
    </r>
  </si>
  <si>
    <r>
      <rPr>
        <sz val="10"/>
        <rFont val="Arial MT"/>
        <family val="2"/>
      </rPr>
      <t>42, 52, 87</t>
    </r>
  </si>
  <si>
    <r>
      <rPr>
        <sz val="10"/>
        <rFont val="Arial MT"/>
        <family val="2"/>
      </rPr>
      <t>BU1</t>
    </r>
  </si>
  <si>
    <r>
      <rPr>
        <sz val="10"/>
        <rFont val="Arial MT"/>
        <family val="2"/>
      </rPr>
      <t>43, 53, 85</t>
    </r>
  </si>
  <si>
    <r>
      <rPr>
        <sz val="10"/>
        <rFont val="Arial MT"/>
        <family val="2"/>
      </rPr>
      <t>BU2</t>
    </r>
  </si>
  <si>
    <r>
      <rPr>
        <sz val="10"/>
        <rFont val="Arial MT"/>
        <family val="2"/>
      </rPr>
      <t>43, 53, 88</t>
    </r>
  </si>
  <si>
    <r>
      <rPr>
        <sz val="10"/>
        <rFont val="Arial MT"/>
        <family val="2"/>
      </rPr>
      <t>BX1</t>
    </r>
  </si>
  <si>
    <r>
      <rPr>
        <sz val="10"/>
        <rFont val="Arial MT"/>
        <family val="2"/>
      </rPr>
      <t>41, 51, 84</t>
    </r>
  </si>
  <si>
    <r>
      <rPr>
        <sz val="10"/>
        <rFont val="Arial MT"/>
        <family val="2"/>
      </rPr>
      <t>BY1</t>
    </r>
  </si>
  <si>
    <r>
      <rPr>
        <sz val="10"/>
        <rFont val="Arial MT"/>
        <family val="2"/>
      </rPr>
      <t>BY2</t>
    </r>
  </si>
  <si>
    <r>
      <rPr>
        <sz val="10"/>
        <rFont val="Arial MT"/>
        <family val="2"/>
      </rPr>
      <t>BZ1</t>
    </r>
  </si>
  <si>
    <r>
      <rPr>
        <sz val="10"/>
        <rFont val="Arial MT"/>
        <family val="2"/>
      </rPr>
      <t>43, 53, 86</t>
    </r>
  </si>
  <si>
    <r>
      <rPr>
        <sz val="10"/>
        <rFont val="Arial MT"/>
        <family val="2"/>
      </rPr>
      <t>CX1</t>
    </r>
  </si>
  <si>
    <r>
      <rPr>
        <sz val="10"/>
        <rFont val="Arial MT"/>
        <family val="2"/>
      </rPr>
      <t>41, 51, 94</t>
    </r>
  </si>
  <si>
    <r>
      <rPr>
        <sz val="10"/>
        <rFont val="Arial MT"/>
        <family val="2"/>
      </rPr>
      <t>CY1</t>
    </r>
  </si>
  <si>
    <r>
      <rPr>
        <sz val="10"/>
        <rFont val="Arial MT"/>
        <family val="2"/>
      </rPr>
      <t>CY2</t>
    </r>
  </si>
  <si>
    <r>
      <rPr>
        <sz val="10"/>
        <rFont val="Arial MT"/>
        <family val="2"/>
      </rPr>
      <t>CZ1</t>
    </r>
  </si>
  <si>
    <r>
      <rPr>
        <sz val="10"/>
        <rFont val="Arial MT"/>
        <family val="2"/>
      </rPr>
      <t>43, 53, 96</t>
    </r>
  </si>
  <si>
    <r>
      <rPr>
        <sz val="10"/>
        <rFont val="Arial MT"/>
        <family val="2"/>
      </rPr>
      <t>CZ2</t>
    </r>
  </si>
  <si>
    <r>
      <rPr>
        <sz val="10"/>
        <rFont val="Arial MT"/>
        <family val="2"/>
      </rPr>
      <t>43, 53, 99</t>
    </r>
  </si>
  <si>
    <r>
      <rPr>
        <sz val="10"/>
        <rFont val="Arial MT"/>
        <family val="2"/>
      </rPr>
      <t>HY</t>
    </r>
  </si>
  <si>
    <r>
      <rPr>
        <sz val="10"/>
        <rFont val="Arial MT"/>
        <family val="2"/>
      </rPr>
      <t>12, 22, 34, 42, 52</t>
    </r>
  </si>
  <si>
    <r>
      <rPr>
        <sz val="10"/>
        <rFont val="Arial MT"/>
        <family val="2"/>
      </rPr>
      <t>HZ</t>
    </r>
  </si>
  <si>
    <r>
      <rPr>
        <sz val="10"/>
        <rFont val="Arial MT"/>
        <family val="2"/>
      </rPr>
      <t>13, 23, 36, 43, 53</t>
    </r>
  </si>
  <si>
    <r>
      <rPr>
        <sz val="10"/>
        <rFont val="Arial MT"/>
        <family val="2"/>
      </rPr>
      <t>S1</t>
    </r>
  </si>
  <si>
    <r>
      <rPr>
        <sz val="10"/>
        <rFont val="Arial MT"/>
        <family val="2"/>
      </rPr>
      <t>11, 21, 31</t>
    </r>
  </si>
  <si>
    <r>
      <rPr>
        <sz val="10"/>
        <rFont val="Arial MT"/>
        <family val="2"/>
      </rPr>
      <t>S4</t>
    </r>
  </si>
  <si>
    <r>
      <rPr>
        <sz val="10"/>
        <rFont val="Arial MT"/>
        <family val="2"/>
      </rPr>
      <t>12, 22, 34</t>
    </r>
  </si>
  <si>
    <r>
      <rPr>
        <sz val="10"/>
        <rFont val="Arial MT"/>
        <family val="2"/>
      </rPr>
      <t>S5</t>
    </r>
  </si>
  <si>
    <r>
      <rPr>
        <sz val="10"/>
        <rFont val="Arial MT"/>
        <family val="2"/>
      </rPr>
      <t>13, 23, 35</t>
    </r>
  </si>
  <si>
    <r>
      <rPr>
        <sz val="10"/>
        <rFont val="Arial MT"/>
        <family val="2"/>
      </rPr>
      <t>S6</t>
    </r>
  </si>
  <si>
    <r>
      <rPr>
        <sz val="10"/>
        <rFont val="Arial MT"/>
        <family val="2"/>
      </rPr>
      <t>13, 23, 36</t>
    </r>
  </si>
  <si>
    <t>11, 21, 31, 41, 51</t>
  </si>
  <si>
    <t>12, 22, 33, 42, 52</t>
  </si>
  <si>
    <t>13, 23, 35, 43, 53</t>
  </si>
  <si>
    <t>Combination of Components</t>
  </si>
  <si>
    <t>42, 52, 84</t>
  </si>
  <si>
    <r>
      <rPr>
        <sz val="10"/>
        <rFont val="Arial MT"/>
        <family val="2"/>
      </rPr>
      <t>DV (DVJ)</t>
    </r>
  </si>
  <si>
    <r>
      <rPr>
        <sz val="10"/>
        <rFont val="Arial MT"/>
        <family val="2"/>
      </rPr>
      <t>BXJ</t>
    </r>
  </si>
  <si>
    <r>
      <rPr>
        <sz val="10"/>
        <rFont val="Arial MT"/>
        <family val="2"/>
      </rPr>
      <t>41, 51</t>
    </r>
  </si>
  <si>
    <r>
      <rPr>
        <sz val="10"/>
        <rFont val="Arial MT"/>
        <family val="2"/>
      </rPr>
      <t>BYJ</t>
    </r>
  </si>
  <si>
    <r>
      <rPr>
        <sz val="10"/>
        <rFont val="Arial MT"/>
        <family val="2"/>
      </rPr>
      <t>BZJ</t>
    </r>
  </si>
  <si>
    <r>
      <rPr>
        <sz val="10"/>
        <rFont val="Arial MT"/>
        <family val="2"/>
      </rPr>
      <t>43, 53</t>
    </r>
  </si>
  <si>
    <r>
      <rPr>
        <sz val="10"/>
        <rFont val="Arial MT"/>
        <family val="2"/>
      </rPr>
      <t>CQ1</t>
    </r>
  </si>
  <si>
    <r>
      <rPr>
        <sz val="10"/>
        <rFont val="Arial MT"/>
        <family val="2"/>
      </rPr>
      <t>41, 51, 95</t>
    </r>
  </si>
  <si>
    <r>
      <rPr>
        <sz val="10"/>
        <rFont val="Arial MT"/>
        <family val="2"/>
      </rPr>
      <t>CQ2</t>
    </r>
  </si>
  <si>
    <r>
      <rPr>
        <sz val="10"/>
        <rFont val="Arial MT"/>
        <family val="2"/>
      </rPr>
      <t>41, 51, 98</t>
    </r>
  </si>
  <si>
    <r>
      <rPr>
        <sz val="10"/>
        <rFont val="Arial MT"/>
        <family val="2"/>
      </rPr>
      <t>CR1</t>
    </r>
  </si>
  <si>
    <r>
      <rPr>
        <sz val="10"/>
        <rFont val="Arial MT"/>
        <family val="2"/>
      </rPr>
      <t>42, 52, 96</t>
    </r>
  </si>
  <si>
    <r>
      <rPr>
        <sz val="10"/>
        <rFont val="Arial MT"/>
        <family val="2"/>
      </rPr>
      <t>CR2</t>
    </r>
  </si>
  <si>
    <r>
      <rPr>
        <sz val="10"/>
        <rFont val="Arial MT"/>
        <family val="2"/>
      </rPr>
      <t>42, 52, 99</t>
    </r>
  </si>
  <si>
    <r>
      <rPr>
        <sz val="10"/>
        <rFont val="Arial MT"/>
        <family val="2"/>
      </rPr>
      <t>HX</t>
    </r>
  </si>
  <si>
    <r>
      <rPr>
        <sz val="10"/>
        <rFont val="Arial MT"/>
        <family val="2"/>
      </rPr>
      <t>11, 21, 32, 41, 51</t>
    </r>
  </si>
  <si>
    <r>
      <rPr>
        <sz val="10"/>
        <rFont val="Arial MT"/>
        <family val="2"/>
      </rPr>
      <t>S2</t>
    </r>
  </si>
  <si>
    <r>
      <rPr>
        <sz val="10"/>
        <rFont val="Arial MT"/>
        <family val="2"/>
      </rPr>
      <t>11, 21, 32</t>
    </r>
  </si>
  <si>
    <r>
      <rPr>
        <sz val="10"/>
        <rFont val="Arial MT"/>
        <family val="2"/>
      </rPr>
      <t>BTJ</t>
    </r>
  </si>
  <si>
    <r>
      <rPr>
        <sz val="10"/>
        <rFont val="Arial MT"/>
        <family val="2"/>
      </rPr>
      <t>BUJ</t>
    </r>
  </si>
  <si>
    <r>
      <rPr>
        <sz val="10"/>
        <rFont val="Arial MT"/>
        <family val="2"/>
      </rPr>
      <t>BX2</t>
    </r>
  </si>
  <si>
    <r>
      <rPr>
        <sz val="10"/>
        <rFont val="Arial MT"/>
        <family val="2"/>
      </rPr>
      <t>41, 51, 87</t>
    </r>
  </si>
  <si>
    <r>
      <rPr>
        <sz val="10"/>
        <rFont val="Arial MT"/>
        <family val="2"/>
      </rPr>
      <t>CP1</t>
    </r>
  </si>
  <si>
    <r>
      <rPr>
        <sz val="10"/>
        <rFont val="Arial MT"/>
        <family val="2"/>
      </rPr>
      <t>43, 53, 94</t>
    </r>
  </si>
  <si>
    <r>
      <rPr>
        <sz val="10"/>
        <rFont val="Arial MT"/>
        <family val="2"/>
      </rPr>
      <t>WB1</t>
    </r>
  </si>
  <si>
    <r>
      <rPr>
        <sz val="10"/>
        <rFont val="Arial MT"/>
        <family val="2"/>
      </rPr>
      <t>42, 52, 82</t>
    </r>
  </si>
  <si>
    <r>
      <rPr>
        <sz val="10"/>
        <rFont val="Arial MT"/>
        <family val="2"/>
      </rPr>
      <t>WB2</t>
    </r>
  </si>
  <si>
    <r>
      <rPr>
        <sz val="10"/>
        <rFont val="Arial MT"/>
        <family val="2"/>
      </rPr>
      <t>42, 52, 83</t>
    </r>
  </si>
  <si>
    <t>Option</t>
  </si>
  <si>
    <r>
      <rPr>
        <sz val="10"/>
        <rFont val="Arial MT"/>
        <family val="2"/>
      </rPr>
      <t>W11</t>
    </r>
  </si>
  <si>
    <r>
      <rPr>
        <sz val="10"/>
        <rFont val="Arial MT"/>
        <family val="2"/>
      </rPr>
      <t>42, 51, 85</t>
    </r>
  </si>
  <si>
    <r>
      <rPr>
        <sz val="10"/>
        <rFont val="Arial MT"/>
        <family val="2"/>
      </rPr>
      <t>WA</t>
    </r>
  </si>
  <si>
    <r>
      <rPr>
        <sz val="10"/>
        <rFont val="Arial MT"/>
        <family val="2"/>
      </rPr>
      <t>12, 21, 33, 42, 51</t>
    </r>
  </si>
  <si>
    <r>
      <rPr>
        <sz val="10"/>
        <rFont val="Arial MT"/>
        <family val="2"/>
      </rPr>
      <t>WH</t>
    </r>
  </si>
  <si>
    <r>
      <rPr>
        <sz val="10"/>
        <rFont val="Arial MT"/>
        <family val="2"/>
      </rPr>
      <t>12, 21, 34, 42, 51</t>
    </r>
  </si>
  <si>
    <r>
      <rPr>
        <sz val="10"/>
        <rFont val="Arial MT"/>
        <family val="2"/>
      </rPr>
      <t>3W</t>
    </r>
  </si>
  <si>
    <r>
      <rPr>
        <sz val="10"/>
        <rFont val="Arial MT"/>
        <family val="2"/>
      </rPr>
      <t>12, 21, 33</t>
    </r>
  </si>
  <si>
    <r>
      <rPr>
        <sz val="10"/>
        <rFont val="Arial MT"/>
        <family val="2"/>
      </rPr>
      <t>4W</t>
    </r>
  </si>
  <si>
    <r>
      <rPr>
        <sz val="10"/>
        <rFont val="Arial MT"/>
        <family val="2"/>
      </rPr>
      <t>12, 21, 34</t>
    </r>
  </si>
  <si>
    <r>
      <rPr>
        <sz val="10"/>
        <rFont val="Arial MT"/>
        <family val="2"/>
      </rPr>
      <t>1W1</t>
    </r>
  </si>
  <si>
    <r>
      <rPr>
        <sz val="10"/>
        <rFont val="Arial MT"/>
        <family val="2"/>
      </rPr>
      <t>43, 53, 89</t>
    </r>
  </si>
  <si>
    <r>
      <rPr>
        <sz val="10"/>
        <rFont val="Arial MT"/>
        <family val="2"/>
      </rPr>
      <t>1W2</t>
    </r>
  </si>
  <si>
    <r>
      <rPr>
        <sz val="10"/>
        <rFont val="Arial MT"/>
        <family val="2"/>
      </rPr>
      <t>43, 53, 79</t>
    </r>
  </si>
  <si>
    <r>
      <rPr>
        <sz val="10"/>
        <rFont val="Arial MT"/>
        <family val="2"/>
      </rPr>
      <t>W31</t>
    </r>
  </si>
  <si>
    <r>
      <rPr>
        <sz val="10"/>
        <rFont val="Arial MT"/>
        <family val="2"/>
      </rPr>
      <t>42, 52, 79</t>
    </r>
  </si>
  <si>
    <r>
      <rPr>
        <sz val="10"/>
        <rFont val="Arial MT"/>
        <family val="2"/>
      </rPr>
      <t>W32</t>
    </r>
  </si>
  <si>
    <r>
      <rPr>
        <sz val="10"/>
        <rFont val="Arial MT"/>
        <family val="2"/>
      </rPr>
      <t>42, 52, 89</t>
    </r>
  </si>
  <si>
    <r>
      <rPr>
        <sz val="10"/>
        <rFont val="Arial MT"/>
        <family val="2"/>
      </rPr>
      <t>AY1</t>
    </r>
  </si>
  <si>
    <t>jun_21_as_gt</t>
  </si>
  <si>
    <t>-</t>
  </si>
  <si>
    <t>1,2,3</t>
  </si>
  <si>
    <t>march_21_as_gt</t>
  </si>
  <si>
    <t>nov_20_as_gt</t>
  </si>
  <si>
    <t>march_20_as_gt</t>
  </si>
  <si>
    <t>nov_19_as_gt</t>
  </si>
  <si>
    <t>jun_19_as_gt</t>
  </si>
  <si>
    <t>nov_18_as_gt</t>
  </si>
  <si>
    <t>jun_18_as_gt</t>
  </si>
  <si>
    <t>nov_17_as_gt</t>
  </si>
  <si>
    <t>jun_17_as_gt</t>
  </si>
  <si>
    <t>march_19_as_gt</t>
  </si>
  <si>
    <t>march_17_as_gt</t>
  </si>
  <si>
    <t>year</t>
  </si>
  <si>
    <t>AS</t>
  </si>
  <si>
    <t>march_18_as_gt</t>
  </si>
  <si>
    <r>
      <rPr>
        <sz val="10"/>
        <rFont val="Microsoft Sans Serif"/>
        <family val="2"/>
      </rPr>
      <t>Option</t>
    </r>
  </si>
  <si>
    <r>
      <rPr>
        <sz val="10"/>
        <rFont val="Microsoft Sans Serif"/>
        <family val="2"/>
      </rPr>
      <t>Combination of Components</t>
    </r>
  </si>
  <si>
    <r>
      <rPr>
        <sz val="10"/>
        <rFont val="Microsoft Sans Serif"/>
        <family val="2"/>
      </rPr>
      <t>A*</t>
    </r>
  </si>
  <si>
    <r>
      <rPr>
        <sz val="10"/>
        <rFont val="Microsoft Sans Serif"/>
        <family val="2"/>
      </rPr>
      <t>A</t>
    </r>
  </si>
  <si>
    <r>
      <rPr>
        <sz val="10"/>
        <rFont val="Microsoft Sans Serif"/>
        <family val="2"/>
      </rPr>
      <t>B</t>
    </r>
  </si>
  <si>
    <r>
      <rPr>
        <sz val="10"/>
        <rFont val="Microsoft Sans Serif"/>
        <family val="2"/>
      </rPr>
      <t>C</t>
    </r>
  </si>
  <si>
    <r>
      <rPr>
        <sz val="10"/>
        <rFont val="Microsoft Sans Serif"/>
        <family val="2"/>
      </rPr>
      <t>D</t>
    </r>
  </si>
  <si>
    <r>
      <rPr>
        <sz val="10"/>
        <rFont val="Microsoft Sans Serif"/>
        <family val="2"/>
      </rPr>
      <t>E</t>
    </r>
  </si>
  <si>
    <r>
      <rPr>
        <sz val="10"/>
        <rFont val="Microsoft Sans Serif"/>
        <family val="2"/>
      </rPr>
      <t>AW</t>
    </r>
  </si>
  <si>
    <r>
      <rPr>
        <sz val="10"/>
        <rFont val="Microsoft Sans Serif"/>
        <family val="2"/>
      </rPr>
      <t>11, 22, 33, 42, 52</t>
    </r>
  </si>
  <si>
    <r>
      <rPr>
        <sz val="10"/>
        <rFont val="Microsoft Sans Serif"/>
        <family val="2"/>
      </rPr>
      <t>AX</t>
    </r>
  </si>
  <si>
    <r>
      <rPr>
        <sz val="10"/>
        <rFont val="Microsoft Sans Serif"/>
        <family val="2"/>
      </rPr>
      <t>11, 21, 31, 41, 51</t>
    </r>
  </si>
  <si>
    <r>
      <rPr>
        <sz val="10"/>
        <rFont val="Microsoft Sans Serif"/>
        <family val="2"/>
      </rPr>
      <t>AY</t>
    </r>
  </si>
  <si>
    <r>
      <rPr>
        <sz val="10"/>
        <rFont val="Microsoft Sans Serif"/>
        <family val="2"/>
      </rPr>
      <t>12, 22, 33, 42, 52</t>
    </r>
  </si>
  <si>
    <r>
      <rPr>
        <sz val="10"/>
        <rFont val="Microsoft Sans Serif"/>
        <family val="2"/>
      </rPr>
      <t>AZ</t>
    </r>
  </si>
  <si>
    <r>
      <rPr>
        <sz val="10"/>
        <rFont val="Microsoft Sans Serif"/>
        <family val="2"/>
      </rPr>
      <t>13, 23, 35, 43, 53</t>
    </r>
  </si>
  <si>
    <r>
      <rPr>
        <sz val="10"/>
        <rFont val="Microsoft Sans Serif"/>
        <family val="2"/>
      </rPr>
      <t>BX1</t>
    </r>
  </si>
  <si>
    <r>
      <rPr>
        <sz val="10"/>
        <rFont val="Microsoft Sans Serif"/>
        <family val="2"/>
      </rPr>
      <t>41, 51, 84</t>
    </r>
  </si>
  <si>
    <r>
      <rPr>
        <sz val="10"/>
        <rFont val="Microsoft Sans Serif"/>
        <family val="2"/>
      </rPr>
      <t>BX2</t>
    </r>
  </si>
  <si>
    <r>
      <rPr>
        <sz val="10"/>
        <rFont val="Microsoft Sans Serif"/>
        <family val="2"/>
      </rPr>
      <t>41, 51, 87</t>
    </r>
  </si>
  <si>
    <r>
      <rPr>
        <sz val="10"/>
        <rFont val="Microsoft Sans Serif"/>
        <family val="2"/>
      </rPr>
      <t>BY1</t>
    </r>
  </si>
  <si>
    <r>
      <rPr>
        <sz val="10"/>
        <rFont val="Microsoft Sans Serif"/>
        <family val="2"/>
      </rPr>
      <t>42, 52, 85</t>
    </r>
  </si>
  <si>
    <r>
      <rPr>
        <sz val="10"/>
        <rFont val="Microsoft Sans Serif"/>
        <family val="2"/>
      </rPr>
      <t>BY2</t>
    </r>
  </si>
  <si>
    <r>
      <rPr>
        <sz val="10"/>
        <rFont val="Microsoft Sans Serif"/>
        <family val="2"/>
      </rPr>
      <t>42, 52, 88</t>
    </r>
  </si>
  <si>
    <r>
      <rPr>
        <sz val="10"/>
        <rFont val="Microsoft Sans Serif"/>
        <family val="2"/>
      </rPr>
      <t>BZ1</t>
    </r>
  </si>
  <si>
    <r>
      <rPr>
        <sz val="10"/>
        <rFont val="Microsoft Sans Serif"/>
        <family val="2"/>
      </rPr>
      <t>43, 53, 86</t>
    </r>
  </si>
  <si>
    <r>
      <rPr>
        <sz val="10"/>
        <rFont val="Microsoft Sans Serif"/>
        <family val="2"/>
      </rPr>
      <t>CQ1</t>
    </r>
  </si>
  <si>
    <r>
      <rPr>
        <sz val="10"/>
        <rFont val="Microsoft Sans Serif"/>
        <family val="2"/>
      </rPr>
      <t>41, 51, 95</t>
    </r>
  </si>
  <si>
    <r>
      <rPr>
        <sz val="10"/>
        <rFont val="Microsoft Sans Serif"/>
        <family val="2"/>
      </rPr>
      <t>CQ2</t>
    </r>
  </si>
  <si>
    <r>
      <rPr>
        <sz val="10"/>
        <rFont val="Microsoft Sans Serif"/>
        <family val="2"/>
      </rPr>
      <t>41, 51, 98</t>
    </r>
  </si>
  <si>
    <r>
      <rPr>
        <sz val="10"/>
        <rFont val="Microsoft Sans Serif"/>
        <family val="2"/>
      </rPr>
      <t>CR1</t>
    </r>
  </si>
  <si>
    <r>
      <rPr>
        <sz val="10"/>
        <rFont val="Microsoft Sans Serif"/>
        <family val="2"/>
      </rPr>
      <t>42, 52, 96</t>
    </r>
  </si>
  <si>
    <r>
      <rPr>
        <sz val="10"/>
        <rFont val="Microsoft Sans Serif"/>
        <family val="2"/>
      </rPr>
      <t>CR2</t>
    </r>
  </si>
  <si>
    <r>
      <rPr>
        <sz val="10"/>
        <rFont val="Microsoft Sans Serif"/>
        <family val="2"/>
      </rPr>
      <t>42, 52, 99</t>
    </r>
  </si>
  <si>
    <r>
      <rPr>
        <sz val="10"/>
        <rFont val="Microsoft Sans Serif"/>
        <family val="2"/>
      </rPr>
      <t>CX1</t>
    </r>
  </si>
  <si>
    <r>
      <rPr>
        <sz val="10"/>
        <rFont val="Microsoft Sans Serif"/>
        <family val="2"/>
      </rPr>
      <t>41, 51, 94</t>
    </r>
  </si>
  <si>
    <r>
      <rPr>
        <sz val="10"/>
        <rFont val="Microsoft Sans Serif"/>
        <family val="2"/>
      </rPr>
      <t>CY1</t>
    </r>
  </si>
  <si>
    <r>
      <rPr>
        <sz val="10"/>
        <rFont val="Microsoft Sans Serif"/>
        <family val="2"/>
      </rPr>
      <t>42, 52, 95</t>
    </r>
  </si>
  <si>
    <r>
      <rPr>
        <sz val="10"/>
        <rFont val="Microsoft Sans Serif"/>
        <family val="2"/>
      </rPr>
      <t>CY2</t>
    </r>
  </si>
  <si>
    <r>
      <rPr>
        <sz val="10"/>
        <rFont val="Microsoft Sans Serif"/>
        <family val="2"/>
      </rPr>
      <t>42, 52, 98</t>
    </r>
  </si>
  <si>
    <r>
      <rPr>
        <sz val="10"/>
        <rFont val="Microsoft Sans Serif"/>
        <family val="2"/>
      </rPr>
      <t>HW</t>
    </r>
  </si>
  <si>
    <r>
      <rPr>
        <sz val="10"/>
        <rFont val="Microsoft Sans Serif"/>
        <family val="2"/>
      </rPr>
      <t>11, 22, 34, 42, 52</t>
    </r>
  </si>
  <si>
    <r>
      <rPr>
        <sz val="10"/>
        <rFont val="Microsoft Sans Serif"/>
        <family val="2"/>
      </rPr>
      <t>HX</t>
    </r>
  </si>
  <si>
    <r>
      <rPr>
        <sz val="10"/>
        <rFont val="Microsoft Sans Serif"/>
        <family val="2"/>
      </rPr>
      <t>11, 21, 32, 41, 51</t>
    </r>
  </si>
  <si>
    <r>
      <rPr>
        <sz val="10"/>
        <rFont val="Microsoft Sans Serif"/>
        <family val="2"/>
      </rPr>
      <t>HY</t>
    </r>
  </si>
  <si>
    <r>
      <rPr>
        <sz val="10"/>
        <rFont val="Microsoft Sans Serif"/>
        <family val="2"/>
      </rPr>
      <t>12, 22, 34, 42, 52</t>
    </r>
  </si>
  <si>
    <r>
      <rPr>
        <sz val="10"/>
        <rFont val="Microsoft Sans Serif"/>
        <family val="2"/>
      </rPr>
      <t>S1</t>
    </r>
  </si>
  <si>
    <r>
      <rPr>
        <sz val="10"/>
        <rFont val="Microsoft Sans Serif"/>
        <family val="2"/>
      </rPr>
      <t>11, 21, 31</t>
    </r>
  </si>
  <si>
    <r>
      <rPr>
        <sz val="10"/>
        <rFont val="Microsoft Sans Serif"/>
        <family val="2"/>
      </rPr>
      <t>–</t>
    </r>
  </si>
  <si>
    <r>
      <rPr>
        <sz val="10"/>
        <rFont val="Microsoft Sans Serif"/>
        <family val="2"/>
      </rPr>
      <t>S2</t>
    </r>
  </si>
  <si>
    <r>
      <rPr>
        <sz val="10"/>
        <rFont val="Microsoft Sans Serif"/>
        <family val="2"/>
      </rPr>
      <t>11, 21, 32</t>
    </r>
  </si>
  <si>
    <r>
      <rPr>
        <sz val="10"/>
        <rFont val="Microsoft Sans Serif"/>
        <family val="2"/>
      </rPr>
      <t>S3</t>
    </r>
  </si>
  <si>
    <r>
      <rPr>
        <sz val="10"/>
        <rFont val="Microsoft Sans Serif"/>
        <family val="2"/>
      </rPr>
      <t>12, 22, 33</t>
    </r>
  </si>
  <si>
    <r>
      <rPr>
        <sz val="10"/>
        <rFont val="Microsoft Sans Serif"/>
        <family val="2"/>
      </rPr>
      <t>S4</t>
    </r>
  </si>
  <si>
    <r>
      <rPr>
        <sz val="10"/>
        <rFont val="Microsoft Sans Serif"/>
        <family val="2"/>
      </rPr>
      <t>12, 22, 34</t>
    </r>
  </si>
  <si>
    <r>
      <rPr>
        <sz val="10"/>
        <rFont val="Microsoft Sans Serif"/>
        <family val="2"/>
      </rPr>
      <t>S5</t>
    </r>
  </si>
  <si>
    <r>
      <rPr>
        <sz val="10"/>
        <rFont val="Microsoft Sans Serif"/>
        <family val="2"/>
      </rPr>
      <t>13, 23, 35</t>
    </r>
  </si>
  <si>
    <r>
      <rPr>
        <sz val="10"/>
        <rFont val="Microsoft Sans Serif"/>
        <family val="2"/>
      </rPr>
      <t>S7</t>
    </r>
  </si>
  <si>
    <r>
      <rPr>
        <sz val="10"/>
        <rFont val="Microsoft Sans Serif"/>
        <family val="2"/>
      </rPr>
      <t>11, 22, 33</t>
    </r>
  </si>
  <si>
    <r>
      <rPr>
        <sz val="10"/>
        <rFont val="Microsoft Sans Serif"/>
        <family val="2"/>
      </rPr>
      <t>S8</t>
    </r>
  </si>
  <si>
    <r>
      <rPr>
        <sz val="10"/>
        <rFont val="Microsoft Sans Serif"/>
        <family val="2"/>
      </rPr>
      <t>11, 22, 34</t>
    </r>
  </si>
  <si>
    <r>
      <rPr>
        <sz val="10"/>
        <rFont val="Microsoft Sans Serif"/>
        <family val="2"/>
      </rPr>
      <t>.</t>
    </r>
  </si>
  <si>
    <r>
      <rPr>
        <sz val="10"/>
        <rFont val="Microsoft Sans Serif"/>
        <family val="2"/>
      </rPr>
      <t>AX1</t>
    </r>
  </si>
  <si>
    <r>
      <rPr>
        <sz val="10"/>
        <rFont val="Microsoft Sans Serif"/>
        <family val="2"/>
      </rPr>
      <t>AY1</t>
    </r>
  </si>
  <si>
    <r>
      <rPr>
        <sz val="10"/>
        <rFont val="Microsoft Sans Serif"/>
        <family val="2"/>
      </rPr>
      <t>AZ1</t>
    </r>
  </si>
  <si>
    <r>
      <rPr>
        <sz val="10"/>
        <rFont val="Microsoft Sans Serif"/>
        <family val="2"/>
      </rPr>
      <t>BY</t>
    </r>
  </si>
  <si>
    <r>
      <rPr>
        <sz val="10"/>
        <rFont val="Microsoft Sans Serif"/>
        <family val="2"/>
      </rPr>
      <t>42, 52, 66</t>
    </r>
  </si>
  <si>
    <r>
      <rPr>
        <sz val="10"/>
        <rFont val="Microsoft Sans Serif"/>
        <family val="2"/>
      </rPr>
      <t>BZ</t>
    </r>
  </si>
  <si>
    <r>
      <rPr>
        <sz val="10"/>
        <rFont val="Microsoft Sans Serif"/>
        <family val="2"/>
      </rPr>
      <t>43, 53, 66</t>
    </r>
  </si>
  <si>
    <r>
      <rPr>
        <sz val="10"/>
        <rFont val="Microsoft Sans Serif"/>
        <family val="2"/>
      </rPr>
      <t>CY</t>
    </r>
  </si>
  <si>
    <r>
      <rPr>
        <sz val="10"/>
        <rFont val="Microsoft Sans Serif"/>
        <family val="2"/>
      </rPr>
      <t>42, 52, 67</t>
    </r>
  </si>
  <si>
    <r>
      <rPr>
        <sz val="10"/>
        <rFont val="Microsoft Sans Serif"/>
        <family val="2"/>
      </rPr>
      <t>CZ</t>
    </r>
  </si>
  <si>
    <r>
      <rPr>
        <sz val="10"/>
        <rFont val="Microsoft Sans Serif"/>
        <family val="2"/>
      </rPr>
      <t>43, 53, 67</t>
    </r>
  </si>
  <si>
    <r>
      <rPr>
        <sz val="10"/>
        <rFont val="Microsoft Sans Serif"/>
        <family val="2"/>
      </rPr>
      <t>EY1</t>
    </r>
  </si>
  <si>
    <r>
      <rPr>
        <sz val="10"/>
        <rFont val="Microsoft Sans Serif"/>
        <family val="2"/>
      </rPr>
      <t>EZ1</t>
    </r>
  </si>
  <si>
    <r>
      <rPr>
        <sz val="10"/>
        <rFont val="Microsoft Sans Serif"/>
        <family val="2"/>
      </rPr>
      <t>13, 23, 36, 43, 53</t>
    </r>
  </si>
  <si>
    <r>
      <rPr>
        <sz val="10"/>
        <rFont val="Microsoft Sans Serif"/>
        <family val="2"/>
      </rPr>
      <t>S6</t>
    </r>
  </si>
  <si>
    <r>
      <rPr>
        <sz val="10"/>
        <rFont val="Microsoft Sans Serif"/>
        <family val="2"/>
      </rPr>
      <t>13, 23, 36</t>
    </r>
  </si>
  <si>
    <r>
      <rPr>
        <sz val="10"/>
        <rFont val="Microsoft Sans Serif"/>
        <family val="2"/>
      </rPr>
      <t>BX</t>
    </r>
  </si>
  <si>
    <r>
      <rPr>
        <sz val="10"/>
        <rFont val="Microsoft Sans Serif"/>
        <family val="2"/>
      </rPr>
      <t>41, 51, 66</t>
    </r>
  </si>
  <si>
    <r>
      <rPr>
        <sz val="10"/>
        <rFont val="Microsoft Sans Serif"/>
        <family val="2"/>
      </rPr>
      <t>CX</t>
    </r>
  </si>
  <si>
    <r>
      <rPr>
        <sz val="10"/>
        <rFont val="Microsoft Sans Serif"/>
        <family val="2"/>
      </rPr>
      <t>41, 51, 67</t>
    </r>
  </si>
  <si>
    <r>
      <rPr>
        <sz val="10"/>
        <rFont val="Microsoft Sans Serif"/>
        <family val="2"/>
      </rPr>
      <t>EX1</t>
    </r>
  </si>
  <si>
    <r>
      <rPr>
        <sz val="10"/>
        <rFont val="Arial MT"/>
        <family val="2"/>
      </rPr>
      <t>BW1</t>
    </r>
  </si>
  <si>
    <r>
      <rPr>
        <sz val="10"/>
        <rFont val="Arial MT"/>
        <family val="2"/>
      </rPr>
      <t>43, 53, 82</t>
    </r>
  </si>
  <si>
    <r>
      <rPr>
        <sz val="10"/>
        <rFont val="Arial MT"/>
        <family val="2"/>
      </rPr>
      <t>BW2</t>
    </r>
  </si>
  <si>
    <r>
      <rPr>
        <sz val="10"/>
        <rFont val="Arial MT"/>
        <family val="2"/>
      </rPr>
      <t>43, 53, 83</t>
    </r>
  </si>
  <si>
    <t>jun_16_as_gt</t>
  </si>
  <si>
    <t>as</t>
  </si>
  <si>
    <t>march_16_as_gt</t>
  </si>
  <si>
    <t>nov_15_as_gt</t>
  </si>
  <si>
    <t>jun_15_as_gt</t>
  </si>
  <si>
    <t>nov_16_as_gt</t>
  </si>
  <si>
    <t>E</t>
  </si>
  <si>
    <t>D</t>
  </si>
  <si>
    <t>C</t>
  </si>
  <si>
    <t>B</t>
  </si>
  <si>
    <t>A</t>
  </si>
  <si>
    <t>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</si>
</sst>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0"/>
      <color rgb="FF000000"/>
      <name val="Times New Roman"/>
      <charset val="204"/>
    </font>
    <font>
      <sz val="10"/>
      <name val="Arial MT"/>
    </font>
    <font>
      <sz val="10"/>
      <color rgb="FF000000"/>
      <name val="Arial MT"/>
      <family val="2"/>
    </font>
    <font>
      <sz val="10"/>
      <name val="Arial MT"/>
      <family val="2"/>
    </font>
    <font>
      <sz val="10"/>
      <color rgb="FF000000"/>
      <name val="Times New Roman"/>
      <family val="1"/>
    </font>
    <font>
      <sz val="10"/>
      <name val="Microsoft Sans Serif"/>
    </font>
    <font>
      <sz val="10"/>
      <name val="Microsoft Sans Serif"/>
      <family val="2"/>
    </font>
    <font>
      <sz val="10"/>
      <color rgb="FF000000"/>
      <name val="Microsoft Sans Serif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35">
    <xf numFmtId="0" fontId="0" fillId="0" borderId="0" xfId="0"/>
    <xf numFmtId="0" fontId="2" fillId="0" borderId="1" xfId="1" applyFont="1" applyFill="1" applyBorder="1" applyAlignment="1">
      <alignment horizontal="center" vertical="top" wrapText="1"/>
    </xf>
    <xf numFmtId="0" fontId="2" fillId="0" borderId="1" xfId="1" applyFont="1" applyFill="1" applyBorder="1" applyAlignment="1">
      <alignment horizontal="center" vertical="top" wrapText="1"/>
    </xf>
    <xf numFmtId="0" fontId="2" fillId="0" borderId="1" xfId="1" applyFont="1" applyFill="1" applyBorder="1" applyAlignment="1">
      <alignment horizontal="center" vertical="top" wrapText="1"/>
    </xf>
    <xf numFmtId="0" fontId="2" fillId="0" borderId="1" xfId="1" applyFont="1" applyFill="1" applyBorder="1" applyAlignment="1">
      <alignment horizontal="center" vertical="top" wrapText="1"/>
    </xf>
    <xf numFmtId="1" fontId="3" fillId="0" borderId="1" xfId="1" applyNumberFormat="1" applyFont="1" applyFill="1" applyBorder="1" applyAlignment="1">
      <alignment horizontal="center" vertical="top" shrinkToFit="1"/>
    </xf>
    <xf numFmtId="0" fontId="2" fillId="0" borderId="1" xfId="2" applyFont="1" applyFill="1" applyBorder="1" applyAlignment="1">
      <alignment horizontal="center" vertical="top" wrapText="1"/>
    </xf>
    <xf numFmtId="1" fontId="3" fillId="0" borderId="1" xfId="2" applyNumberFormat="1" applyFont="1" applyFill="1" applyBorder="1" applyAlignment="1">
      <alignment horizontal="center" vertical="top" shrinkToFit="1"/>
    </xf>
    <xf numFmtId="1" fontId="3" fillId="0" borderId="1" xfId="2" applyNumberFormat="1" applyFont="1" applyFill="1" applyBorder="1" applyAlignment="1">
      <alignment horizontal="left" vertical="top" indent="1" shrinkToFit="1"/>
    </xf>
    <xf numFmtId="1" fontId="3" fillId="0" borderId="1" xfId="2" applyNumberFormat="1" applyFont="1" applyFill="1" applyBorder="1" applyAlignment="1">
      <alignment horizontal="right" vertical="top" indent="1" shrinkToFit="1"/>
    </xf>
    <xf numFmtId="0" fontId="2" fillId="0" borderId="1" xfId="2" applyFont="1" applyFill="1" applyBorder="1" applyAlignment="1">
      <alignment horizontal="center" vertical="top" wrapText="1"/>
    </xf>
    <xf numFmtId="1" fontId="3" fillId="0" borderId="1" xfId="2" applyNumberFormat="1" applyFont="1" applyFill="1" applyBorder="1" applyAlignment="1">
      <alignment horizontal="center" vertical="top" shrinkToFit="1"/>
    </xf>
    <xf numFmtId="1" fontId="3" fillId="0" borderId="1" xfId="2" applyNumberFormat="1" applyFont="1" applyFill="1" applyBorder="1" applyAlignment="1">
      <alignment horizontal="right" vertical="top" indent="1" shrinkToFit="1"/>
    </xf>
    <xf numFmtId="0" fontId="2" fillId="0" borderId="1" xfId="2" applyFont="1" applyFill="1" applyBorder="1" applyAlignment="1">
      <alignment horizontal="center" vertical="top" wrapText="1"/>
    </xf>
    <xf numFmtId="0" fontId="2" fillId="0" borderId="1" xfId="2" applyFont="1" applyFill="1" applyBorder="1" applyAlignment="1">
      <alignment horizontal="center" vertical="top" wrapText="1"/>
    </xf>
    <xf numFmtId="1" fontId="3" fillId="0" borderId="1" xfId="2" applyNumberFormat="1" applyFont="1" applyFill="1" applyBorder="1" applyAlignment="1">
      <alignment horizontal="center" vertical="top" shrinkToFit="1"/>
    </xf>
    <xf numFmtId="1" fontId="3" fillId="0" borderId="1" xfId="2" applyNumberFormat="1" applyFont="1" applyFill="1" applyBorder="1" applyAlignment="1">
      <alignment horizontal="left" vertical="top" indent="1" shrinkToFit="1"/>
    </xf>
    <xf numFmtId="1" fontId="3" fillId="0" borderId="1" xfId="2" applyNumberFormat="1" applyFont="1" applyFill="1" applyBorder="1" applyAlignment="1">
      <alignment horizontal="right" vertical="top" indent="1" shrinkToFit="1"/>
    </xf>
    <xf numFmtId="0" fontId="2" fillId="0" borderId="1" xfId="2" applyFont="1" applyFill="1" applyBorder="1" applyAlignment="1">
      <alignment horizontal="center" vertical="top" wrapText="1"/>
    </xf>
    <xf numFmtId="0" fontId="2" fillId="0" borderId="1" xfId="2" applyFont="1" applyFill="1" applyBorder="1" applyAlignment="1">
      <alignment horizontal="center" vertical="top" wrapText="1"/>
    </xf>
    <xf numFmtId="1" fontId="3" fillId="0" borderId="1" xfId="2" applyNumberFormat="1" applyFont="1" applyFill="1" applyBorder="1" applyAlignment="1">
      <alignment horizontal="center" vertical="top" shrinkToFit="1"/>
    </xf>
    <xf numFmtId="1" fontId="3" fillId="0" borderId="1" xfId="2" applyNumberFormat="1" applyFont="1" applyFill="1" applyBorder="1" applyAlignment="1">
      <alignment horizontal="left" vertical="top" indent="1" shrinkToFit="1"/>
    </xf>
    <xf numFmtId="1" fontId="3" fillId="0" borderId="1" xfId="2" applyNumberFormat="1" applyFont="1" applyFill="1" applyBorder="1" applyAlignment="1">
      <alignment horizontal="right" vertical="top" indent="1" shrinkToFit="1"/>
    </xf>
    <xf numFmtId="0" fontId="2" fillId="0" borderId="1" xfId="2" applyFont="1" applyFill="1" applyBorder="1" applyAlignment="1">
      <alignment horizontal="center" vertical="top" wrapText="1"/>
    </xf>
    <xf numFmtId="0" fontId="2" fillId="0" borderId="1" xfId="2" applyFont="1" applyFill="1" applyBorder="1" applyAlignment="1">
      <alignment horizontal="center" vertical="top" wrapText="1"/>
    </xf>
    <xf numFmtId="1" fontId="3" fillId="0" borderId="1" xfId="2" applyNumberFormat="1" applyFont="1" applyFill="1" applyBorder="1" applyAlignment="1">
      <alignment horizontal="center" vertical="top" shrinkToFit="1"/>
    </xf>
    <xf numFmtId="1" fontId="3" fillId="0" borderId="1" xfId="2" applyNumberFormat="1" applyFont="1" applyFill="1" applyBorder="1" applyAlignment="1">
      <alignment horizontal="left" vertical="top" indent="1" shrinkToFit="1"/>
    </xf>
    <xf numFmtId="1" fontId="3" fillId="0" borderId="1" xfId="2" applyNumberFormat="1" applyFont="1" applyFill="1" applyBorder="1" applyAlignment="1">
      <alignment horizontal="right" vertical="top" indent="1" shrinkToFit="1"/>
    </xf>
    <xf numFmtId="0" fontId="2" fillId="0" borderId="1" xfId="2" applyFont="1" applyFill="1" applyBorder="1" applyAlignment="1">
      <alignment horizontal="center" vertical="top" wrapText="1"/>
    </xf>
    <xf numFmtId="1" fontId="3" fillId="0" borderId="1" xfId="2" applyNumberFormat="1" applyFont="1" applyFill="1" applyBorder="1" applyAlignment="1">
      <alignment horizontal="center" vertical="top" shrinkToFit="1"/>
    </xf>
    <xf numFmtId="0" fontId="2" fillId="0" borderId="1" xfId="2" applyFont="1" applyFill="1" applyBorder="1" applyAlignment="1">
      <alignment horizontal="left" vertical="top" wrapText="1" indent="1"/>
    </xf>
    <xf numFmtId="1" fontId="3" fillId="0" borderId="1" xfId="2" applyNumberFormat="1" applyFont="1" applyFill="1" applyBorder="1" applyAlignment="1">
      <alignment horizontal="left" vertical="top" indent="1" shrinkToFit="1"/>
    </xf>
    <xf numFmtId="0" fontId="2" fillId="0" borderId="1" xfId="2" applyFont="1" applyFill="1" applyBorder="1" applyAlignment="1">
      <alignment horizontal="center" vertical="top" wrapText="1"/>
    </xf>
    <xf numFmtId="1" fontId="3" fillId="0" borderId="1" xfId="2" applyNumberFormat="1" applyFont="1" applyFill="1" applyBorder="1" applyAlignment="1">
      <alignment horizontal="center" vertical="top" shrinkToFit="1"/>
    </xf>
    <xf numFmtId="1" fontId="3" fillId="0" borderId="1" xfId="2" applyNumberFormat="1" applyFont="1" applyFill="1" applyBorder="1" applyAlignment="1">
      <alignment horizontal="left" vertical="top" indent="1" shrinkToFit="1"/>
    </xf>
    <xf numFmtId="1" fontId="3" fillId="0" borderId="1" xfId="2" applyNumberFormat="1" applyFont="1" applyFill="1" applyBorder="1" applyAlignment="1">
      <alignment horizontal="right" vertical="top" indent="1" shrinkToFit="1"/>
    </xf>
    <xf numFmtId="0" fontId="2" fillId="0" borderId="1" xfId="2" applyFont="1" applyFill="1" applyBorder="1" applyAlignment="1">
      <alignment horizontal="center" vertical="top" wrapText="1"/>
    </xf>
    <xf numFmtId="0" fontId="2" fillId="0" borderId="1" xfId="2" applyFont="1" applyFill="1" applyBorder="1" applyAlignment="1">
      <alignment horizontal="left" vertical="top" wrapText="1"/>
    </xf>
    <xf numFmtId="1" fontId="3" fillId="0" borderId="1" xfId="2" applyNumberFormat="1" applyFont="1" applyFill="1" applyBorder="1" applyAlignment="1">
      <alignment horizontal="center" vertical="top" shrinkToFit="1"/>
    </xf>
    <xf numFmtId="0" fontId="2" fillId="0" borderId="1" xfId="2" applyFont="1" applyFill="1" applyBorder="1" applyAlignment="1">
      <alignment horizontal="left" vertical="top" wrapText="1" indent="1"/>
    </xf>
    <xf numFmtId="0" fontId="2" fillId="0" borderId="1" xfId="2" applyFont="1" applyFill="1" applyBorder="1" applyAlignment="1">
      <alignment horizontal="right" vertical="top" wrapText="1" indent="2"/>
    </xf>
    <xf numFmtId="0" fontId="5" fillId="0" borderId="1" xfId="2" applyFill="1" applyBorder="1" applyAlignment="1">
      <alignment horizontal="center" vertical="top" wrapText="1"/>
    </xf>
    <xf numFmtId="1" fontId="3" fillId="0" borderId="1" xfId="2" applyNumberFormat="1" applyFont="1" applyFill="1" applyBorder="1" applyAlignment="1">
      <alignment horizontal="left" vertical="top" indent="1" shrinkToFit="1"/>
    </xf>
    <xf numFmtId="1" fontId="3" fillId="0" borderId="1" xfId="2" applyNumberFormat="1" applyFont="1" applyFill="1" applyBorder="1" applyAlignment="1">
      <alignment horizontal="right" vertical="top" indent="1" shrinkToFit="1"/>
    </xf>
    <xf numFmtId="0" fontId="4" fillId="0" borderId="1" xfId="2" applyFont="1" applyFill="1" applyBorder="1" applyAlignment="1">
      <alignment horizontal="center" vertical="top" wrapText="1"/>
    </xf>
    <xf numFmtId="0" fontId="2" fillId="0" borderId="1" xfId="2" applyFont="1" applyFill="1" applyBorder="1" applyAlignment="1">
      <alignment horizontal="center" vertical="top" wrapText="1"/>
    </xf>
    <xf numFmtId="1" fontId="3" fillId="0" borderId="1" xfId="2" applyNumberFormat="1" applyFont="1" applyFill="1" applyBorder="1" applyAlignment="1">
      <alignment horizontal="center" vertical="top" shrinkToFit="1"/>
    </xf>
    <xf numFmtId="0" fontId="2" fillId="0" borderId="1" xfId="2" applyFont="1" applyFill="1" applyBorder="1" applyAlignment="1">
      <alignment horizontal="left" vertical="top" wrapText="1" indent="1"/>
    </xf>
    <xf numFmtId="0" fontId="2" fillId="0" borderId="1" xfId="2" applyFont="1" applyFill="1" applyBorder="1" applyAlignment="1">
      <alignment horizontal="right" vertical="top" wrapText="1" indent="2"/>
    </xf>
    <xf numFmtId="1" fontId="3" fillId="0" borderId="1" xfId="2" applyNumberFormat="1" applyFont="1" applyFill="1" applyBorder="1" applyAlignment="1">
      <alignment horizontal="left" vertical="top" indent="1" shrinkToFit="1"/>
    </xf>
    <xf numFmtId="1" fontId="3" fillId="0" borderId="1" xfId="2" applyNumberFormat="1" applyFont="1" applyFill="1" applyBorder="1" applyAlignment="1">
      <alignment horizontal="right" vertical="top" indent="1" shrinkToFit="1"/>
    </xf>
    <xf numFmtId="0" fontId="2" fillId="0" borderId="1" xfId="2" applyFont="1" applyFill="1" applyBorder="1" applyAlignment="1">
      <alignment horizontal="center" vertical="top" wrapText="1"/>
    </xf>
    <xf numFmtId="0" fontId="2" fillId="0" borderId="1" xfId="2" applyFont="1" applyFill="1" applyBorder="1" applyAlignment="1">
      <alignment horizontal="center" vertical="top" wrapText="1"/>
    </xf>
    <xf numFmtId="1" fontId="3" fillId="0" borderId="1" xfId="2" applyNumberFormat="1" applyFont="1" applyFill="1" applyBorder="1" applyAlignment="1">
      <alignment horizontal="center" vertical="top" shrinkToFit="1"/>
    </xf>
    <xf numFmtId="1" fontId="3" fillId="0" borderId="1" xfId="2" applyNumberFormat="1" applyFont="1" applyFill="1" applyBorder="1" applyAlignment="1">
      <alignment horizontal="left" vertical="top" indent="1" shrinkToFit="1"/>
    </xf>
    <xf numFmtId="1" fontId="3" fillId="0" borderId="1" xfId="2" applyNumberFormat="1" applyFont="1" applyFill="1" applyBorder="1" applyAlignment="1">
      <alignment horizontal="right" vertical="top" indent="1" shrinkToFit="1"/>
    </xf>
    <xf numFmtId="0" fontId="2" fillId="0" borderId="1" xfId="2" applyFont="1" applyFill="1" applyBorder="1" applyAlignment="1">
      <alignment horizontal="center" vertical="top" wrapText="1"/>
    </xf>
    <xf numFmtId="0" fontId="2" fillId="0" borderId="1" xfId="2" applyFont="1" applyFill="1" applyBorder="1" applyAlignment="1">
      <alignment horizontal="center" vertical="top" wrapText="1"/>
    </xf>
    <xf numFmtId="1" fontId="3" fillId="0" borderId="1" xfId="2" applyNumberFormat="1" applyFont="1" applyFill="1" applyBorder="1" applyAlignment="1">
      <alignment horizontal="center" vertical="top" shrinkToFit="1"/>
    </xf>
    <xf numFmtId="1" fontId="3" fillId="0" borderId="1" xfId="2" applyNumberFormat="1" applyFont="1" applyFill="1" applyBorder="1" applyAlignment="1">
      <alignment horizontal="left" vertical="top" indent="1" shrinkToFit="1"/>
    </xf>
    <xf numFmtId="1" fontId="3" fillId="0" borderId="1" xfId="2" applyNumberFormat="1" applyFont="1" applyFill="1" applyBorder="1" applyAlignment="1">
      <alignment horizontal="right" vertical="top" indent="1" shrinkToFit="1"/>
    </xf>
    <xf numFmtId="0" fontId="4" fillId="0" borderId="1" xfId="2" applyFont="1" applyFill="1" applyBorder="1" applyAlignment="1">
      <alignment horizontal="center" vertical="top" wrapText="1"/>
    </xf>
    <xf numFmtId="0" fontId="2" fillId="0" borderId="1" xfId="2" applyFont="1" applyFill="1" applyBorder="1" applyAlignment="1">
      <alignment horizontal="center" vertical="top" wrapText="1"/>
    </xf>
    <xf numFmtId="1" fontId="3" fillId="0" borderId="1" xfId="2" applyNumberFormat="1" applyFont="1" applyFill="1" applyBorder="1" applyAlignment="1">
      <alignment horizontal="center" vertical="top" shrinkToFit="1"/>
    </xf>
    <xf numFmtId="1" fontId="3" fillId="0" borderId="1" xfId="2" applyNumberFormat="1" applyFont="1" applyFill="1" applyBorder="1" applyAlignment="1">
      <alignment horizontal="left" vertical="top" indent="1" shrinkToFit="1"/>
    </xf>
    <xf numFmtId="1" fontId="3" fillId="0" borderId="1" xfId="2" applyNumberFormat="1" applyFont="1" applyFill="1" applyBorder="1" applyAlignment="1">
      <alignment horizontal="right" vertical="top" indent="1" shrinkToFit="1"/>
    </xf>
    <xf numFmtId="0" fontId="2" fillId="0" borderId="2" xfId="2" applyFont="1" applyFill="1" applyBorder="1" applyAlignment="1">
      <alignment horizontal="center" vertical="top" wrapText="1"/>
    </xf>
    <xf numFmtId="1" fontId="3" fillId="0" borderId="2" xfId="2" applyNumberFormat="1" applyFont="1" applyFill="1" applyBorder="1" applyAlignment="1">
      <alignment horizontal="center" vertical="top" shrinkToFit="1"/>
    </xf>
    <xf numFmtId="1" fontId="3" fillId="0" borderId="3" xfId="2" applyNumberFormat="1" applyFont="1" applyFill="1" applyBorder="1" applyAlignment="1">
      <alignment horizontal="center" vertical="top" shrinkToFit="1"/>
    </xf>
    <xf numFmtId="0" fontId="4" fillId="0" borderId="1" xfId="2" applyFont="1" applyFill="1" applyBorder="1" applyAlignment="1">
      <alignment horizontal="center" vertical="top" wrapText="1"/>
    </xf>
    <xf numFmtId="0" fontId="2" fillId="0" borderId="1" xfId="2" applyFont="1" applyFill="1" applyBorder="1" applyAlignment="1">
      <alignment horizontal="center" vertical="top" wrapText="1"/>
    </xf>
    <xf numFmtId="0" fontId="2" fillId="0" borderId="1" xfId="2" applyFont="1" applyFill="1" applyBorder="1" applyAlignment="1">
      <alignment horizontal="left" vertical="top" wrapText="1"/>
    </xf>
    <xf numFmtId="1" fontId="3" fillId="0" borderId="1" xfId="2" applyNumberFormat="1" applyFont="1" applyFill="1" applyBorder="1" applyAlignment="1">
      <alignment horizontal="center" vertical="top" shrinkToFit="1"/>
    </xf>
    <xf numFmtId="0" fontId="2" fillId="0" borderId="1" xfId="2" applyFont="1" applyFill="1" applyBorder="1" applyAlignment="1">
      <alignment horizontal="left" vertical="top" wrapText="1" indent="1"/>
    </xf>
    <xf numFmtId="0" fontId="2" fillId="0" borderId="1" xfId="2" applyFont="1" applyFill="1" applyBorder="1" applyAlignment="1">
      <alignment horizontal="right" vertical="top" wrapText="1" indent="2"/>
    </xf>
    <xf numFmtId="0" fontId="5" fillId="0" borderId="1" xfId="2" applyFill="1" applyBorder="1" applyAlignment="1">
      <alignment horizontal="center" vertical="top" wrapText="1"/>
    </xf>
    <xf numFmtId="1" fontId="3" fillId="0" borderId="1" xfId="2" applyNumberFormat="1" applyFont="1" applyFill="1" applyBorder="1" applyAlignment="1">
      <alignment horizontal="left" vertical="top" indent="1" shrinkToFit="1"/>
    </xf>
    <xf numFmtId="1" fontId="3" fillId="0" borderId="1" xfId="2" applyNumberFormat="1" applyFont="1" applyFill="1" applyBorder="1" applyAlignment="1">
      <alignment horizontal="right" vertical="top" indent="1" shrinkToFit="1"/>
    </xf>
    <xf numFmtId="0" fontId="2" fillId="0" borderId="2" xfId="1" applyFont="1" applyFill="1" applyBorder="1" applyAlignment="1">
      <alignment vertical="top" wrapText="1"/>
    </xf>
    <xf numFmtId="0" fontId="2" fillId="0" borderId="3" xfId="1" applyFont="1" applyFill="1" applyBorder="1" applyAlignment="1">
      <alignment vertical="top" wrapText="1"/>
    </xf>
    <xf numFmtId="0" fontId="1" fillId="0" borderId="2" xfId="1" applyFill="1" applyBorder="1" applyAlignment="1">
      <alignment vertical="top" wrapText="1"/>
    </xf>
    <xf numFmtId="1" fontId="3" fillId="0" borderId="2" xfId="1" applyNumberFormat="1" applyFont="1" applyFill="1" applyBorder="1" applyAlignment="1">
      <alignment vertical="top" shrinkToFit="1"/>
    </xf>
    <xf numFmtId="1" fontId="3" fillId="0" borderId="3" xfId="1" applyNumberFormat="1" applyFont="1" applyFill="1" applyBorder="1" applyAlignment="1">
      <alignment vertical="top" shrinkToFit="1"/>
    </xf>
    <xf numFmtId="0" fontId="0" fillId="0" borderId="0" xfId="0" applyBorder="1"/>
    <xf numFmtId="0" fontId="2" fillId="0" borderId="0" xfId="2" applyFont="1" applyFill="1" applyBorder="1" applyAlignment="1">
      <alignment horizontal="center" vertical="top" wrapText="1"/>
    </xf>
    <xf numFmtId="0" fontId="2" fillId="0" borderId="0" xfId="2" applyFont="1" applyFill="1" applyBorder="1" applyAlignment="1">
      <alignment horizontal="left" vertical="top" wrapText="1"/>
    </xf>
    <xf numFmtId="0" fontId="2" fillId="0" borderId="0" xfId="2" applyFont="1" applyFill="1" applyBorder="1" applyAlignment="1">
      <alignment horizontal="right" vertical="top" wrapText="1" indent="2"/>
    </xf>
    <xf numFmtId="0" fontId="2" fillId="0" borderId="2" xfId="2" applyFont="1" applyFill="1" applyBorder="1" applyAlignment="1">
      <alignment vertical="top" wrapText="1"/>
    </xf>
    <xf numFmtId="0" fontId="2" fillId="0" borderId="3" xfId="2" applyFont="1" applyFill="1" applyBorder="1" applyAlignment="1">
      <alignment vertical="top" wrapText="1"/>
    </xf>
    <xf numFmtId="1" fontId="3" fillId="0" borderId="2" xfId="2" applyNumberFormat="1" applyFont="1" applyFill="1" applyBorder="1" applyAlignment="1">
      <alignment vertical="top" shrinkToFit="1"/>
    </xf>
    <xf numFmtId="1" fontId="3" fillId="0" borderId="3" xfId="2" applyNumberFormat="1" applyFont="1" applyFill="1" applyBorder="1" applyAlignment="1">
      <alignment vertical="top" shrinkToFit="1"/>
    </xf>
    <xf numFmtId="0" fontId="2" fillId="0" borderId="4" xfId="2" applyFont="1" applyFill="1" applyBorder="1" applyAlignment="1">
      <alignment vertical="top" wrapText="1"/>
    </xf>
    <xf numFmtId="1" fontId="3" fillId="0" borderId="4" xfId="2" applyNumberFormat="1" applyFont="1" applyFill="1" applyBorder="1" applyAlignment="1">
      <alignment horizontal="center" vertical="top" shrinkToFit="1"/>
    </xf>
    <xf numFmtId="0" fontId="0" fillId="0" borderId="4" xfId="0" applyBorder="1"/>
    <xf numFmtId="0" fontId="0" fillId="0" borderId="0" xfId="0" applyAlignment="1">
      <alignment horizontal="center"/>
    </xf>
    <xf numFmtId="1" fontId="0" fillId="0" borderId="0" xfId="0" applyNumberFormat="1"/>
    <xf numFmtId="0" fontId="2" fillId="0" borderId="0" xfId="1" applyFont="1" applyFill="1" applyBorder="1" applyAlignment="1">
      <alignment vertical="top" wrapText="1"/>
    </xf>
    <xf numFmtId="1" fontId="3" fillId="0" borderId="0" xfId="1" applyNumberFormat="1" applyFont="1" applyFill="1" applyBorder="1" applyAlignment="1">
      <alignment vertical="top" shrinkToFit="1"/>
    </xf>
    <xf numFmtId="0" fontId="2" fillId="0" borderId="5" xfId="1" applyFont="1" applyFill="1" applyBorder="1" applyAlignment="1">
      <alignment vertical="top" wrapText="1"/>
    </xf>
    <xf numFmtId="1" fontId="3" fillId="0" borderId="5" xfId="1" applyNumberFormat="1" applyFont="1" applyFill="1" applyBorder="1" applyAlignment="1">
      <alignment vertical="top" shrinkToFit="1"/>
    </xf>
    <xf numFmtId="1" fontId="3" fillId="0" borderId="6" xfId="2" applyNumberFormat="1" applyFont="1" applyFill="1" applyBorder="1" applyAlignment="1">
      <alignment horizontal="center" vertical="top" shrinkToFit="1"/>
    </xf>
    <xf numFmtId="0" fontId="0" fillId="0" borderId="4" xfId="0" applyBorder="1" applyAlignment="1">
      <alignment horizontal="center"/>
    </xf>
    <xf numFmtId="0" fontId="6" fillId="0" borderId="1" xfId="0" applyFont="1" applyFill="1" applyBorder="1" applyAlignment="1">
      <alignment horizontal="center" vertical="top" wrapText="1"/>
    </xf>
    <xf numFmtId="1" fontId="8" fillId="0" borderId="1" xfId="0" applyNumberFormat="1" applyFont="1" applyFill="1" applyBorder="1" applyAlignment="1">
      <alignment horizontal="center" vertical="top" shrinkToFit="1"/>
    </xf>
    <xf numFmtId="0" fontId="6" fillId="0" borderId="1" xfId="0" applyFont="1" applyFill="1" applyBorder="1" applyAlignment="1">
      <alignment horizontal="left" vertical="top" wrapText="1" indent="1"/>
    </xf>
    <xf numFmtId="0" fontId="6" fillId="0" borderId="1" xfId="0" applyFont="1" applyFill="1" applyBorder="1" applyAlignment="1">
      <alignment horizontal="right" vertical="top" wrapText="1" indent="2"/>
    </xf>
    <xf numFmtId="1" fontId="8" fillId="0" borderId="1" xfId="0" applyNumberFormat="1" applyFont="1" applyFill="1" applyBorder="1" applyAlignment="1">
      <alignment horizontal="right" vertical="top" indent="1" shrinkToFit="1"/>
    </xf>
    <xf numFmtId="0" fontId="2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left" vertical="top" wrapText="1" indent="1"/>
    </xf>
    <xf numFmtId="1" fontId="3" fillId="0" borderId="1" xfId="0" applyNumberFormat="1" applyFont="1" applyFill="1" applyBorder="1" applyAlignment="1">
      <alignment horizontal="left" vertical="top" indent="1" shrinkToFit="1"/>
    </xf>
    <xf numFmtId="1" fontId="3" fillId="0" borderId="1" xfId="0" applyNumberFormat="1" applyFont="1" applyFill="1" applyBorder="1" applyAlignment="1">
      <alignment horizontal="center" vertical="top" shrinkToFit="1"/>
    </xf>
    <xf numFmtId="1" fontId="3" fillId="0" borderId="1" xfId="0" applyNumberFormat="1" applyFont="1" applyFill="1" applyBorder="1" applyAlignment="1">
      <alignment horizontal="right" vertical="top" indent="1" shrinkToFit="1"/>
    </xf>
    <xf numFmtId="0" fontId="6" fillId="0" borderId="0" xfId="0" applyFont="1" applyFill="1" applyBorder="1" applyAlignment="1">
      <alignment horizontal="center" vertical="top" wrapText="1"/>
    </xf>
    <xf numFmtId="1" fontId="8" fillId="0" borderId="1" xfId="0" applyNumberFormat="1" applyFont="1" applyFill="1" applyBorder="1" applyAlignment="1">
      <alignment horizontal="center" vertical="top" wrapText="1" shrinkToFit="1"/>
    </xf>
    <xf numFmtId="0" fontId="6" fillId="0" borderId="2" xfId="0" applyFont="1" applyFill="1" applyBorder="1" applyAlignment="1">
      <alignment vertical="top" wrapText="1"/>
    </xf>
    <xf numFmtId="1" fontId="8" fillId="0" borderId="2" xfId="0" applyNumberFormat="1" applyFont="1" applyFill="1" applyBorder="1" applyAlignment="1">
      <alignment vertical="top" wrapText="1" shrinkToFit="1"/>
    </xf>
    <xf numFmtId="0" fontId="6" fillId="0" borderId="0" xfId="0" applyFont="1" applyFill="1" applyBorder="1" applyAlignment="1">
      <alignment vertical="top" wrapText="1"/>
    </xf>
    <xf numFmtId="1" fontId="8" fillId="0" borderId="2" xfId="0" applyNumberFormat="1" applyFont="1" applyFill="1" applyBorder="1" applyAlignment="1">
      <alignment vertical="top" shrinkToFit="1"/>
    </xf>
    <xf numFmtId="0" fontId="6" fillId="0" borderId="2" xfId="0" applyFont="1" applyFill="1" applyBorder="1" applyAlignment="1">
      <alignment horizontal="center" vertical="top" wrapText="1"/>
    </xf>
    <xf numFmtId="0" fontId="6" fillId="0" borderId="3" xfId="0" applyFont="1" applyFill="1" applyBorder="1" applyAlignment="1">
      <alignment horizontal="center" vertical="top" wrapText="1"/>
    </xf>
    <xf numFmtId="1" fontId="8" fillId="0" borderId="2" xfId="0" applyNumberFormat="1" applyFont="1" applyFill="1" applyBorder="1" applyAlignment="1">
      <alignment horizontal="left" vertical="top" indent="1" shrinkToFit="1"/>
    </xf>
    <xf numFmtId="1" fontId="8" fillId="0" borderId="3" xfId="0" applyNumberFormat="1" applyFont="1" applyFill="1" applyBorder="1" applyAlignment="1">
      <alignment horizontal="left" vertical="top" indent="1" shrinkToFit="1"/>
    </xf>
    <xf numFmtId="1" fontId="8" fillId="0" borderId="2" xfId="0" applyNumberFormat="1" applyFont="1" applyFill="1" applyBorder="1" applyAlignment="1">
      <alignment horizontal="center" vertical="top" shrinkToFit="1"/>
    </xf>
    <xf numFmtId="1" fontId="8" fillId="0" borderId="3" xfId="0" applyNumberFormat="1" applyFont="1" applyFill="1" applyBorder="1" applyAlignment="1">
      <alignment horizontal="center" vertical="top" shrinkToFit="1"/>
    </xf>
    <xf numFmtId="0" fontId="6" fillId="0" borderId="2" xfId="0" applyFont="1" applyFill="1" applyBorder="1" applyAlignment="1">
      <alignment horizontal="left" vertical="top" wrapText="1" indent="1"/>
    </xf>
    <xf numFmtId="0" fontId="6" fillId="0" borderId="3" xfId="0" applyFont="1" applyFill="1" applyBorder="1" applyAlignment="1">
      <alignment horizontal="left" vertical="top" wrapText="1" indent="1"/>
    </xf>
    <xf numFmtId="0" fontId="6" fillId="0" borderId="2" xfId="0" applyFont="1" applyFill="1" applyBorder="1" applyAlignment="1">
      <alignment horizontal="right" vertical="top" wrapText="1" indent="2"/>
    </xf>
    <xf numFmtId="0" fontId="6" fillId="0" borderId="3" xfId="0" applyFont="1" applyFill="1" applyBorder="1" applyAlignment="1">
      <alignment horizontal="right" vertical="top" wrapText="1" indent="2"/>
    </xf>
    <xf numFmtId="1" fontId="8" fillId="0" borderId="2" xfId="0" applyNumberFormat="1" applyFont="1" applyFill="1" applyBorder="1" applyAlignment="1">
      <alignment horizontal="right" vertical="top" indent="1" shrinkToFit="1"/>
    </xf>
    <xf numFmtId="1" fontId="8" fillId="0" borderId="3" xfId="0" applyNumberFormat="1" applyFont="1" applyFill="1" applyBorder="1" applyAlignment="1">
      <alignment horizontal="right" vertical="top" indent="1" shrinkToFit="1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/>
    <xf numFmtId="1" fontId="8" fillId="0" borderId="4" xfId="0" applyNumberFormat="1" applyFont="1" applyFill="1" applyBorder="1" applyAlignment="1">
      <alignment vertical="top" shrinkToFit="1"/>
    </xf>
    <xf numFmtId="0" fontId="6" fillId="0" borderId="4" xfId="0" applyFont="1" applyFill="1" applyBorder="1" applyAlignment="1">
      <alignment horizontal="left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zoomScale="85" zoomScaleNormal="85" workbookViewId="0">
      <selection activeCell="B22" sqref="B22"/>
    </sheetView>
  </sheetViews>
  <sheetFormatPr defaultRowHeight="15"/>
  <cols>
    <col min="1" max="1" width="15.7109375" bestFit="1" customWidth="1"/>
    <col min="2" max="2" width="27" bestFit="1" customWidth="1"/>
  </cols>
  <sheetData>
    <row r="1" spans="1:8" s="94" customFormat="1" ht="15" customHeight="1">
      <c r="A1" s="131" t="s">
        <v>140</v>
      </c>
      <c r="B1" s="101" t="s">
        <v>76</v>
      </c>
      <c r="C1" s="101" t="s">
        <v>241</v>
      </c>
      <c r="D1" s="101" t="s">
        <v>240</v>
      </c>
      <c r="E1" s="101" t="s">
        <v>239</v>
      </c>
      <c r="F1" s="101" t="s">
        <v>238</v>
      </c>
      <c r="G1" s="101" t="s">
        <v>237</v>
      </c>
      <c r="H1" s="101" t="s">
        <v>236</v>
      </c>
    </row>
    <row r="2" spans="1:8">
      <c r="A2" s="130" t="s">
        <v>234</v>
      </c>
      <c r="B2" s="101" t="s">
        <v>141</v>
      </c>
      <c r="C2" s="93" t="s">
        <v>127</v>
      </c>
      <c r="D2" s="132">
        <v>87</v>
      </c>
      <c r="E2" s="132">
        <v>78</v>
      </c>
      <c r="F2" s="132">
        <v>67</v>
      </c>
      <c r="G2" s="132">
        <v>56</v>
      </c>
      <c r="H2" s="132">
        <v>46</v>
      </c>
    </row>
    <row r="3" spans="1:8">
      <c r="A3" s="130" t="s">
        <v>233</v>
      </c>
      <c r="B3" s="101" t="s">
        <v>141</v>
      </c>
      <c r="C3" s="93" t="s">
        <v>127</v>
      </c>
      <c r="D3" s="132">
        <v>81.8</v>
      </c>
      <c r="E3" s="132">
        <v>70</v>
      </c>
      <c r="F3" s="132">
        <v>61.6</v>
      </c>
      <c r="G3" s="132">
        <v>53.6</v>
      </c>
      <c r="H3" s="132">
        <v>46</v>
      </c>
    </row>
    <row r="4" spans="1:8">
      <c r="A4" s="134" t="s">
        <v>232</v>
      </c>
      <c r="B4" s="101" t="s">
        <v>141</v>
      </c>
      <c r="C4" s="93" t="s">
        <v>127</v>
      </c>
      <c r="D4" s="133">
        <v>89</v>
      </c>
      <c r="E4" s="133">
        <v>80</v>
      </c>
      <c r="F4" s="133">
        <v>68</v>
      </c>
      <c r="G4" s="133">
        <v>56</v>
      </c>
      <c r="H4" s="133">
        <v>44</v>
      </c>
    </row>
    <row r="5" spans="1:8">
      <c r="A5" s="130" t="s">
        <v>230</v>
      </c>
      <c r="B5" s="101" t="s">
        <v>141</v>
      </c>
      <c r="C5" s="93" t="s">
        <v>127</v>
      </c>
      <c r="D5" s="132">
        <v>88.428571428571431</v>
      </c>
      <c r="E5" s="132">
        <v>78.714285714285708</v>
      </c>
      <c r="F5" s="132">
        <v>78.714285714285708</v>
      </c>
      <c r="G5" s="132">
        <v>67.571428571428569</v>
      </c>
      <c r="H5" s="132">
        <v>62.357142857142854</v>
      </c>
    </row>
    <row r="6" spans="1:8">
      <c r="A6" s="130" t="s">
        <v>235</v>
      </c>
      <c r="B6" s="101" t="s">
        <v>141</v>
      </c>
      <c r="C6" s="93" t="s">
        <v>127</v>
      </c>
      <c r="D6" s="132">
        <v>93</v>
      </c>
      <c r="E6" s="132">
        <v>79</v>
      </c>
      <c r="F6" s="132">
        <v>68.599999999999994</v>
      </c>
      <c r="G6" s="132">
        <v>58.8</v>
      </c>
      <c r="H6" s="132">
        <v>49.2</v>
      </c>
    </row>
    <row r="7" spans="1:8">
      <c r="A7" s="130" t="s">
        <v>139</v>
      </c>
      <c r="B7" s="101" t="s">
        <v>141</v>
      </c>
      <c r="C7" s="101" t="s">
        <v>127</v>
      </c>
      <c r="D7" s="132">
        <v>92</v>
      </c>
      <c r="E7" s="132">
        <v>85</v>
      </c>
      <c r="F7" s="132">
        <v>73</v>
      </c>
      <c r="G7" s="132">
        <v>62</v>
      </c>
      <c r="H7" s="132">
        <v>51</v>
      </c>
    </row>
    <row r="8" spans="1:8">
      <c r="A8" s="130" t="s">
        <v>137</v>
      </c>
      <c r="B8" s="101" t="s">
        <v>141</v>
      </c>
      <c r="C8" s="101" t="s">
        <v>127</v>
      </c>
      <c r="D8" s="132">
        <v>89.4</v>
      </c>
      <c r="E8" s="132">
        <v>79.8</v>
      </c>
      <c r="F8" s="132">
        <v>68.2</v>
      </c>
      <c r="G8" s="132">
        <v>57.6</v>
      </c>
      <c r="H8" s="132">
        <v>47</v>
      </c>
    </row>
    <row r="9" spans="1:8">
      <c r="A9" s="130" t="s">
        <v>136</v>
      </c>
      <c r="B9" s="101" t="s">
        <v>141</v>
      </c>
      <c r="C9" s="101" t="s">
        <v>127</v>
      </c>
      <c r="D9" s="132">
        <v>92.6</v>
      </c>
      <c r="E9" s="132">
        <v>80.400000000000006</v>
      </c>
      <c r="F9" s="132">
        <v>70</v>
      </c>
      <c r="G9" s="132">
        <v>59.8</v>
      </c>
      <c r="H9" s="132">
        <v>50.2</v>
      </c>
    </row>
    <row r="10" spans="1:8">
      <c r="A10" s="130" t="s">
        <v>142</v>
      </c>
      <c r="B10" s="101" t="s">
        <v>141</v>
      </c>
      <c r="C10" s="101" t="s">
        <v>127</v>
      </c>
      <c r="D10" s="132">
        <v>90</v>
      </c>
      <c r="E10" s="132">
        <v>83</v>
      </c>
      <c r="F10" s="132">
        <v>72</v>
      </c>
      <c r="G10" s="132">
        <v>62</v>
      </c>
      <c r="H10" s="132">
        <v>52</v>
      </c>
    </row>
    <row r="11" spans="1:8">
      <c r="A11" s="130" t="s">
        <v>135</v>
      </c>
      <c r="B11" s="101" t="s">
        <v>141</v>
      </c>
      <c r="C11" s="101" t="s">
        <v>127</v>
      </c>
      <c r="D11" s="132">
        <v>93.285714290000001</v>
      </c>
      <c r="E11" s="132">
        <v>82.285714290000001</v>
      </c>
      <c r="F11" s="132">
        <v>70.428571430000005</v>
      </c>
      <c r="G11" s="132">
        <v>58.857142860000003</v>
      </c>
      <c r="H11" s="132">
        <v>47.571428570000002</v>
      </c>
    </row>
    <row r="12" spans="1:8">
      <c r="A12" s="130" t="s">
        <v>134</v>
      </c>
      <c r="B12" s="101" t="s">
        <v>141</v>
      </c>
      <c r="C12" s="101" t="s">
        <v>127</v>
      </c>
      <c r="D12" s="132">
        <v>93.8</v>
      </c>
      <c r="E12" s="132">
        <v>81.400000000000006</v>
      </c>
      <c r="F12" s="132">
        <v>71.2</v>
      </c>
      <c r="G12" s="132">
        <v>61</v>
      </c>
      <c r="H12" s="132">
        <v>51.6</v>
      </c>
    </row>
    <row r="13" spans="1:8">
      <c r="A13" s="130" t="s">
        <v>138</v>
      </c>
      <c r="B13" s="101" t="s">
        <v>141</v>
      </c>
      <c r="C13" s="101" t="s">
        <v>127</v>
      </c>
      <c r="D13" s="132">
        <v>92</v>
      </c>
      <c r="E13" s="132">
        <v>84</v>
      </c>
      <c r="F13" s="132">
        <v>73</v>
      </c>
      <c r="G13" s="132">
        <v>62</v>
      </c>
      <c r="H13" s="132">
        <v>52</v>
      </c>
    </row>
    <row r="14" spans="1:8">
      <c r="A14" s="130" t="s">
        <v>133</v>
      </c>
      <c r="B14" s="101" t="s">
        <v>141</v>
      </c>
      <c r="C14" s="101" t="s">
        <v>127</v>
      </c>
      <c r="D14" s="132">
        <v>95.4</v>
      </c>
      <c r="E14" s="132">
        <v>84.2</v>
      </c>
      <c r="F14" s="132">
        <v>72.8</v>
      </c>
      <c r="G14" s="132">
        <v>61.8</v>
      </c>
      <c r="H14" s="132">
        <v>51</v>
      </c>
    </row>
    <row r="15" spans="1:8">
      <c r="A15" s="130" t="s">
        <v>132</v>
      </c>
      <c r="B15" s="101" t="s">
        <v>141</v>
      </c>
      <c r="C15" s="101" t="s">
        <v>127</v>
      </c>
      <c r="D15" s="132">
        <v>91.6</v>
      </c>
      <c r="E15" s="132">
        <v>79</v>
      </c>
      <c r="F15" s="132">
        <v>68.8</v>
      </c>
      <c r="G15" s="132">
        <v>58.8</v>
      </c>
      <c r="H15" s="132">
        <v>49.2</v>
      </c>
    </row>
    <row r="16" spans="1:8">
      <c r="A16" s="130" t="s">
        <v>131</v>
      </c>
      <c r="B16" s="101" t="s">
        <v>141</v>
      </c>
      <c r="C16" s="101" t="s">
        <v>127</v>
      </c>
      <c r="D16" s="132">
        <v>103</v>
      </c>
      <c r="E16" s="132">
        <v>94</v>
      </c>
      <c r="F16" s="132">
        <v>82</v>
      </c>
      <c r="G16" s="132">
        <v>70</v>
      </c>
      <c r="H16" s="132">
        <v>59</v>
      </c>
    </row>
    <row r="17" spans="1:8">
      <c r="A17" s="130" t="s">
        <v>130</v>
      </c>
      <c r="B17" s="101" t="s">
        <v>141</v>
      </c>
      <c r="C17" s="101" t="s">
        <v>127</v>
      </c>
      <c r="D17" s="132">
        <v>86.2</v>
      </c>
      <c r="E17" s="132">
        <v>74.2</v>
      </c>
      <c r="F17" s="132">
        <v>62.8</v>
      </c>
      <c r="G17" s="132">
        <v>51.8</v>
      </c>
      <c r="H17" s="132">
        <v>41</v>
      </c>
    </row>
    <row r="18" spans="1:8">
      <c r="A18" s="130" t="s">
        <v>129</v>
      </c>
      <c r="B18" s="101" t="s">
        <v>141</v>
      </c>
      <c r="C18" s="101" t="s">
        <v>127</v>
      </c>
      <c r="D18" s="132">
        <v>88</v>
      </c>
      <c r="E18" s="132">
        <v>77</v>
      </c>
      <c r="F18" s="132">
        <v>65</v>
      </c>
      <c r="G18" s="132">
        <v>54</v>
      </c>
      <c r="H18" s="132">
        <v>43</v>
      </c>
    </row>
    <row r="19" spans="1:8">
      <c r="A19" s="130" t="s">
        <v>126</v>
      </c>
      <c r="B19" s="101" t="s">
        <v>141</v>
      </c>
      <c r="C19" s="101" t="s">
        <v>127</v>
      </c>
      <c r="D19" s="132">
        <v>89.6</v>
      </c>
      <c r="E19" s="132">
        <v>76.8</v>
      </c>
      <c r="F19" s="132">
        <v>64</v>
      </c>
      <c r="G19" s="132">
        <v>51.6</v>
      </c>
      <c r="H19" s="132">
        <v>39.4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opLeftCell="A20" workbookViewId="0">
      <selection activeCell="J28" sqref="J28"/>
    </sheetView>
  </sheetViews>
  <sheetFormatPr defaultRowHeight="15"/>
  <cols>
    <col min="2" max="2" width="24.7109375" bestFit="1" customWidth="1"/>
  </cols>
  <sheetData>
    <row r="1" spans="1:14" ht="15" customHeight="1">
      <c r="A1" s="51" t="s">
        <v>0</v>
      </c>
      <c r="B1" s="87" t="s">
        <v>1</v>
      </c>
      <c r="C1" s="87" t="s">
        <v>2</v>
      </c>
      <c r="D1" s="87" t="s">
        <v>3</v>
      </c>
      <c r="E1" s="87" t="s">
        <v>4</v>
      </c>
      <c r="F1" s="70" t="s">
        <v>5</v>
      </c>
      <c r="G1" s="87" t="s">
        <v>6</v>
      </c>
      <c r="H1" s="87" t="s">
        <v>7</v>
      </c>
      <c r="N1" s="88"/>
    </row>
    <row r="2" spans="1:14" ht="15" customHeight="1">
      <c r="A2" s="51" t="s">
        <v>31</v>
      </c>
      <c r="B2" s="87" t="s">
        <v>32</v>
      </c>
      <c r="C2" s="89">
        <v>202</v>
      </c>
      <c r="D2" s="89">
        <v>177</v>
      </c>
      <c r="E2" s="89">
        <v>152</v>
      </c>
      <c r="F2" s="72">
        <v>128</v>
      </c>
      <c r="G2" s="89">
        <v>105</v>
      </c>
      <c r="H2" s="89">
        <v>82</v>
      </c>
      <c r="N2" s="90"/>
    </row>
    <row r="3" spans="1:14" ht="15" customHeight="1">
      <c r="A3" s="51" t="s">
        <v>33</v>
      </c>
      <c r="B3" s="87" t="s">
        <v>34</v>
      </c>
      <c r="C3" s="89">
        <v>203</v>
      </c>
      <c r="D3" s="89">
        <v>178</v>
      </c>
      <c r="E3" s="89">
        <v>153</v>
      </c>
      <c r="F3" s="72">
        <v>127</v>
      </c>
      <c r="G3" s="89">
        <v>102</v>
      </c>
      <c r="H3" s="89">
        <v>77</v>
      </c>
      <c r="N3" s="90"/>
    </row>
    <row r="4" spans="1:14" ht="15" customHeight="1">
      <c r="A4" s="51" t="s">
        <v>35</v>
      </c>
      <c r="B4" s="87" t="s">
        <v>36</v>
      </c>
      <c r="C4" s="89">
        <v>202</v>
      </c>
      <c r="D4" s="89">
        <v>178</v>
      </c>
      <c r="E4" s="89">
        <v>154</v>
      </c>
      <c r="F4" s="72">
        <v>129</v>
      </c>
      <c r="G4" s="89">
        <v>104</v>
      </c>
      <c r="H4" s="89">
        <v>79</v>
      </c>
      <c r="N4" s="90"/>
    </row>
    <row r="5" spans="1:14" ht="15" customHeight="1">
      <c r="A5" s="51" t="s">
        <v>47</v>
      </c>
      <c r="B5" s="87" t="s">
        <v>48</v>
      </c>
      <c r="C5" s="89">
        <v>201</v>
      </c>
      <c r="D5" s="89">
        <v>178</v>
      </c>
      <c r="E5" s="89">
        <v>155</v>
      </c>
      <c r="F5" s="72">
        <v>131</v>
      </c>
      <c r="G5" s="89">
        <v>108</v>
      </c>
      <c r="H5" s="89">
        <v>85</v>
      </c>
      <c r="N5" s="90"/>
    </row>
    <row r="6" spans="1:14">
      <c r="A6" s="52" t="s">
        <v>98</v>
      </c>
      <c r="B6" s="52" t="s">
        <v>99</v>
      </c>
      <c r="C6" s="54">
        <v>201</v>
      </c>
      <c r="D6" s="55">
        <v>177</v>
      </c>
      <c r="E6" s="53">
        <v>153</v>
      </c>
      <c r="F6" s="53">
        <v>129</v>
      </c>
      <c r="G6" s="53">
        <v>106</v>
      </c>
      <c r="H6" s="53">
        <v>83</v>
      </c>
    </row>
    <row r="7" spans="1:14">
      <c r="A7" s="52" t="s">
        <v>49</v>
      </c>
      <c r="B7" s="52" t="s">
        <v>14</v>
      </c>
      <c r="C7" s="54">
        <v>193</v>
      </c>
      <c r="D7" s="55">
        <v>170</v>
      </c>
      <c r="E7" s="53">
        <v>147</v>
      </c>
      <c r="F7" s="53">
        <v>123</v>
      </c>
      <c r="G7" s="53">
        <v>99</v>
      </c>
      <c r="H7" s="53">
        <v>76</v>
      </c>
    </row>
    <row r="8" spans="1:14">
      <c r="A8" s="52" t="s">
        <v>50</v>
      </c>
      <c r="B8" s="52" t="s">
        <v>16</v>
      </c>
      <c r="C8" s="54">
        <v>194</v>
      </c>
      <c r="D8" s="55">
        <v>171</v>
      </c>
      <c r="E8" s="53">
        <v>148</v>
      </c>
      <c r="F8" s="53">
        <v>124</v>
      </c>
      <c r="G8" s="53">
        <v>100</v>
      </c>
      <c r="H8" s="53">
        <v>77</v>
      </c>
    </row>
    <row r="9" spans="1:14">
      <c r="A9" s="52" t="s">
        <v>51</v>
      </c>
      <c r="B9" s="52" t="s">
        <v>52</v>
      </c>
      <c r="C9" s="54">
        <v>191</v>
      </c>
      <c r="D9" s="55">
        <v>169</v>
      </c>
      <c r="E9" s="53">
        <v>147</v>
      </c>
      <c r="F9" s="53">
        <v>122</v>
      </c>
      <c r="G9" s="53">
        <v>98</v>
      </c>
      <c r="H9" s="53">
        <v>74</v>
      </c>
    </row>
    <row r="10" spans="1:14">
      <c r="A10" s="52" t="s">
        <v>100</v>
      </c>
      <c r="B10" s="52" t="s">
        <v>101</v>
      </c>
      <c r="C10" s="54">
        <v>200</v>
      </c>
      <c r="D10" s="55">
        <v>177</v>
      </c>
      <c r="E10" s="53">
        <v>154</v>
      </c>
      <c r="F10" s="53">
        <v>130</v>
      </c>
      <c r="G10" s="53">
        <v>106</v>
      </c>
      <c r="H10" s="53">
        <v>83</v>
      </c>
    </row>
    <row r="11" spans="1:14">
      <c r="A11" s="52" t="s">
        <v>84</v>
      </c>
      <c r="B11" s="52" t="s">
        <v>85</v>
      </c>
      <c r="C11" s="54">
        <v>198</v>
      </c>
      <c r="D11" s="55">
        <v>172</v>
      </c>
      <c r="E11" s="53">
        <v>146</v>
      </c>
      <c r="F11" s="53">
        <v>123</v>
      </c>
      <c r="G11" s="53">
        <v>100</v>
      </c>
      <c r="H11" s="53">
        <v>78</v>
      </c>
    </row>
    <row r="12" spans="1:14">
      <c r="A12" s="52" t="s">
        <v>86</v>
      </c>
      <c r="B12" s="52" t="s">
        <v>87</v>
      </c>
      <c r="C12" s="54">
        <v>199</v>
      </c>
      <c r="D12" s="55">
        <v>173</v>
      </c>
      <c r="E12" s="53">
        <v>147</v>
      </c>
      <c r="F12" s="53">
        <v>124</v>
      </c>
      <c r="G12" s="53">
        <v>101</v>
      </c>
      <c r="H12" s="53">
        <v>78</v>
      </c>
    </row>
    <row r="13" spans="1:14">
      <c r="A13" s="52" t="s">
        <v>88</v>
      </c>
      <c r="B13" s="52" t="s">
        <v>89</v>
      </c>
      <c r="C13" s="54">
        <v>206</v>
      </c>
      <c r="D13" s="55">
        <v>180</v>
      </c>
      <c r="E13" s="53">
        <v>154</v>
      </c>
      <c r="F13" s="53">
        <v>131</v>
      </c>
      <c r="G13" s="53">
        <v>108</v>
      </c>
      <c r="H13" s="53">
        <v>86</v>
      </c>
    </row>
    <row r="14" spans="1:14">
      <c r="A14" s="52" t="s">
        <v>90</v>
      </c>
      <c r="B14" s="52" t="s">
        <v>91</v>
      </c>
      <c r="C14" s="54">
        <v>206</v>
      </c>
      <c r="D14" s="55">
        <v>179</v>
      </c>
      <c r="E14" s="53">
        <v>152</v>
      </c>
      <c r="F14" s="53">
        <v>130</v>
      </c>
      <c r="G14" s="53">
        <v>108</v>
      </c>
      <c r="H14" s="53">
        <v>86</v>
      </c>
    </row>
    <row r="15" spans="1:14">
      <c r="A15" s="52" t="s">
        <v>53</v>
      </c>
      <c r="B15" s="52" t="s">
        <v>54</v>
      </c>
      <c r="C15" s="54">
        <v>200</v>
      </c>
      <c r="D15" s="55">
        <v>177</v>
      </c>
      <c r="E15" s="53">
        <v>154</v>
      </c>
      <c r="F15" s="53">
        <v>130</v>
      </c>
      <c r="G15" s="53">
        <v>106</v>
      </c>
      <c r="H15" s="53">
        <v>83</v>
      </c>
    </row>
    <row r="16" spans="1:14">
      <c r="A16" s="52" t="s">
        <v>55</v>
      </c>
      <c r="B16" s="52" t="s">
        <v>18</v>
      </c>
      <c r="C16" s="54">
        <v>198</v>
      </c>
      <c r="D16" s="55">
        <v>171</v>
      </c>
      <c r="E16" s="53">
        <v>144</v>
      </c>
      <c r="F16" s="53">
        <v>122</v>
      </c>
      <c r="G16" s="53">
        <v>100</v>
      </c>
      <c r="H16" s="53">
        <v>78</v>
      </c>
    </row>
    <row r="17" spans="1:17">
      <c r="A17" s="52" t="s">
        <v>56</v>
      </c>
      <c r="B17" s="52" t="s">
        <v>20</v>
      </c>
      <c r="C17" s="54">
        <v>199</v>
      </c>
      <c r="D17" s="55">
        <v>172</v>
      </c>
      <c r="E17" s="53">
        <v>145</v>
      </c>
      <c r="F17" s="53">
        <v>122</v>
      </c>
      <c r="G17" s="53">
        <v>100</v>
      </c>
      <c r="H17" s="53">
        <v>78</v>
      </c>
    </row>
    <row r="18" spans="1:17">
      <c r="A18" s="52" t="s">
        <v>57</v>
      </c>
      <c r="B18" s="52" t="s">
        <v>58</v>
      </c>
      <c r="C18" s="54">
        <v>206</v>
      </c>
      <c r="D18" s="55">
        <v>181</v>
      </c>
      <c r="E18" s="53">
        <v>156</v>
      </c>
      <c r="F18" s="53">
        <v>132</v>
      </c>
      <c r="G18" s="53">
        <v>109</v>
      </c>
      <c r="H18" s="53">
        <v>86</v>
      </c>
    </row>
    <row r="19" spans="1:17">
      <c r="A19" s="52" t="s">
        <v>92</v>
      </c>
      <c r="B19" s="52" t="s">
        <v>93</v>
      </c>
      <c r="C19" s="54">
        <v>203</v>
      </c>
      <c r="D19" s="55">
        <v>178</v>
      </c>
      <c r="E19" s="53">
        <v>153</v>
      </c>
      <c r="F19" s="53">
        <v>130</v>
      </c>
      <c r="G19" s="53">
        <v>107</v>
      </c>
      <c r="H19" s="53">
        <v>84</v>
      </c>
    </row>
    <row r="20" spans="1:17">
      <c r="A20" s="52" t="s">
        <v>61</v>
      </c>
      <c r="B20" s="52" t="s">
        <v>62</v>
      </c>
      <c r="C20" s="54">
        <v>203</v>
      </c>
      <c r="D20" s="55">
        <v>178</v>
      </c>
      <c r="E20" s="53">
        <v>153</v>
      </c>
      <c r="F20" s="53">
        <v>128</v>
      </c>
      <c r="G20" s="53">
        <v>103</v>
      </c>
      <c r="H20" s="53">
        <v>78</v>
      </c>
    </row>
    <row r="21" spans="1:17">
      <c r="A21" s="52" t="s">
        <v>107</v>
      </c>
      <c r="B21" s="52" t="s">
        <v>108</v>
      </c>
      <c r="C21" s="54">
        <v>189</v>
      </c>
      <c r="D21" s="55">
        <v>167</v>
      </c>
      <c r="E21" s="53">
        <v>145</v>
      </c>
      <c r="F21" s="53">
        <v>121</v>
      </c>
      <c r="G21" s="53">
        <v>97</v>
      </c>
      <c r="H21" s="53">
        <v>74</v>
      </c>
    </row>
    <row r="22" spans="1:17">
      <c r="A22" s="52" t="s">
        <v>109</v>
      </c>
      <c r="B22" s="52" t="s">
        <v>110</v>
      </c>
      <c r="C22" s="54">
        <v>194</v>
      </c>
      <c r="D22" s="55">
        <v>171</v>
      </c>
      <c r="E22" s="53">
        <v>148</v>
      </c>
      <c r="F22" s="53">
        <v>124</v>
      </c>
      <c r="G22" s="53">
        <v>100</v>
      </c>
      <c r="H22" s="53">
        <v>76</v>
      </c>
    </row>
    <row r="23" spans="1:17">
      <c r="A23" s="52" t="s">
        <v>111</v>
      </c>
      <c r="B23" s="52" t="s">
        <v>112</v>
      </c>
      <c r="C23" s="54">
        <v>194</v>
      </c>
      <c r="D23" s="55">
        <v>171</v>
      </c>
      <c r="E23" s="53">
        <v>148</v>
      </c>
      <c r="F23" s="53">
        <v>124</v>
      </c>
      <c r="G23" s="53">
        <v>100</v>
      </c>
      <c r="H23" s="53">
        <v>77</v>
      </c>
    </row>
    <row r="24" spans="1:17">
      <c r="A24" s="52" t="s">
        <v>113</v>
      </c>
      <c r="B24" s="52" t="s">
        <v>114</v>
      </c>
      <c r="C24" s="52" t="s">
        <v>12</v>
      </c>
      <c r="D24" s="55">
        <v>91</v>
      </c>
      <c r="E24" s="53">
        <v>81</v>
      </c>
      <c r="F24" s="53">
        <v>69</v>
      </c>
      <c r="G24" s="53">
        <v>57</v>
      </c>
      <c r="H24" s="53">
        <v>46</v>
      </c>
      <c r="J24" t="s">
        <v>135</v>
      </c>
      <c r="M24" s="95">
        <f>AVERAGE(D24:D30)</f>
        <v>93.285714285714292</v>
      </c>
      <c r="N24" s="95">
        <f t="shared" ref="N24:Q24" si="0">AVERAGE(E24:E30)</f>
        <v>82.285714285714292</v>
      </c>
      <c r="O24" s="95">
        <f t="shared" si="0"/>
        <v>70.428571428571431</v>
      </c>
      <c r="P24" s="95">
        <f t="shared" si="0"/>
        <v>58.857142857142854</v>
      </c>
      <c r="Q24" s="95">
        <f t="shared" si="0"/>
        <v>47.571428571428569</v>
      </c>
    </row>
    <row r="25" spans="1:17">
      <c r="A25" s="52" t="s">
        <v>115</v>
      </c>
      <c r="B25" s="52" t="s">
        <v>116</v>
      </c>
      <c r="C25" s="52" t="s">
        <v>12</v>
      </c>
      <c r="D25" s="55">
        <v>91</v>
      </c>
      <c r="E25" s="53">
        <v>81</v>
      </c>
      <c r="F25" s="53">
        <v>69</v>
      </c>
      <c r="G25" s="53">
        <v>58</v>
      </c>
      <c r="H25" s="53">
        <v>47</v>
      </c>
    </row>
    <row r="26" spans="1:17">
      <c r="A26" s="52" t="s">
        <v>65</v>
      </c>
      <c r="B26" s="52" t="s">
        <v>66</v>
      </c>
      <c r="C26" s="52" t="s">
        <v>12</v>
      </c>
      <c r="D26" s="55">
        <v>93</v>
      </c>
      <c r="E26" s="53">
        <v>81</v>
      </c>
      <c r="F26" s="53">
        <v>70</v>
      </c>
      <c r="G26" s="53">
        <v>60</v>
      </c>
      <c r="H26" s="53">
        <v>50</v>
      </c>
    </row>
    <row r="27" spans="1:17">
      <c r="A27" s="52" t="s">
        <v>94</v>
      </c>
      <c r="B27" s="52" t="s">
        <v>95</v>
      </c>
      <c r="C27" s="52" t="s">
        <v>12</v>
      </c>
      <c r="D27" s="55">
        <v>94</v>
      </c>
      <c r="E27" s="53">
        <v>82</v>
      </c>
      <c r="F27" s="53">
        <v>72</v>
      </c>
      <c r="G27" s="53">
        <v>62</v>
      </c>
      <c r="H27" s="53">
        <v>52</v>
      </c>
    </row>
    <row r="28" spans="1:17">
      <c r="A28" s="52" t="s">
        <v>30</v>
      </c>
      <c r="B28" s="52" t="s">
        <v>11</v>
      </c>
      <c r="C28" s="52" t="s">
        <v>12</v>
      </c>
      <c r="D28" s="55">
        <v>95</v>
      </c>
      <c r="E28" s="53">
        <v>84</v>
      </c>
      <c r="F28" s="53">
        <v>71</v>
      </c>
      <c r="G28" s="53">
        <v>58</v>
      </c>
      <c r="H28" s="53">
        <v>45</v>
      </c>
    </row>
    <row r="29" spans="1:17">
      <c r="A29" s="52" t="s">
        <v>67</v>
      </c>
      <c r="B29" s="52" t="s">
        <v>68</v>
      </c>
      <c r="C29" s="52" t="s">
        <v>12</v>
      </c>
      <c r="D29" s="55">
        <v>95</v>
      </c>
      <c r="E29" s="53">
        <v>84</v>
      </c>
      <c r="F29" s="53">
        <v>71</v>
      </c>
      <c r="G29" s="53">
        <v>58</v>
      </c>
      <c r="H29" s="53">
        <v>46</v>
      </c>
    </row>
    <row r="30" spans="1:17">
      <c r="A30" s="52" t="s">
        <v>69</v>
      </c>
      <c r="B30" s="52" t="s">
        <v>70</v>
      </c>
      <c r="C30" s="52" t="s">
        <v>12</v>
      </c>
      <c r="D30" s="55">
        <v>94</v>
      </c>
      <c r="E30" s="53">
        <v>83</v>
      </c>
      <c r="F30" s="53">
        <v>71</v>
      </c>
      <c r="G30" s="53">
        <v>59</v>
      </c>
      <c r="H30" s="53">
        <v>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J9" sqref="J9"/>
    </sheetView>
  </sheetViews>
  <sheetFormatPr defaultRowHeight="15"/>
  <cols>
    <col min="2" max="2" width="24.28515625" customWidth="1"/>
  </cols>
  <sheetData>
    <row r="1" spans="1:17" ht="25.5">
      <c r="A1" s="45" t="s">
        <v>0</v>
      </c>
      <c r="B1" s="47" t="s">
        <v>1</v>
      </c>
      <c r="C1" s="47" t="s">
        <v>2</v>
      </c>
      <c r="D1" s="48" t="s">
        <v>3</v>
      </c>
      <c r="E1" s="45" t="s">
        <v>4</v>
      </c>
      <c r="F1" s="45" t="s">
        <v>5</v>
      </c>
      <c r="G1" s="45" t="s">
        <v>6</v>
      </c>
      <c r="H1" s="45" t="s">
        <v>7</v>
      </c>
    </row>
    <row r="2" spans="1:17">
      <c r="A2" s="45" t="s">
        <v>33</v>
      </c>
      <c r="B2" s="45" t="s">
        <v>34</v>
      </c>
      <c r="C2" s="49">
        <v>184</v>
      </c>
      <c r="D2" s="50">
        <v>167</v>
      </c>
      <c r="E2" s="46">
        <v>150</v>
      </c>
      <c r="F2" s="46">
        <v>128</v>
      </c>
      <c r="G2" s="46">
        <v>107</v>
      </c>
      <c r="H2" s="46">
        <v>86</v>
      </c>
    </row>
    <row r="3" spans="1:17">
      <c r="A3" s="45" t="s">
        <v>49</v>
      </c>
      <c r="B3" s="45" t="s">
        <v>14</v>
      </c>
      <c r="C3" s="49">
        <v>183</v>
      </c>
      <c r="D3" s="50">
        <v>164</v>
      </c>
      <c r="E3" s="46">
        <v>145</v>
      </c>
      <c r="F3" s="46">
        <v>122</v>
      </c>
      <c r="G3" s="46">
        <v>100</v>
      </c>
      <c r="H3" s="46">
        <v>78</v>
      </c>
    </row>
    <row r="4" spans="1:17">
      <c r="A4" s="45" t="s">
        <v>50</v>
      </c>
      <c r="B4" s="45" t="s">
        <v>16</v>
      </c>
      <c r="C4" s="49">
        <v>184</v>
      </c>
      <c r="D4" s="50">
        <v>165</v>
      </c>
      <c r="E4" s="46">
        <v>146</v>
      </c>
      <c r="F4" s="46">
        <v>123</v>
      </c>
      <c r="G4" s="46">
        <v>101</v>
      </c>
      <c r="H4" s="46">
        <v>79</v>
      </c>
    </row>
    <row r="5" spans="1:17">
      <c r="A5" s="45" t="s">
        <v>55</v>
      </c>
      <c r="B5" s="45" t="s">
        <v>18</v>
      </c>
      <c r="C5" s="49">
        <v>188</v>
      </c>
      <c r="D5" s="50">
        <v>165</v>
      </c>
      <c r="E5" s="46">
        <v>142</v>
      </c>
      <c r="F5" s="46">
        <v>121</v>
      </c>
      <c r="G5" s="46">
        <v>100</v>
      </c>
      <c r="H5" s="46">
        <v>80</v>
      </c>
    </row>
    <row r="6" spans="1:17">
      <c r="A6" s="45" t="s">
        <v>56</v>
      </c>
      <c r="B6" s="45" t="s">
        <v>20</v>
      </c>
      <c r="C6" s="49">
        <v>189</v>
      </c>
      <c r="D6" s="50">
        <v>166</v>
      </c>
      <c r="E6" s="46">
        <v>143</v>
      </c>
      <c r="F6" s="46">
        <v>122</v>
      </c>
      <c r="G6" s="46">
        <v>101</v>
      </c>
      <c r="H6" s="46">
        <v>80</v>
      </c>
    </row>
    <row r="7" spans="1:17">
      <c r="A7" s="45" t="s">
        <v>29</v>
      </c>
      <c r="B7" s="45" t="s">
        <v>23</v>
      </c>
      <c r="C7" s="49">
        <v>186</v>
      </c>
      <c r="D7" s="50">
        <v>169</v>
      </c>
      <c r="E7" s="46">
        <v>152</v>
      </c>
      <c r="F7" s="46">
        <v>129</v>
      </c>
      <c r="G7" s="46">
        <v>107</v>
      </c>
      <c r="H7" s="46">
        <v>85</v>
      </c>
    </row>
    <row r="8" spans="1:17" ht="25.5">
      <c r="A8" s="45" t="s">
        <v>30</v>
      </c>
      <c r="B8" s="45" t="s">
        <v>11</v>
      </c>
      <c r="C8" s="45" t="s">
        <v>12</v>
      </c>
      <c r="D8" s="50">
        <v>90</v>
      </c>
      <c r="E8" s="46">
        <v>83</v>
      </c>
      <c r="F8" s="46">
        <v>72</v>
      </c>
      <c r="G8" s="46">
        <v>62</v>
      </c>
      <c r="H8" s="46">
        <v>52</v>
      </c>
      <c r="J8" s="69" t="s">
        <v>142</v>
      </c>
      <c r="K8" s="70" t="s">
        <v>11</v>
      </c>
      <c r="L8" s="70" t="s">
        <v>12</v>
      </c>
      <c r="M8" s="77">
        <v>90</v>
      </c>
      <c r="N8" s="72">
        <v>83</v>
      </c>
      <c r="O8" s="72">
        <v>72</v>
      </c>
      <c r="P8" s="72">
        <v>62</v>
      </c>
      <c r="Q8" s="72">
        <v>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A13" workbookViewId="0">
      <selection activeCell="A27" sqref="A27:H27"/>
    </sheetView>
  </sheetViews>
  <sheetFormatPr defaultRowHeight="15"/>
  <cols>
    <col min="2" max="2" width="27" bestFit="1" customWidth="1"/>
  </cols>
  <sheetData>
    <row r="1" spans="1:13">
      <c r="A1" s="3" t="s">
        <v>0</v>
      </c>
      <c r="B1" t="s">
        <v>76</v>
      </c>
      <c r="C1" s="78" t="s">
        <v>2</v>
      </c>
      <c r="D1" s="78" t="s">
        <v>3</v>
      </c>
      <c r="E1" s="78" t="s">
        <v>4</v>
      </c>
      <c r="F1" s="4" t="s">
        <v>5</v>
      </c>
      <c r="G1" s="78" t="s">
        <v>6</v>
      </c>
      <c r="H1" s="78" t="s">
        <v>7</v>
      </c>
      <c r="K1" s="79"/>
      <c r="M1" s="79"/>
    </row>
    <row r="2" spans="1:13">
      <c r="A2" s="3" t="s">
        <v>31</v>
      </c>
      <c r="B2" t="s">
        <v>73</v>
      </c>
      <c r="C2" s="81">
        <v>191</v>
      </c>
      <c r="D2" s="81">
        <v>171</v>
      </c>
      <c r="E2" s="81">
        <v>151</v>
      </c>
      <c r="F2" s="5">
        <v>128</v>
      </c>
      <c r="G2" s="81">
        <v>105</v>
      </c>
      <c r="H2" s="81">
        <v>83</v>
      </c>
      <c r="K2" s="82"/>
      <c r="M2" s="82"/>
    </row>
    <row r="3" spans="1:13">
      <c r="A3" s="3" t="s">
        <v>33</v>
      </c>
      <c r="B3" t="s">
        <v>74</v>
      </c>
      <c r="C3" s="81">
        <v>182</v>
      </c>
      <c r="D3" s="81">
        <v>160</v>
      </c>
      <c r="E3" s="81">
        <v>138</v>
      </c>
      <c r="F3" s="5">
        <v>117</v>
      </c>
      <c r="G3" s="81">
        <v>96</v>
      </c>
      <c r="H3" s="81">
        <v>75</v>
      </c>
      <c r="K3" s="82"/>
      <c r="M3" s="82"/>
    </row>
    <row r="4" spans="1:13">
      <c r="A4" s="3" t="s">
        <v>35</v>
      </c>
      <c r="B4" t="s">
        <v>77</v>
      </c>
      <c r="C4" s="81">
        <v>197</v>
      </c>
      <c r="D4" s="81">
        <v>175</v>
      </c>
      <c r="E4" s="81">
        <v>153</v>
      </c>
      <c r="F4" s="5">
        <v>130</v>
      </c>
      <c r="G4" s="81">
        <v>108</v>
      </c>
      <c r="H4" s="81">
        <v>86</v>
      </c>
      <c r="K4" s="82"/>
      <c r="M4" s="82"/>
    </row>
    <row r="5" spans="1:13">
      <c r="A5" s="3" t="s">
        <v>37</v>
      </c>
      <c r="B5" t="s">
        <v>75</v>
      </c>
      <c r="C5" s="81">
        <v>185</v>
      </c>
      <c r="D5" s="81">
        <v>166</v>
      </c>
      <c r="E5" s="81">
        <v>147</v>
      </c>
      <c r="F5" s="5">
        <v>125</v>
      </c>
      <c r="G5" s="81">
        <v>103</v>
      </c>
      <c r="H5" s="81">
        <v>82</v>
      </c>
      <c r="K5" s="82"/>
      <c r="M5" s="82"/>
    </row>
    <row r="6" spans="1:13">
      <c r="A6" s="6" t="s">
        <v>41</v>
      </c>
      <c r="B6" s="6" t="s">
        <v>42</v>
      </c>
      <c r="C6" s="8">
        <v>185</v>
      </c>
      <c r="D6" s="9">
        <v>165</v>
      </c>
      <c r="E6" s="7">
        <v>145</v>
      </c>
      <c r="F6" s="7">
        <v>123</v>
      </c>
      <c r="G6" s="7">
        <v>101</v>
      </c>
      <c r="H6" s="7">
        <v>80</v>
      </c>
    </row>
    <row r="7" spans="1:13">
      <c r="A7" s="6" t="s">
        <v>43</v>
      </c>
      <c r="B7" s="6" t="s">
        <v>44</v>
      </c>
      <c r="C7" s="8">
        <v>184</v>
      </c>
      <c r="D7" s="9">
        <v>165</v>
      </c>
      <c r="E7" s="7">
        <v>146</v>
      </c>
      <c r="F7" s="7">
        <v>122</v>
      </c>
      <c r="G7" s="7">
        <v>99</v>
      </c>
      <c r="H7" s="7">
        <v>76</v>
      </c>
    </row>
    <row r="8" spans="1:13">
      <c r="A8" s="6" t="s">
        <v>45</v>
      </c>
      <c r="B8" s="6" t="s">
        <v>46</v>
      </c>
      <c r="C8" s="8">
        <v>185</v>
      </c>
      <c r="D8" s="9">
        <v>166</v>
      </c>
      <c r="E8" s="7">
        <v>147</v>
      </c>
      <c r="F8" s="7">
        <v>123</v>
      </c>
      <c r="G8" s="7">
        <v>100</v>
      </c>
      <c r="H8" s="7">
        <v>77</v>
      </c>
    </row>
    <row r="9" spans="1:13">
      <c r="A9" s="6" t="s">
        <v>47</v>
      </c>
      <c r="B9" s="6" t="s">
        <v>48</v>
      </c>
      <c r="C9" s="8">
        <v>192</v>
      </c>
      <c r="D9" s="9">
        <v>172</v>
      </c>
      <c r="E9" s="7">
        <v>152</v>
      </c>
      <c r="F9" s="7">
        <v>129</v>
      </c>
      <c r="G9" s="7">
        <v>107</v>
      </c>
      <c r="H9" s="7">
        <v>85</v>
      </c>
    </row>
    <row r="10" spans="1:13">
      <c r="A10" s="6" t="s">
        <v>49</v>
      </c>
      <c r="B10" s="6" t="s">
        <v>14</v>
      </c>
      <c r="C10" s="8">
        <v>177</v>
      </c>
      <c r="D10" s="9">
        <v>159</v>
      </c>
      <c r="E10" s="7">
        <v>141</v>
      </c>
      <c r="F10" s="7">
        <v>118</v>
      </c>
      <c r="G10" s="7">
        <v>95</v>
      </c>
      <c r="H10" s="7">
        <v>73</v>
      </c>
    </row>
    <row r="11" spans="1:13">
      <c r="A11" s="6" t="s">
        <v>50</v>
      </c>
      <c r="B11" s="6" t="s">
        <v>16</v>
      </c>
      <c r="C11" s="8">
        <v>178</v>
      </c>
      <c r="D11" s="9">
        <v>160</v>
      </c>
      <c r="E11" s="7">
        <v>142</v>
      </c>
      <c r="F11" s="7">
        <v>119</v>
      </c>
      <c r="G11" s="7">
        <v>96</v>
      </c>
      <c r="H11" s="7">
        <v>74</v>
      </c>
    </row>
    <row r="12" spans="1:13">
      <c r="A12" s="6" t="s">
        <v>51</v>
      </c>
      <c r="B12" s="6" t="s">
        <v>52</v>
      </c>
      <c r="C12" s="8">
        <v>182</v>
      </c>
      <c r="D12" s="9">
        <v>163</v>
      </c>
      <c r="E12" s="7">
        <v>144</v>
      </c>
      <c r="F12" s="7">
        <v>120</v>
      </c>
      <c r="G12" s="7">
        <v>97</v>
      </c>
      <c r="H12" s="7">
        <v>74</v>
      </c>
    </row>
    <row r="13" spans="1:13">
      <c r="A13" s="6" t="s">
        <v>53</v>
      </c>
      <c r="B13" s="6" t="s">
        <v>54</v>
      </c>
      <c r="C13" s="8">
        <v>195</v>
      </c>
      <c r="D13" s="9">
        <v>171</v>
      </c>
      <c r="E13" s="7">
        <v>147</v>
      </c>
      <c r="F13" s="7">
        <v>124</v>
      </c>
      <c r="G13" s="7">
        <v>102</v>
      </c>
      <c r="H13" s="7">
        <v>80</v>
      </c>
    </row>
    <row r="14" spans="1:13">
      <c r="A14" s="6" t="s">
        <v>55</v>
      </c>
      <c r="B14" s="6" t="s">
        <v>18</v>
      </c>
      <c r="C14" s="8">
        <v>187</v>
      </c>
      <c r="D14" s="9">
        <v>164</v>
      </c>
      <c r="E14" s="7">
        <v>141</v>
      </c>
      <c r="F14" s="7">
        <v>119</v>
      </c>
      <c r="G14" s="7">
        <v>97</v>
      </c>
      <c r="H14" s="7">
        <v>76</v>
      </c>
    </row>
    <row r="15" spans="1:13">
      <c r="A15" s="6" t="s">
        <v>56</v>
      </c>
      <c r="B15" s="6" t="s">
        <v>20</v>
      </c>
      <c r="C15" s="8">
        <v>187</v>
      </c>
      <c r="D15" s="9">
        <v>165</v>
      </c>
      <c r="E15" s="7">
        <v>143</v>
      </c>
      <c r="F15" s="7">
        <v>121</v>
      </c>
      <c r="G15" s="7">
        <v>100</v>
      </c>
      <c r="H15" s="7">
        <v>79</v>
      </c>
    </row>
    <row r="16" spans="1:13">
      <c r="A16" s="6" t="s">
        <v>57</v>
      </c>
      <c r="B16" s="6" t="s">
        <v>58</v>
      </c>
      <c r="C16" s="8">
        <v>196</v>
      </c>
      <c r="D16" s="9">
        <v>172</v>
      </c>
      <c r="E16" s="7">
        <v>148</v>
      </c>
      <c r="F16" s="7">
        <v>126</v>
      </c>
      <c r="G16" s="7">
        <v>104</v>
      </c>
      <c r="H16" s="7">
        <v>83</v>
      </c>
    </row>
    <row r="17" spans="1:8">
      <c r="A17" s="6" t="s">
        <v>59</v>
      </c>
      <c r="B17" s="6" t="s">
        <v>60</v>
      </c>
      <c r="C17" s="8">
        <v>196</v>
      </c>
      <c r="D17" s="9">
        <v>171</v>
      </c>
      <c r="E17" s="7">
        <v>146</v>
      </c>
      <c r="F17" s="7">
        <v>124</v>
      </c>
      <c r="G17" s="7">
        <v>103</v>
      </c>
      <c r="H17" s="7">
        <v>82</v>
      </c>
    </row>
    <row r="18" spans="1:8">
      <c r="A18" s="6" t="s">
        <v>29</v>
      </c>
      <c r="B18" s="6" t="s">
        <v>23</v>
      </c>
      <c r="C18" s="8">
        <v>180</v>
      </c>
      <c r="D18" s="9">
        <v>164</v>
      </c>
      <c r="E18" s="7">
        <v>148</v>
      </c>
      <c r="F18" s="7">
        <v>125</v>
      </c>
      <c r="G18" s="7">
        <v>102</v>
      </c>
      <c r="H18" s="7">
        <v>80</v>
      </c>
    </row>
    <row r="19" spans="1:8">
      <c r="A19" s="6" t="s">
        <v>61</v>
      </c>
      <c r="B19" s="6" t="s">
        <v>62</v>
      </c>
      <c r="C19" s="8">
        <v>183</v>
      </c>
      <c r="D19" s="9">
        <v>161</v>
      </c>
      <c r="E19" s="7">
        <v>139</v>
      </c>
      <c r="F19" s="7">
        <v>117</v>
      </c>
      <c r="G19" s="7">
        <v>96</v>
      </c>
      <c r="H19" s="7">
        <v>75</v>
      </c>
    </row>
    <row r="20" spans="1:8">
      <c r="A20" s="6" t="s">
        <v>63</v>
      </c>
      <c r="B20" s="6" t="s">
        <v>64</v>
      </c>
      <c r="C20" s="8">
        <v>197</v>
      </c>
      <c r="D20" s="9">
        <v>174</v>
      </c>
      <c r="E20" s="7">
        <v>151</v>
      </c>
      <c r="F20" s="7">
        <v>129</v>
      </c>
      <c r="G20" s="7">
        <v>107</v>
      </c>
      <c r="H20" s="7">
        <v>86</v>
      </c>
    </row>
    <row r="21" spans="1:8">
      <c r="A21" s="6" t="s">
        <v>65</v>
      </c>
      <c r="B21" s="6" t="s">
        <v>66</v>
      </c>
      <c r="C21" s="6" t="s">
        <v>12</v>
      </c>
      <c r="D21" s="9">
        <v>93</v>
      </c>
      <c r="E21" s="7">
        <v>83</v>
      </c>
      <c r="F21" s="7">
        <v>72</v>
      </c>
      <c r="G21" s="7">
        <v>61</v>
      </c>
      <c r="H21" s="7">
        <v>51</v>
      </c>
    </row>
    <row r="22" spans="1:8">
      <c r="A22" s="6" t="s">
        <v>30</v>
      </c>
      <c r="B22" s="6" t="s">
        <v>11</v>
      </c>
      <c r="C22" s="6" t="s">
        <v>12</v>
      </c>
      <c r="D22" s="9">
        <v>88</v>
      </c>
      <c r="E22" s="7">
        <v>75</v>
      </c>
      <c r="F22" s="7">
        <v>65</v>
      </c>
      <c r="G22" s="7">
        <v>55</v>
      </c>
      <c r="H22" s="7">
        <v>46</v>
      </c>
    </row>
    <row r="23" spans="1:8">
      <c r="A23" s="6" t="s">
        <v>67</v>
      </c>
      <c r="B23" s="6" t="s">
        <v>68</v>
      </c>
      <c r="C23" s="6" t="s">
        <v>12</v>
      </c>
      <c r="D23" s="9">
        <v>89</v>
      </c>
      <c r="E23" s="7">
        <v>76</v>
      </c>
      <c r="F23" s="7">
        <v>66</v>
      </c>
      <c r="G23" s="7">
        <v>56</v>
      </c>
      <c r="H23" s="7">
        <v>46</v>
      </c>
    </row>
    <row r="24" spans="1:8">
      <c r="A24" s="6" t="s">
        <v>69</v>
      </c>
      <c r="B24" s="6" t="s">
        <v>70</v>
      </c>
      <c r="C24" s="6" t="s">
        <v>12</v>
      </c>
      <c r="D24" s="9">
        <v>97</v>
      </c>
      <c r="E24" s="7">
        <v>85</v>
      </c>
      <c r="F24" s="7">
        <v>74</v>
      </c>
      <c r="G24" s="7">
        <v>64</v>
      </c>
      <c r="H24" s="7">
        <v>54</v>
      </c>
    </row>
    <row r="25" spans="1:8">
      <c r="A25" s="6" t="s">
        <v>71</v>
      </c>
      <c r="B25" s="6" t="s">
        <v>72</v>
      </c>
      <c r="C25" s="6" t="s">
        <v>12</v>
      </c>
      <c r="D25" s="9">
        <v>96</v>
      </c>
      <c r="E25" s="7">
        <v>83</v>
      </c>
      <c r="F25" s="7">
        <v>73</v>
      </c>
      <c r="G25" s="7">
        <v>63</v>
      </c>
      <c r="H25" s="7">
        <v>54</v>
      </c>
    </row>
    <row r="27" spans="1:8">
      <c r="A27" t="s">
        <v>136</v>
      </c>
      <c r="D27" s="95">
        <f>AVERAGE(D21:D25)</f>
        <v>92.6</v>
      </c>
      <c r="E27" s="95">
        <f>AVERAGE(E21:E25)</f>
        <v>80.400000000000006</v>
      </c>
      <c r="F27" s="95">
        <f>AVERAGE(F21:F25)</f>
        <v>70</v>
      </c>
      <c r="G27" s="95">
        <f>AVERAGE(G21:G25)</f>
        <v>59.8</v>
      </c>
      <c r="H27" s="95">
        <f>AVERAGE(H21:H25)</f>
        <v>50.2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20" workbookViewId="0">
      <selection activeCell="C31" sqref="C31"/>
    </sheetView>
  </sheetViews>
  <sheetFormatPr defaultRowHeight="15"/>
  <cols>
    <col min="2" max="2" width="30.42578125" customWidth="1"/>
  </cols>
  <sheetData>
    <row r="1" spans="1:8" ht="21.75" customHeight="1">
      <c r="A1" s="28" t="s">
        <v>0</v>
      </c>
      <c r="B1" s="30" t="s">
        <v>1</v>
      </c>
      <c r="C1" s="30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</row>
    <row r="2" spans="1:8" ht="20.25" customHeight="1">
      <c r="A2" s="28" t="s">
        <v>31</v>
      </c>
      <c r="B2" s="28" t="s">
        <v>32</v>
      </c>
      <c r="C2" s="31">
        <v>197</v>
      </c>
      <c r="D2" s="29">
        <v>171</v>
      </c>
      <c r="E2" s="29">
        <v>145</v>
      </c>
      <c r="F2" s="29">
        <v>122</v>
      </c>
      <c r="G2" s="29">
        <v>99</v>
      </c>
      <c r="H2" s="29">
        <v>77</v>
      </c>
    </row>
    <row r="3" spans="1:8" ht="19.5" customHeight="1">
      <c r="A3" s="28" t="s">
        <v>33</v>
      </c>
      <c r="B3" s="28" t="s">
        <v>34</v>
      </c>
      <c r="C3" s="31">
        <v>185</v>
      </c>
      <c r="D3" s="29">
        <v>162</v>
      </c>
      <c r="E3" s="29">
        <v>139</v>
      </c>
      <c r="F3" s="29">
        <v>115</v>
      </c>
      <c r="G3" s="29">
        <v>92</v>
      </c>
      <c r="H3" s="29">
        <v>69</v>
      </c>
    </row>
    <row r="4" spans="1:8">
      <c r="A4" s="28" t="s">
        <v>35</v>
      </c>
      <c r="B4" s="28" t="s">
        <v>36</v>
      </c>
      <c r="C4" s="31">
        <v>187</v>
      </c>
      <c r="D4" s="29">
        <v>162</v>
      </c>
      <c r="E4" s="29">
        <v>137</v>
      </c>
      <c r="F4" s="29">
        <v>113</v>
      </c>
      <c r="G4" s="29">
        <v>89</v>
      </c>
      <c r="H4" s="29">
        <v>66</v>
      </c>
    </row>
    <row r="5" spans="1:8">
      <c r="A5" s="28" t="s">
        <v>47</v>
      </c>
      <c r="B5" s="28" t="s">
        <v>48</v>
      </c>
      <c r="C5" s="31">
        <v>190</v>
      </c>
      <c r="D5" s="29">
        <v>164</v>
      </c>
      <c r="E5" s="29">
        <v>138</v>
      </c>
      <c r="F5" s="29">
        <v>116</v>
      </c>
      <c r="G5" s="29">
        <v>94</v>
      </c>
      <c r="H5" s="29">
        <v>72</v>
      </c>
    </row>
    <row r="6" spans="1:8">
      <c r="A6" s="32" t="s">
        <v>98</v>
      </c>
      <c r="B6" s="32" t="s">
        <v>99</v>
      </c>
      <c r="C6" s="34">
        <v>190</v>
      </c>
      <c r="D6" s="35">
        <v>163</v>
      </c>
      <c r="E6" s="33">
        <v>136</v>
      </c>
      <c r="F6" s="33">
        <v>114</v>
      </c>
      <c r="G6" s="33">
        <v>92</v>
      </c>
      <c r="H6" s="33">
        <v>70</v>
      </c>
    </row>
    <row r="7" spans="1:8">
      <c r="A7" s="32" t="s">
        <v>49</v>
      </c>
      <c r="B7" s="32" t="s">
        <v>14</v>
      </c>
      <c r="C7" s="34">
        <v>188</v>
      </c>
      <c r="D7" s="35">
        <v>165</v>
      </c>
      <c r="E7" s="33">
        <v>142</v>
      </c>
      <c r="F7" s="33">
        <v>118</v>
      </c>
      <c r="G7" s="33">
        <v>95</v>
      </c>
      <c r="H7" s="33">
        <v>72</v>
      </c>
    </row>
    <row r="8" spans="1:8">
      <c r="A8" s="32" t="s">
        <v>50</v>
      </c>
      <c r="B8" s="32" t="s">
        <v>16</v>
      </c>
      <c r="C8" s="34">
        <v>188</v>
      </c>
      <c r="D8" s="35">
        <v>165</v>
      </c>
      <c r="E8" s="33">
        <v>142</v>
      </c>
      <c r="F8" s="33">
        <v>118</v>
      </c>
      <c r="G8" s="33">
        <v>95</v>
      </c>
      <c r="H8" s="33">
        <v>72</v>
      </c>
    </row>
    <row r="9" spans="1:8">
      <c r="A9" s="32" t="s">
        <v>51</v>
      </c>
      <c r="B9" s="32" t="s">
        <v>52</v>
      </c>
      <c r="C9" s="34">
        <v>190</v>
      </c>
      <c r="D9" s="35">
        <v>165</v>
      </c>
      <c r="E9" s="33">
        <v>140</v>
      </c>
      <c r="F9" s="33">
        <v>116</v>
      </c>
      <c r="G9" s="33">
        <v>92</v>
      </c>
      <c r="H9" s="33">
        <v>69</v>
      </c>
    </row>
    <row r="10" spans="1:8">
      <c r="A10" s="32" t="s">
        <v>100</v>
      </c>
      <c r="B10" s="32" t="s">
        <v>101</v>
      </c>
      <c r="C10" s="34">
        <v>200</v>
      </c>
      <c r="D10" s="35">
        <v>170</v>
      </c>
      <c r="E10" s="33">
        <v>140</v>
      </c>
      <c r="F10" s="33">
        <v>117</v>
      </c>
      <c r="G10" s="33">
        <v>94</v>
      </c>
      <c r="H10" s="33">
        <v>72</v>
      </c>
    </row>
    <row r="11" spans="1:8">
      <c r="A11" s="32" t="s">
        <v>84</v>
      </c>
      <c r="B11" s="32" t="s">
        <v>85</v>
      </c>
      <c r="C11" s="34">
        <v>199</v>
      </c>
      <c r="D11" s="35">
        <v>169</v>
      </c>
      <c r="E11" s="33">
        <v>139</v>
      </c>
      <c r="F11" s="33">
        <v>116</v>
      </c>
      <c r="G11" s="33">
        <v>93</v>
      </c>
      <c r="H11" s="33">
        <v>71</v>
      </c>
    </row>
    <row r="12" spans="1:8">
      <c r="A12" s="32" t="s">
        <v>86</v>
      </c>
      <c r="B12" s="32" t="s">
        <v>87</v>
      </c>
      <c r="C12" s="34">
        <v>199</v>
      </c>
      <c r="D12" s="35">
        <v>170</v>
      </c>
      <c r="E12" s="33">
        <v>141</v>
      </c>
      <c r="F12" s="33">
        <v>118</v>
      </c>
      <c r="G12" s="33">
        <v>96</v>
      </c>
      <c r="H12" s="33">
        <v>74</v>
      </c>
    </row>
    <row r="13" spans="1:8">
      <c r="A13" s="32" t="s">
        <v>88</v>
      </c>
      <c r="B13" s="32" t="s">
        <v>89</v>
      </c>
      <c r="C13" s="34">
        <v>197</v>
      </c>
      <c r="D13" s="35">
        <v>169</v>
      </c>
      <c r="E13" s="33">
        <v>141</v>
      </c>
      <c r="F13" s="33">
        <v>119</v>
      </c>
      <c r="G13" s="33">
        <v>97</v>
      </c>
      <c r="H13" s="33">
        <v>76</v>
      </c>
    </row>
    <row r="14" spans="1:8">
      <c r="A14" s="32" t="s">
        <v>90</v>
      </c>
      <c r="B14" s="32" t="s">
        <v>91</v>
      </c>
      <c r="C14" s="34">
        <v>197</v>
      </c>
      <c r="D14" s="35">
        <v>168</v>
      </c>
      <c r="E14" s="33">
        <v>139</v>
      </c>
      <c r="F14" s="33">
        <v>117</v>
      </c>
      <c r="G14" s="33">
        <v>96</v>
      </c>
      <c r="H14" s="33">
        <v>75</v>
      </c>
    </row>
    <row r="15" spans="1:8">
      <c r="A15" s="32" t="s">
        <v>53</v>
      </c>
      <c r="B15" s="32" t="s">
        <v>54</v>
      </c>
      <c r="C15" s="34">
        <v>200</v>
      </c>
      <c r="D15" s="35">
        <v>170</v>
      </c>
      <c r="E15" s="33">
        <v>140</v>
      </c>
      <c r="F15" s="33">
        <v>117</v>
      </c>
      <c r="G15" s="33">
        <v>94</v>
      </c>
      <c r="H15" s="33">
        <v>72</v>
      </c>
    </row>
    <row r="16" spans="1:8">
      <c r="A16" s="32" t="s">
        <v>55</v>
      </c>
      <c r="B16" s="32" t="s">
        <v>18</v>
      </c>
      <c r="C16" s="34">
        <v>195</v>
      </c>
      <c r="D16" s="35">
        <v>167</v>
      </c>
      <c r="E16" s="33">
        <v>139</v>
      </c>
      <c r="F16" s="33">
        <v>116</v>
      </c>
      <c r="G16" s="33">
        <v>94</v>
      </c>
      <c r="H16" s="33">
        <v>72</v>
      </c>
    </row>
    <row r="17" spans="1:8">
      <c r="A17" s="32" t="s">
        <v>56</v>
      </c>
      <c r="B17" s="32" t="s">
        <v>20</v>
      </c>
      <c r="C17" s="34">
        <v>195</v>
      </c>
      <c r="D17" s="35">
        <v>168</v>
      </c>
      <c r="E17" s="33">
        <v>141</v>
      </c>
      <c r="F17" s="33">
        <v>119</v>
      </c>
      <c r="G17" s="33">
        <v>97</v>
      </c>
      <c r="H17" s="33">
        <v>75</v>
      </c>
    </row>
    <row r="18" spans="1:8">
      <c r="A18" s="32" t="s">
        <v>57</v>
      </c>
      <c r="B18" s="32" t="s">
        <v>58</v>
      </c>
      <c r="C18" s="34">
        <v>201</v>
      </c>
      <c r="D18" s="35">
        <v>171</v>
      </c>
      <c r="E18" s="33">
        <v>141</v>
      </c>
      <c r="F18" s="33">
        <v>119</v>
      </c>
      <c r="G18" s="33">
        <v>97</v>
      </c>
      <c r="H18" s="33">
        <v>75</v>
      </c>
    </row>
    <row r="19" spans="1:8">
      <c r="A19" s="32" t="s">
        <v>59</v>
      </c>
      <c r="B19" s="32" t="s">
        <v>60</v>
      </c>
      <c r="C19" s="34">
        <v>201</v>
      </c>
      <c r="D19" s="35">
        <v>170</v>
      </c>
      <c r="E19" s="33">
        <v>139</v>
      </c>
      <c r="F19" s="33">
        <v>117</v>
      </c>
      <c r="G19" s="33">
        <v>95</v>
      </c>
      <c r="H19" s="33">
        <v>74</v>
      </c>
    </row>
    <row r="20" spans="1:8">
      <c r="A20" s="32" t="s">
        <v>92</v>
      </c>
      <c r="B20" s="32" t="s">
        <v>93</v>
      </c>
      <c r="C20" s="34">
        <v>197</v>
      </c>
      <c r="D20" s="35">
        <v>170</v>
      </c>
      <c r="E20" s="33">
        <v>143</v>
      </c>
      <c r="F20" s="33">
        <v>120</v>
      </c>
      <c r="G20" s="33">
        <v>97</v>
      </c>
      <c r="H20" s="33">
        <v>75</v>
      </c>
    </row>
    <row r="21" spans="1:8">
      <c r="A21" s="32" t="s">
        <v>61</v>
      </c>
      <c r="B21" s="32" t="s">
        <v>62</v>
      </c>
      <c r="C21" s="34">
        <v>186</v>
      </c>
      <c r="D21" s="35">
        <v>163</v>
      </c>
      <c r="E21" s="33">
        <v>140</v>
      </c>
      <c r="F21" s="33">
        <v>116</v>
      </c>
      <c r="G21" s="33">
        <v>93</v>
      </c>
      <c r="H21" s="33">
        <v>70</v>
      </c>
    </row>
    <row r="22" spans="1:8">
      <c r="A22" s="32" t="s">
        <v>102</v>
      </c>
      <c r="B22" s="32" t="s">
        <v>103</v>
      </c>
      <c r="C22" s="34">
        <v>188</v>
      </c>
      <c r="D22" s="35">
        <v>164</v>
      </c>
      <c r="E22" s="33">
        <v>140</v>
      </c>
      <c r="F22" s="33">
        <v>117</v>
      </c>
      <c r="G22" s="33">
        <v>95</v>
      </c>
      <c r="H22" s="33">
        <v>73</v>
      </c>
    </row>
    <row r="23" spans="1:8">
      <c r="A23" s="32" t="s">
        <v>104</v>
      </c>
      <c r="B23" s="32" t="s">
        <v>105</v>
      </c>
      <c r="C23" s="34">
        <v>188</v>
      </c>
      <c r="D23" s="35">
        <v>164</v>
      </c>
      <c r="E23" s="33">
        <v>140</v>
      </c>
      <c r="F23" s="33">
        <v>117</v>
      </c>
      <c r="G23" s="33">
        <v>95</v>
      </c>
      <c r="H23" s="33">
        <v>73</v>
      </c>
    </row>
    <row r="24" spans="1:8">
      <c r="A24" s="32" t="s">
        <v>65</v>
      </c>
      <c r="B24" s="32" t="s">
        <v>66</v>
      </c>
      <c r="C24" s="32" t="s">
        <v>12</v>
      </c>
      <c r="D24" s="35">
        <v>94</v>
      </c>
      <c r="E24" s="33">
        <v>84</v>
      </c>
      <c r="F24" s="33">
        <v>73</v>
      </c>
      <c r="G24" s="33">
        <v>63</v>
      </c>
      <c r="H24" s="33">
        <v>53</v>
      </c>
    </row>
    <row r="25" spans="1:8">
      <c r="A25" s="32" t="s">
        <v>94</v>
      </c>
      <c r="B25" s="32" t="s">
        <v>95</v>
      </c>
      <c r="C25" s="32" t="s">
        <v>12</v>
      </c>
      <c r="D25" s="35">
        <v>93</v>
      </c>
      <c r="E25" s="33">
        <v>82</v>
      </c>
      <c r="F25" s="33">
        <v>71</v>
      </c>
      <c r="G25" s="33">
        <v>61</v>
      </c>
      <c r="H25" s="33">
        <v>51</v>
      </c>
    </row>
    <row r="26" spans="1:8">
      <c r="A26" s="32" t="s">
        <v>30</v>
      </c>
      <c r="B26" s="32" t="s">
        <v>11</v>
      </c>
      <c r="C26" s="32" t="s">
        <v>12</v>
      </c>
      <c r="D26" s="35">
        <v>87</v>
      </c>
      <c r="E26" s="33">
        <v>78</v>
      </c>
      <c r="F26" s="33">
        <v>66</v>
      </c>
      <c r="G26" s="33">
        <v>55</v>
      </c>
      <c r="H26" s="33">
        <v>44</v>
      </c>
    </row>
    <row r="27" spans="1:8">
      <c r="A27" s="32" t="s">
        <v>67</v>
      </c>
      <c r="B27" s="32" t="s">
        <v>68</v>
      </c>
      <c r="C27" s="32" t="s">
        <v>12</v>
      </c>
      <c r="D27" s="35">
        <v>88</v>
      </c>
      <c r="E27" s="33">
        <v>79</v>
      </c>
      <c r="F27" s="33">
        <v>67</v>
      </c>
      <c r="G27" s="33">
        <v>56</v>
      </c>
      <c r="H27" s="33">
        <v>45</v>
      </c>
    </row>
    <row r="28" spans="1:8">
      <c r="A28" s="32" t="s">
        <v>69</v>
      </c>
      <c r="B28" s="32" t="s">
        <v>70</v>
      </c>
      <c r="C28" s="32" t="s">
        <v>12</v>
      </c>
      <c r="D28" s="35">
        <v>85</v>
      </c>
      <c r="E28" s="33">
        <v>76</v>
      </c>
      <c r="F28" s="33">
        <v>64</v>
      </c>
      <c r="G28" s="33">
        <v>53</v>
      </c>
      <c r="H28" s="33">
        <v>42</v>
      </c>
    </row>
    <row r="30" spans="1:8">
      <c r="A30" t="s">
        <v>137</v>
      </c>
      <c r="B30" s="84" t="s">
        <v>141</v>
      </c>
      <c r="C30" s="84" t="s">
        <v>127</v>
      </c>
      <c r="D30" s="95">
        <f>AVERAGE(D24:D28)</f>
        <v>89.4</v>
      </c>
      <c r="E30" s="95">
        <f>AVERAGE(E24:E28)</f>
        <v>79.8</v>
      </c>
      <c r="F30" s="95">
        <f>AVERAGE(F24:F28)</f>
        <v>68.2</v>
      </c>
      <c r="G30" s="95">
        <f>AVERAGE(G24:G28)</f>
        <v>57.6</v>
      </c>
      <c r="H30" s="95">
        <f>AVERAGE(H24:H28)</f>
        <v>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10" sqref="A10:H10"/>
    </sheetView>
  </sheetViews>
  <sheetFormatPr defaultRowHeight="15"/>
  <sheetData>
    <row r="1" spans="1:8" ht="51">
      <c r="A1" s="44" t="s">
        <v>106</v>
      </c>
      <c r="B1" s="37" t="s">
        <v>1</v>
      </c>
      <c r="C1" s="39" t="s">
        <v>2</v>
      </c>
      <c r="D1" s="40" t="s">
        <v>3</v>
      </c>
      <c r="E1" s="36" t="s">
        <v>4</v>
      </c>
      <c r="F1" s="36" t="s">
        <v>5</v>
      </c>
      <c r="G1" s="36" t="s">
        <v>6</v>
      </c>
      <c r="H1" s="36" t="s">
        <v>7</v>
      </c>
    </row>
    <row r="2" spans="1:8" ht="38.25">
      <c r="A2" s="36" t="s">
        <v>33</v>
      </c>
      <c r="B2" s="41" t="s">
        <v>9</v>
      </c>
      <c r="C2" s="42">
        <v>184</v>
      </c>
      <c r="D2" s="43">
        <v>165</v>
      </c>
      <c r="E2" s="38">
        <v>146</v>
      </c>
      <c r="F2" s="38">
        <v>124</v>
      </c>
      <c r="G2" s="38">
        <v>102</v>
      </c>
      <c r="H2" s="38">
        <v>81</v>
      </c>
    </row>
    <row r="3" spans="1:8" ht="25.5">
      <c r="A3" s="36" t="s">
        <v>49</v>
      </c>
      <c r="B3" s="36" t="s">
        <v>14</v>
      </c>
      <c r="C3" s="42">
        <v>184</v>
      </c>
      <c r="D3" s="43">
        <v>163</v>
      </c>
      <c r="E3" s="38">
        <v>142</v>
      </c>
      <c r="F3" s="38">
        <v>120</v>
      </c>
      <c r="G3" s="38">
        <v>98</v>
      </c>
      <c r="H3" s="38">
        <v>77</v>
      </c>
    </row>
    <row r="4" spans="1:8" ht="25.5">
      <c r="A4" s="36" t="s">
        <v>50</v>
      </c>
      <c r="B4" s="36" t="s">
        <v>16</v>
      </c>
      <c r="C4" s="42">
        <v>184</v>
      </c>
      <c r="D4" s="43">
        <v>163</v>
      </c>
      <c r="E4" s="38">
        <v>142</v>
      </c>
      <c r="F4" s="38">
        <v>120</v>
      </c>
      <c r="G4" s="38">
        <v>98</v>
      </c>
      <c r="H4" s="38">
        <v>77</v>
      </c>
    </row>
    <row r="5" spans="1:8" ht="25.5">
      <c r="A5" s="36" t="s">
        <v>55</v>
      </c>
      <c r="B5" s="36" t="s">
        <v>18</v>
      </c>
      <c r="C5" s="42">
        <v>191</v>
      </c>
      <c r="D5" s="43">
        <v>165</v>
      </c>
      <c r="E5" s="38">
        <v>139</v>
      </c>
      <c r="F5" s="38">
        <v>118</v>
      </c>
      <c r="G5" s="38">
        <v>97</v>
      </c>
      <c r="H5" s="38">
        <v>77</v>
      </c>
    </row>
    <row r="6" spans="1:8" ht="25.5">
      <c r="A6" s="36" t="s">
        <v>56</v>
      </c>
      <c r="B6" s="36" t="s">
        <v>20</v>
      </c>
      <c r="C6" s="42">
        <v>191</v>
      </c>
      <c r="D6" s="43">
        <v>166</v>
      </c>
      <c r="E6" s="38">
        <v>141</v>
      </c>
      <c r="F6" s="38">
        <v>120</v>
      </c>
      <c r="G6" s="38">
        <v>100</v>
      </c>
      <c r="H6" s="38">
        <v>80</v>
      </c>
    </row>
    <row r="7" spans="1:8" ht="25.5">
      <c r="A7" s="36" t="s">
        <v>29</v>
      </c>
      <c r="B7" s="36" t="s">
        <v>23</v>
      </c>
      <c r="C7" s="42">
        <v>183</v>
      </c>
      <c r="D7" s="43">
        <v>162</v>
      </c>
      <c r="E7" s="38">
        <v>141</v>
      </c>
      <c r="F7" s="38">
        <v>118</v>
      </c>
      <c r="G7" s="38">
        <v>96</v>
      </c>
      <c r="H7" s="38">
        <v>74</v>
      </c>
    </row>
    <row r="8" spans="1:8" ht="25.5">
      <c r="A8" s="36" t="s">
        <v>30</v>
      </c>
      <c r="B8" s="36" t="s">
        <v>11</v>
      </c>
      <c r="C8" s="36" t="s">
        <v>12</v>
      </c>
      <c r="D8" s="43">
        <v>92</v>
      </c>
      <c r="E8" s="38">
        <v>85</v>
      </c>
      <c r="F8" s="38">
        <v>73</v>
      </c>
      <c r="G8" s="38">
        <v>62</v>
      </c>
      <c r="H8" s="38">
        <v>51</v>
      </c>
    </row>
    <row r="10" spans="1:8" ht="25.5">
      <c r="A10" s="69" t="s">
        <v>139</v>
      </c>
      <c r="B10" s="70" t="s">
        <v>11</v>
      </c>
      <c r="C10" s="70" t="s">
        <v>12</v>
      </c>
      <c r="D10" s="77">
        <v>92</v>
      </c>
      <c r="E10" s="72">
        <v>85</v>
      </c>
      <c r="F10" s="72">
        <v>73</v>
      </c>
      <c r="G10" s="72">
        <v>62</v>
      </c>
      <c r="H10" s="72">
        <v>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14" zoomScale="70" zoomScaleNormal="70" workbookViewId="0">
      <selection activeCell="A28" sqref="A28:H28"/>
    </sheetView>
  </sheetViews>
  <sheetFormatPr defaultRowHeight="15"/>
  <cols>
    <col min="10" max="10" width="14" bestFit="1" customWidth="1"/>
  </cols>
  <sheetData>
    <row r="1" spans="1:8" ht="51">
      <c r="A1" s="107" t="s">
        <v>0</v>
      </c>
      <c r="B1" s="108" t="s">
        <v>1</v>
      </c>
      <c r="C1" s="108" t="s">
        <v>2</v>
      </c>
      <c r="D1" s="107" t="s">
        <v>3</v>
      </c>
      <c r="E1" s="107" t="s">
        <v>4</v>
      </c>
      <c r="F1" s="107" t="s">
        <v>5</v>
      </c>
      <c r="G1" s="107" t="s">
        <v>6</v>
      </c>
      <c r="H1" s="107" t="s">
        <v>7</v>
      </c>
    </row>
    <row r="2" spans="1:8" ht="38.25">
      <c r="A2" s="107" t="s">
        <v>31</v>
      </c>
      <c r="B2" s="107" t="s">
        <v>32</v>
      </c>
      <c r="C2" s="109">
        <v>204</v>
      </c>
      <c r="D2" s="110">
        <v>179</v>
      </c>
      <c r="E2" s="110">
        <v>154</v>
      </c>
      <c r="F2" s="110">
        <v>130</v>
      </c>
      <c r="G2" s="110">
        <v>106</v>
      </c>
      <c r="H2" s="110">
        <v>82</v>
      </c>
    </row>
    <row r="3" spans="1:8" ht="38.25">
      <c r="A3" s="107" t="s">
        <v>33</v>
      </c>
      <c r="B3" s="107" t="s">
        <v>34</v>
      </c>
      <c r="C3" s="109">
        <v>183</v>
      </c>
      <c r="D3" s="110">
        <v>161</v>
      </c>
      <c r="E3" s="110">
        <v>139</v>
      </c>
      <c r="F3" s="110">
        <v>118</v>
      </c>
      <c r="G3" s="110">
        <v>97</v>
      </c>
      <c r="H3" s="110">
        <v>77</v>
      </c>
    </row>
    <row r="4" spans="1:8" ht="38.25">
      <c r="A4" s="107" t="s">
        <v>35</v>
      </c>
      <c r="B4" s="107" t="s">
        <v>36</v>
      </c>
      <c r="C4" s="109">
        <v>205</v>
      </c>
      <c r="D4" s="110">
        <v>180</v>
      </c>
      <c r="E4" s="110">
        <v>155</v>
      </c>
      <c r="F4" s="110">
        <v>131</v>
      </c>
      <c r="G4" s="110">
        <v>108</v>
      </c>
      <c r="H4" s="110">
        <v>85</v>
      </c>
    </row>
    <row r="5" spans="1:8" ht="25.5">
      <c r="A5" s="107" t="s">
        <v>37</v>
      </c>
      <c r="B5" s="107" t="s">
        <v>38</v>
      </c>
      <c r="C5" s="109">
        <v>174</v>
      </c>
      <c r="D5" s="110">
        <v>156</v>
      </c>
      <c r="E5" s="110">
        <v>138</v>
      </c>
      <c r="F5" s="110">
        <v>118</v>
      </c>
      <c r="G5" s="110">
        <v>98</v>
      </c>
      <c r="H5" s="110">
        <v>78</v>
      </c>
    </row>
    <row r="6" spans="1:8" ht="25.5">
      <c r="A6" s="107" t="s">
        <v>41</v>
      </c>
      <c r="B6" s="107" t="s">
        <v>42</v>
      </c>
      <c r="C6" s="109">
        <v>174</v>
      </c>
      <c r="D6" s="111">
        <v>155</v>
      </c>
      <c r="E6" s="110">
        <v>136</v>
      </c>
      <c r="F6" s="110">
        <v>116</v>
      </c>
      <c r="G6" s="110">
        <v>96</v>
      </c>
      <c r="H6" s="110">
        <v>76</v>
      </c>
    </row>
    <row r="7" spans="1:8" ht="25.5">
      <c r="A7" s="107" t="s">
        <v>43</v>
      </c>
      <c r="B7" s="107" t="s">
        <v>44</v>
      </c>
      <c r="C7" s="109">
        <v>196</v>
      </c>
      <c r="D7" s="111">
        <v>176</v>
      </c>
      <c r="E7" s="110">
        <v>156</v>
      </c>
      <c r="F7" s="110">
        <v>131</v>
      </c>
      <c r="G7" s="110">
        <v>106</v>
      </c>
      <c r="H7" s="110">
        <v>81</v>
      </c>
    </row>
    <row r="8" spans="1:8" ht="25.5">
      <c r="A8" s="107" t="s">
        <v>45</v>
      </c>
      <c r="B8" s="107" t="s">
        <v>46</v>
      </c>
      <c r="C8" s="109">
        <v>196</v>
      </c>
      <c r="D8" s="111">
        <v>176</v>
      </c>
      <c r="E8" s="110">
        <v>156</v>
      </c>
      <c r="F8" s="110">
        <v>131</v>
      </c>
      <c r="G8" s="110">
        <v>106</v>
      </c>
      <c r="H8" s="110">
        <v>81</v>
      </c>
    </row>
    <row r="9" spans="1:8" ht="25.5">
      <c r="A9" s="107" t="s">
        <v>226</v>
      </c>
      <c r="B9" s="107" t="s">
        <v>227</v>
      </c>
      <c r="C9" s="109">
        <v>196</v>
      </c>
      <c r="D9" s="111">
        <v>175</v>
      </c>
      <c r="E9" s="110">
        <v>154</v>
      </c>
      <c r="F9" s="110">
        <v>130</v>
      </c>
      <c r="G9" s="110">
        <v>106</v>
      </c>
      <c r="H9" s="110">
        <v>82</v>
      </c>
    </row>
    <row r="10" spans="1:8" ht="25.5">
      <c r="A10" s="107" t="s">
        <v>228</v>
      </c>
      <c r="B10" s="107" t="s">
        <v>229</v>
      </c>
      <c r="C10" s="109">
        <v>196</v>
      </c>
      <c r="D10" s="111">
        <v>175</v>
      </c>
      <c r="E10" s="110">
        <v>154</v>
      </c>
      <c r="F10" s="110">
        <v>130</v>
      </c>
      <c r="G10" s="110">
        <v>106</v>
      </c>
      <c r="H10" s="110">
        <v>82</v>
      </c>
    </row>
    <row r="11" spans="1:8" ht="25.5">
      <c r="A11" s="107" t="s">
        <v>49</v>
      </c>
      <c r="B11" s="107" t="s">
        <v>14</v>
      </c>
      <c r="C11" s="109">
        <v>176</v>
      </c>
      <c r="D11" s="111">
        <v>159</v>
      </c>
      <c r="E11" s="110">
        <v>142</v>
      </c>
      <c r="F11" s="110">
        <v>120</v>
      </c>
      <c r="G11" s="110">
        <v>98</v>
      </c>
      <c r="H11" s="110">
        <v>77</v>
      </c>
    </row>
    <row r="12" spans="1:8" ht="25.5">
      <c r="A12" s="107" t="s">
        <v>50</v>
      </c>
      <c r="B12" s="107" t="s">
        <v>16</v>
      </c>
      <c r="C12" s="109">
        <v>176</v>
      </c>
      <c r="D12" s="111">
        <v>159</v>
      </c>
      <c r="E12" s="110">
        <v>142</v>
      </c>
      <c r="F12" s="110">
        <v>120</v>
      </c>
      <c r="G12" s="110">
        <v>98</v>
      </c>
      <c r="H12" s="110">
        <v>77</v>
      </c>
    </row>
    <row r="13" spans="1:8" ht="25.5">
      <c r="A13" s="107" t="s">
        <v>51</v>
      </c>
      <c r="B13" s="107" t="s">
        <v>52</v>
      </c>
      <c r="C13" s="109">
        <v>194</v>
      </c>
      <c r="D13" s="111">
        <v>174</v>
      </c>
      <c r="E13" s="110">
        <v>154</v>
      </c>
      <c r="F13" s="110">
        <v>129</v>
      </c>
      <c r="G13" s="110">
        <v>104</v>
      </c>
      <c r="H13" s="110">
        <v>79</v>
      </c>
    </row>
    <row r="14" spans="1:8" ht="25.5">
      <c r="A14" s="107" t="s">
        <v>53</v>
      </c>
      <c r="B14" s="107" t="s">
        <v>54</v>
      </c>
      <c r="C14" s="109">
        <v>192</v>
      </c>
      <c r="D14" s="111">
        <v>169</v>
      </c>
      <c r="E14" s="110">
        <v>146</v>
      </c>
      <c r="F14" s="110">
        <v>124</v>
      </c>
      <c r="G14" s="110">
        <v>102</v>
      </c>
      <c r="H14" s="110">
        <v>81</v>
      </c>
    </row>
    <row r="15" spans="1:8" ht="25.5">
      <c r="A15" s="107" t="s">
        <v>55</v>
      </c>
      <c r="B15" s="107" t="s">
        <v>18</v>
      </c>
      <c r="C15" s="109">
        <v>173</v>
      </c>
      <c r="D15" s="111">
        <v>152</v>
      </c>
      <c r="E15" s="110">
        <v>131</v>
      </c>
      <c r="F15" s="110">
        <v>112</v>
      </c>
      <c r="G15" s="110">
        <v>93</v>
      </c>
      <c r="H15" s="110">
        <v>75</v>
      </c>
    </row>
    <row r="16" spans="1:8" ht="25.5">
      <c r="A16" s="107" t="s">
        <v>56</v>
      </c>
      <c r="B16" s="107" t="s">
        <v>20</v>
      </c>
      <c r="C16" s="109">
        <v>173</v>
      </c>
      <c r="D16" s="111">
        <v>152</v>
      </c>
      <c r="E16" s="110">
        <v>131</v>
      </c>
      <c r="F16" s="110">
        <v>112</v>
      </c>
      <c r="G16" s="110">
        <v>93</v>
      </c>
      <c r="H16" s="110">
        <v>75</v>
      </c>
    </row>
    <row r="17" spans="1:8" ht="25.5">
      <c r="A17" s="107" t="s">
        <v>57</v>
      </c>
      <c r="B17" s="107" t="s">
        <v>58</v>
      </c>
      <c r="C17" s="109">
        <v>188</v>
      </c>
      <c r="D17" s="111">
        <v>166</v>
      </c>
      <c r="E17" s="110">
        <v>144</v>
      </c>
      <c r="F17" s="110">
        <v>122</v>
      </c>
      <c r="G17" s="110">
        <v>101</v>
      </c>
      <c r="H17" s="110">
        <v>80</v>
      </c>
    </row>
    <row r="18" spans="1:8" ht="25.5">
      <c r="A18" s="107" t="s">
        <v>59</v>
      </c>
      <c r="B18" s="107" t="s">
        <v>60</v>
      </c>
      <c r="C18" s="109">
        <v>187</v>
      </c>
      <c r="D18" s="111">
        <v>166</v>
      </c>
      <c r="E18" s="110">
        <v>145</v>
      </c>
      <c r="F18" s="110">
        <v>123</v>
      </c>
      <c r="G18" s="110">
        <v>102</v>
      </c>
      <c r="H18" s="110">
        <v>81</v>
      </c>
    </row>
    <row r="19" spans="1:8" ht="25.5">
      <c r="A19" s="107" t="s">
        <v>29</v>
      </c>
      <c r="B19" s="107" t="s">
        <v>23</v>
      </c>
      <c r="C19" s="109">
        <v>175</v>
      </c>
      <c r="D19" s="111">
        <v>158</v>
      </c>
      <c r="E19" s="110">
        <v>141</v>
      </c>
      <c r="F19" s="110">
        <v>118</v>
      </c>
      <c r="G19" s="110">
        <v>96</v>
      </c>
      <c r="H19" s="110">
        <v>74</v>
      </c>
    </row>
    <row r="20" spans="1:8" ht="38.25">
      <c r="A20" s="107" t="s">
        <v>61</v>
      </c>
      <c r="B20" s="107" t="s">
        <v>62</v>
      </c>
      <c r="C20" s="109">
        <v>183</v>
      </c>
      <c r="D20" s="111">
        <v>162</v>
      </c>
      <c r="E20" s="110">
        <v>141</v>
      </c>
      <c r="F20" s="110">
        <v>120</v>
      </c>
      <c r="G20" s="110">
        <v>100</v>
      </c>
      <c r="H20" s="110">
        <v>80</v>
      </c>
    </row>
    <row r="21" spans="1:8" ht="38.25">
      <c r="A21" s="107" t="s">
        <v>63</v>
      </c>
      <c r="B21" s="107" t="s">
        <v>64</v>
      </c>
      <c r="C21" s="109">
        <v>205</v>
      </c>
      <c r="D21" s="111">
        <v>179</v>
      </c>
      <c r="E21" s="110">
        <v>153</v>
      </c>
      <c r="F21" s="110">
        <v>130</v>
      </c>
      <c r="G21" s="110">
        <v>107</v>
      </c>
      <c r="H21" s="110">
        <v>84</v>
      </c>
    </row>
    <row r="22" spans="1:8" ht="25.5">
      <c r="A22" s="107" t="s">
        <v>65</v>
      </c>
      <c r="B22" s="107" t="s">
        <v>66</v>
      </c>
      <c r="C22" s="107" t="s">
        <v>12</v>
      </c>
      <c r="D22" s="111">
        <v>93</v>
      </c>
      <c r="E22" s="110">
        <v>79</v>
      </c>
      <c r="F22" s="110">
        <v>68</v>
      </c>
      <c r="G22" s="110">
        <v>58</v>
      </c>
      <c r="H22" s="110">
        <v>48</v>
      </c>
    </row>
    <row r="23" spans="1:8" ht="25.5">
      <c r="A23" s="107" t="s">
        <v>30</v>
      </c>
      <c r="B23" s="107" t="s">
        <v>11</v>
      </c>
      <c r="C23" s="107" t="s">
        <v>12</v>
      </c>
      <c r="D23" s="111">
        <v>92</v>
      </c>
      <c r="E23" s="110">
        <v>78</v>
      </c>
      <c r="F23" s="110">
        <v>67</v>
      </c>
      <c r="G23" s="110">
        <v>57</v>
      </c>
      <c r="H23" s="110">
        <v>47</v>
      </c>
    </row>
    <row r="24" spans="1:8" ht="25.5">
      <c r="A24" s="107" t="s">
        <v>67</v>
      </c>
      <c r="B24" s="107" t="s">
        <v>68</v>
      </c>
      <c r="C24" s="107" t="s">
        <v>12</v>
      </c>
      <c r="D24" s="111">
        <v>93</v>
      </c>
      <c r="E24" s="110">
        <v>80</v>
      </c>
      <c r="F24" s="110">
        <v>70</v>
      </c>
      <c r="G24" s="110">
        <v>60</v>
      </c>
      <c r="H24" s="110">
        <v>50</v>
      </c>
    </row>
    <row r="25" spans="1:8" ht="25.5">
      <c r="A25" s="107" t="s">
        <v>69</v>
      </c>
      <c r="B25" s="107" t="s">
        <v>70</v>
      </c>
      <c r="C25" s="107" t="s">
        <v>12</v>
      </c>
      <c r="D25" s="111">
        <v>94</v>
      </c>
      <c r="E25" s="110">
        <v>80</v>
      </c>
      <c r="F25" s="110">
        <v>70</v>
      </c>
      <c r="G25" s="110">
        <v>60</v>
      </c>
      <c r="H25" s="110">
        <v>51</v>
      </c>
    </row>
    <row r="26" spans="1:8" ht="25.5">
      <c r="A26" s="107" t="s">
        <v>71</v>
      </c>
      <c r="B26" s="107" t="s">
        <v>72</v>
      </c>
      <c r="C26" s="107" t="s">
        <v>12</v>
      </c>
      <c r="D26" s="111">
        <v>93</v>
      </c>
      <c r="E26" s="110">
        <v>78</v>
      </c>
      <c r="F26" s="110">
        <v>68</v>
      </c>
      <c r="G26" s="110">
        <v>59</v>
      </c>
      <c r="H26" s="110">
        <v>50</v>
      </c>
    </row>
    <row r="28" spans="1:8">
      <c r="A28" t="s">
        <v>235</v>
      </c>
      <c r="B28" t="s">
        <v>231</v>
      </c>
      <c r="C28" t="s">
        <v>127</v>
      </c>
      <c r="D28" s="95">
        <f>AVERAGE(D22:D26)</f>
        <v>93</v>
      </c>
      <c r="E28" s="95">
        <f>AVERAGE(E22:E26)</f>
        <v>79</v>
      </c>
      <c r="F28" s="95">
        <f>AVERAGE(F22:F26)</f>
        <v>68.599999999999994</v>
      </c>
      <c r="G28" s="95">
        <f>AVERAGE(G22:G26)</f>
        <v>58.8</v>
      </c>
      <c r="H28" s="95">
        <f>AVERAGE(H22:H26)</f>
        <v>49.2</v>
      </c>
    </row>
    <row r="31" spans="1:8">
      <c r="D31" s="95"/>
      <c r="E31" s="95"/>
      <c r="F31" s="95"/>
      <c r="G31" s="95"/>
      <c r="H31" s="9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opLeftCell="P13" workbookViewId="0">
      <selection activeCell="P28" sqref="P28:W28"/>
    </sheetView>
  </sheetViews>
  <sheetFormatPr defaultRowHeight="15"/>
  <sheetData>
    <row r="1" spans="1:14">
      <c r="A1" s="102" t="s">
        <v>143</v>
      </c>
      <c r="B1" s="124" t="s">
        <v>144</v>
      </c>
      <c r="C1" s="125"/>
      <c r="D1" s="124" t="s">
        <v>145</v>
      </c>
      <c r="E1" s="125"/>
      <c r="F1" s="118" t="s">
        <v>146</v>
      </c>
      <c r="G1" s="119"/>
      <c r="H1" s="118" t="s">
        <v>147</v>
      </c>
      <c r="I1" s="119"/>
      <c r="J1" s="102" t="s">
        <v>148</v>
      </c>
      <c r="K1" s="118" t="s">
        <v>149</v>
      </c>
      <c r="L1" s="119"/>
      <c r="M1" s="118" t="s">
        <v>150</v>
      </c>
      <c r="N1" s="119"/>
    </row>
    <row r="2" spans="1:14">
      <c r="A2" s="102" t="s">
        <v>151</v>
      </c>
      <c r="B2" s="118" t="s">
        <v>152</v>
      </c>
      <c r="C2" s="119"/>
      <c r="D2" s="120">
        <v>179</v>
      </c>
      <c r="E2" s="121"/>
      <c r="F2" s="122">
        <v>156</v>
      </c>
      <c r="G2" s="123"/>
      <c r="H2" s="122">
        <v>133</v>
      </c>
      <c r="I2" s="123"/>
      <c r="J2" s="103">
        <v>113</v>
      </c>
      <c r="K2" s="122">
        <v>93</v>
      </c>
      <c r="L2" s="123"/>
      <c r="M2" s="122">
        <v>73</v>
      </c>
      <c r="N2" s="123"/>
    </row>
    <row r="3" spans="1:14">
      <c r="A3" s="102" t="s">
        <v>153</v>
      </c>
      <c r="B3" s="118" t="s">
        <v>154</v>
      </c>
      <c r="C3" s="119"/>
      <c r="D3" s="120">
        <v>187</v>
      </c>
      <c r="E3" s="121"/>
      <c r="F3" s="122">
        <v>162</v>
      </c>
      <c r="G3" s="123"/>
      <c r="H3" s="122">
        <v>137</v>
      </c>
      <c r="I3" s="123"/>
      <c r="J3" s="103">
        <v>116</v>
      </c>
      <c r="K3" s="122">
        <v>95</v>
      </c>
      <c r="L3" s="123"/>
      <c r="M3" s="122">
        <v>75</v>
      </c>
      <c r="N3" s="123"/>
    </row>
    <row r="4" spans="1:14">
      <c r="A4" s="102" t="s">
        <v>155</v>
      </c>
      <c r="B4" s="118" t="s">
        <v>156</v>
      </c>
      <c r="C4" s="119"/>
      <c r="D4" s="120">
        <v>179</v>
      </c>
      <c r="E4" s="121"/>
      <c r="F4" s="122">
        <v>157</v>
      </c>
      <c r="G4" s="123"/>
      <c r="H4" s="122">
        <v>135</v>
      </c>
      <c r="I4" s="123"/>
      <c r="J4" s="103">
        <v>114</v>
      </c>
      <c r="K4" s="122">
        <v>93</v>
      </c>
      <c r="L4" s="123"/>
      <c r="M4" s="122">
        <v>72</v>
      </c>
      <c r="N4" s="123"/>
    </row>
    <row r="5" spans="1:14">
      <c r="A5" s="102" t="s">
        <v>157</v>
      </c>
      <c r="B5" s="118" t="s">
        <v>158</v>
      </c>
      <c r="C5" s="119"/>
      <c r="D5" s="120">
        <v>187</v>
      </c>
      <c r="E5" s="121"/>
      <c r="F5" s="122">
        <v>163</v>
      </c>
      <c r="G5" s="123"/>
      <c r="H5" s="122">
        <v>139</v>
      </c>
      <c r="I5" s="123"/>
      <c r="J5" s="103">
        <v>116</v>
      </c>
      <c r="K5" s="122">
        <v>94</v>
      </c>
      <c r="L5" s="123"/>
      <c r="M5" s="122">
        <v>72</v>
      </c>
      <c r="N5" s="123"/>
    </row>
    <row r="6" spans="1:14">
      <c r="A6" s="102" t="s">
        <v>143</v>
      </c>
      <c r="B6" s="124" t="s">
        <v>144</v>
      </c>
      <c r="C6" s="125"/>
      <c r="D6" s="118" t="s">
        <v>145</v>
      </c>
      <c r="E6" s="119"/>
      <c r="F6" s="126" t="s">
        <v>146</v>
      </c>
      <c r="G6" s="127"/>
      <c r="H6" s="118" t="s">
        <v>147</v>
      </c>
      <c r="I6" s="119"/>
      <c r="J6" s="102" t="s">
        <v>148</v>
      </c>
      <c r="K6" s="118" t="s">
        <v>149</v>
      </c>
      <c r="L6" s="119"/>
      <c r="M6" s="118" t="s">
        <v>150</v>
      </c>
      <c r="N6" s="119"/>
    </row>
    <row r="7" spans="1:14">
      <c r="A7" s="102" t="s">
        <v>159</v>
      </c>
      <c r="B7" s="118" t="s">
        <v>160</v>
      </c>
      <c r="C7" s="119"/>
      <c r="D7" s="122">
        <v>186</v>
      </c>
      <c r="E7" s="123"/>
      <c r="F7" s="128">
        <v>162</v>
      </c>
      <c r="G7" s="129"/>
      <c r="H7" s="122">
        <v>138</v>
      </c>
      <c r="I7" s="123"/>
      <c r="J7" s="103">
        <v>116</v>
      </c>
      <c r="K7" s="122">
        <v>94</v>
      </c>
      <c r="L7" s="123"/>
      <c r="M7" s="122">
        <v>73</v>
      </c>
      <c r="N7" s="123"/>
    </row>
    <row r="8" spans="1:14">
      <c r="A8" s="102" t="s">
        <v>161</v>
      </c>
      <c r="B8" s="118" t="s">
        <v>162</v>
      </c>
      <c r="C8" s="119"/>
      <c r="D8" s="122">
        <v>186</v>
      </c>
      <c r="E8" s="123"/>
      <c r="F8" s="128">
        <v>162</v>
      </c>
      <c r="G8" s="129"/>
      <c r="H8" s="122">
        <v>138</v>
      </c>
      <c r="I8" s="123"/>
      <c r="J8" s="103">
        <v>116</v>
      </c>
      <c r="K8" s="122">
        <v>94</v>
      </c>
      <c r="L8" s="123"/>
      <c r="M8" s="122">
        <v>73</v>
      </c>
      <c r="N8" s="123"/>
    </row>
    <row r="9" spans="1:14">
      <c r="A9" s="102" t="s">
        <v>163</v>
      </c>
      <c r="B9" s="118" t="s">
        <v>164</v>
      </c>
      <c r="C9" s="119"/>
      <c r="D9" s="122">
        <v>176</v>
      </c>
      <c r="E9" s="123"/>
      <c r="F9" s="128">
        <v>154</v>
      </c>
      <c r="G9" s="129"/>
      <c r="H9" s="122">
        <v>132</v>
      </c>
      <c r="I9" s="123"/>
      <c r="J9" s="103">
        <v>111</v>
      </c>
      <c r="K9" s="122">
        <v>91</v>
      </c>
      <c r="L9" s="123"/>
      <c r="M9" s="122">
        <v>71</v>
      </c>
      <c r="N9" s="123"/>
    </row>
    <row r="10" spans="1:14">
      <c r="A10" s="102" t="s">
        <v>165</v>
      </c>
      <c r="B10" s="118" t="s">
        <v>166</v>
      </c>
      <c r="C10" s="119"/>
      <c r="D10" s="122">
        <v>176</v>
      </c>
      <c r="E10" s="123"/>
      <c r="F10" s="128">
        <v>154</v>
      </c>
      <c r="G10" s="129"/>
      <c r="H10" s="122">
        <v>132</v>
      </c>
      <c r="I10" s="123"/>
      <c r="J10" s="103">
        <v>111</v>
      </c>
      <c r="K10" s="122">
        <v>91</v>
      </c>
      <c r="L10" s="123"/>
      <c r="M10" s="122">
        <v>71</v>
      </c>
      <c r="N10" s="123"/>
    </row>
    <row r="11" spans="1:14">
      <c r="A11" s="102" t="s">
        <v>167</v>
      </c>
      <c r="B11" s="118" t="s">
        <v>168</v>
      </c>
      <c r="C11" s="119"/>
      <c r="D11" s="122">
        <v>186</v>
      </c>
      <c r="E11" s="123"/>
      <c r="F11" s="128">
        <v>162</v>
      </c>
      <c r="G11" s="129"/>
      <c r="H11" s="122">
        <v>138</v>
      </c>
      <c r="I11" s="123"/>
      <c r="J11" s="103">
        <v>116</v>
      </c>
      <c r="K11" s="122">
        <v>94</v>
      </c>
      <c r="L11" s="123"/>
      <c r="M11" s="122">
        <v>73</v>
      </c>
      <c r="N11" s="123"/>
    </row>
    <row r="12" spans="1:14">
      <c r="A12" s="102" t="s">
        <v>169</v>
      </c>
      <c r="B12" s="118" t="s">
        <v>170</v>
      </c>
      <c r="C12" s="119"/>
      <c r="D12" s="122">
        <v>186</v>
      </c>
      <c r="E12" s="123"/>
      <c r="F12" s="128">
        <v>158</v>
      </c>
      <c r="G12" s="129"/>
      <c r="H12" s="122">
        <v>130</v>
      </c>
      <c r="I12" s="123"/>
      <c r="J12" s="103">
        <v>110</v>
      </c>
      <c r="K12" s="122">
        <v>91</v>
      </c>
      <c r="L12" s="123"/>
      <c r="M12" s="122">
        <v>72</v>
      </c>
      <c r="N12" s="123"/>
    </row>
    <row r="13" spans="1:14">
      <c r="A13" s="102" t="s">
        <v>171</v>
      </c>
      <c r="B13" s="118" t="s">
        <v>172</v>
      </c>
      <c r="C13" s="119"/>
      <c r="D13" s="122">
        <v>186</v>
      </c>
      <c r="E13" s="123"/>
      <c r="F13" s="128">
        <v>158</v>
      </c>
      <c r="G13" s="129"/>
      <c r="H13" s="122">
        <v>130</v>
      </c>
      <c r="I13" s="123"/>
      <c r="J13" s="103">
        <v>110</v>
      </c>
      <c r="K13" s="122">
        <v>91</v>
      </c>
      <c r="L13" s="123"/>
      <c r="M13" s="122">
        <v>72</v>
      </c>
      <c r="N13" s="123"/>
    </row>
    <row r="14" spans="1:14">
      <c r="A14" s="102" t="s">
        <v>173</v>
      </c>
      <c r="B14" s="118" t="s">
        <v>174</v>
      </c>
      <c r="C14" s="119"/>
      <c r="D14" s="122">
        <v>171</v>
      </c>
      <c r="E14" s="123"/>
      <c r="F14" s="128">
        <v>147</v>
      </c>
      <c r="G14" s="129"/>
      <c r="H14" s="122">
        <v>123</v>
      </c>
      <c r="I14" s="123"/>
      <c r="J14" s="103">
        <v>105</v>
      </c>
      <c r="K14" s="122">
        <v>88</v>
      </c>
      <c r="L14" s="123"/>
      <c r="M14" s="122">
        <v>71</v>
      </c>
      <c r="N14" s="123"/>
    </row>
    <row r="15" spans="1:14">
      <c r="A15" s="102" t="s">
        <v>175</v>
      </c>
      <c r="B15" s="118" t="s">
        <v>176</v>
      </c>
      <c r="C15" s="119"/>
      <c r="D15" s="122">
        <v>170</v>
      </c>
      <c r="E15" s="123"/>
      <c r="F15" s="128">
        <v>147</v>
      </c>
      <c r="G15" s="129"/>
      <c r="H15" s="122">
        <v>124</v>
      </c>
      <c r="I15" s="123"/>
      <c r="J15" s="103">
        <v>106</v>
      </c>
      <c r="K15" s="122">
        <v>89</v>
      </c>
      <c r="L15" s="123"/>
      <c r="M15" s="122">
        <v>72</v>
      </c>
      <c r="N15" s="123"/>
    </row>
    <row r="16" spans="1:14">
      <c r="A16" s="102" t="s">
        <v>177</v>
      </c>
      <c r="B16" s="118" t="s">
        <v>178</v>
      </c>
      <c r="C16" s="119"/>
      <c r="D16" s="122">
        <v>185</v>
      </c>
      <c r="E16" s="123"/>
      <c r="F16" s="128">
        <v>158</v>
      </c>
      <c r="G16" s="129"/>
      <c r="H16" s="122">
        <v>131</v>
      </c>
      <c r="I16" s="123"/>
      <c r="J16" s="103">
        <v>112</v>
      </c>
      <c r="K16" s="122">
        <v>93</v>
      </c>
      <c r="L16" s="123"/>
      <c r="M16" s="122">
        <v>74</v>
      </c>
      <c r="N16" s="123"/>
    </row>
    <row r="17" spans="1:23">
      <c r="A17" s="102" t="s">
        <v>179</v>
      </c>
      <c r="B17" s="118" t="s">
        <v>180</v>
      </c>
      <c r="C17" s="119"/>
      <c r="D17" s="122">
        <v>176</v>
      </c>
      <c r="E17" s="123"/>
      <c r="F17" s="128">
        <v>150</v>
      </c>
      <c r="G17" s="129"/>
      <c r="H17" s="122">
        <v>124</v>
      </c>
      <c r="I17" s="123"/>
      <c r="J17" s="103">
        <v>106</v>
      </c>
      <c r="K17" s="122">
        <v>88</v>
      </c>
      <c r="L17" s="123"/>
      <c r="M17" s="122">
        <v>70</v>
      </c>
      <c r="N17" s="123"/>
    </row>
    <row r="18" spans="1:23">
      <c r="A18" s="102" t="s">
        <v>181</v>
      </c>
      <c r="B18" s="118" t="s">
        <v>182</v>
      </c>
      <c r="C18" s="119"/>
      <c r="D18" s="122">
        <v>176</v>
      </c>
      <c r="E18" s="123"/>
      <c r="F18" s="128">
        <v>150</v>
      </c>
      <c r="G18" s="129"/>
      <c r="H18" s="122">
        <v>124</v>
      </c>
      <c r="I18" s="123"/>
      <c r="J18" s="103">
        <v>106</v>
      </c>
      <c r="K18" s="122">
        <v>88</v>
      </c>
      <c r="L18" s="123"/>
      <c r="M18" s="122">
        <v>70</v>
      </c>
      <c r="N18" s="123"/>
    </row>
    <row r="19" spans="1:23">
      <c r="A19" s="102" t="s">
        <v>183</v>
      </c>
      <c r="B19" s="118" t="s">
        <v>184</v>
      </c>
      <c r="C19" s="119"/>
      <c r="D19" s="122">
        <v>179</v>
      </c>
      <c r="E19" s="123"/>
      <c r="F19" s="128">
        <v>156</v>
      </c>
      <c r="G19" s="129"/>
      <c r="H19" s="122">
        <v>133</v>
      </c>
      <c r="I19" s="123"/>
      <c r="J19" s="103">
        <v>113</v>
      </c>
      <c r="K19" s="122">
        <v>93</v>
      </c>
      <c r="L19" s="123"/>
      <c r="M19" s="122">
        <v>73</v>
      </c>
      <c r="N19" s="123"/>
    </row>
    <row r="20" spans="1:23">
      <c r="A20" s="102" t="s">
        <v>185</v>
      </c>
      <c r="B20" s="118" t="s">
        <v>186</v>
      </c>
      <c r="C20" s="119"/>
      <c r="D20" s="122">
        <v>187</v>
      </c>
      <c r="E20" s="123"/>
      <c r="F20" s="128">
        <v>161</v>
      </c>
      <c r="G20" s="129"/>
      <c r="H20" s="122">
        <v>135</v>
      </c>
      <c r="I20" s="123"/>
      <c r="J20" s="103">
        <v>114</v>
      </c>
      <c r="K20" s="122">
        <v>93</v>
      </c>
      <c r="L20" s="123"/>
      <c r="M20" s="122">
        <v>73</v>
      </c>
      <c r="N20" s="123"/>
    </row>
    <row r="21" spans="1:23">
      <c r="A21" s="102" t="s">
        <v>187</v>
      </c>
      <c r="B21" s="118" t="s">
        <v>188</v>
      </c>
      <c r="C21" s="119"/>
      <c r="D21" s="122">
        <v>179</v>
      </c>
      <c r="E21" s="123"/>
      <c r="F21" s="128">
        <v>157</v>
      </c>
      <c r="G21" s="129"/>
      <c r="H21" s="122">
        <v>135</v>
      </c>
      <c r="I21" s="123"/>
      <c r="J21" s="103">
        <v>114</v>
      </c>
      <c r="K21" s="122">
        <v>93</v>
      </c>
      <c r="L21" s="123"/>
      <c r="M21" s="122">
        <v>72</v>
      </c>
      <c r="N21" s="123"/>
    </row>
    <row r="22" spans="1:23">
      <c r="A22" s="102" t="s">
        <v>189</v>
      </c>
      <c r="B22" s="118" t="s">
        <v>190</v>
      </c>
      <c r="C22" s="119"/>
      <c r="D22" s="118" t="s">
        <v>191</v>
      </c>
      <c r="E22" s="119"/>
      <c r="F22" s="128">
        <v>87</v>
      </c>
      <c r="G22" s="129"/>
      <c r="H22" s="122">
        <v>77</v>
      </c>
      <c r="I22" s="123"/>
      <c r="J22" s="103">
        <v>67</v>
      </c>
      <c r="K22" s="122">
        <v>57</v>
      </c>
      <c r="L22" s="123"/>
      <c r="M22" s="122">
        <v>48</v>
      </c>
      <c r="N22" s="123"/>
    </row>
    <row r="23" spans="1:23">
      <c r="A23" s="102" t="s">
        <v>192</v>
      </c>
      <c r="B23" s="118" t="s">
        <v>193</v>
      </c>
      <c r="C23" s="119"/>
      <c r="D23" s="118" t="s">
        <v>191</v>
      </c>
      <c r="E23" s="119"/>
      <c r="F23" s="128">
        <v>86</v>
      </c>
      <c r="G23" s="129"/>
      <c r="H23" s="122">
        <v>75</v>
      </c>
      <c r="I23" s="123"/>
      <c r="J23" s="103">
        <v>65</v>
      </c>
      <c r="K23" s="122">
        <v>55</v>
      </c>
      <c r="L23" s="123"/>
      <c r="M23" s="122">
        <v>46</v>
      </c>
      <c r="N23" s="123"/>
    </row>
    <row r="24" spans="1:23">
      <c r="A24" s="102" t="s">
        <v>194</v>
      </c>
      <c r="B24" s="118" t="s">
        <v>195</v>
      </c>
      <c r="C24" s="119"/>
      <c r="D24" s="118" t="s">
        <v>191</v>
      </c>
      <c r="E24" s="119"/>
      <c r="F24" s="128">
        <v>90</v>
      </c>
      <c r="G24" s="129"/>
      <c r="H24" s="122">
        <v>81</v>
      </c>
      <c r="I24" s="123"/>
      <c r="J24" s="103">
        <v>69</v>
      </c>
      <c r="K24" s="122">
        <v>58</v>
      </c>
      <c r="L24" s="123"/>
      <c r="M24" s="122">
        <v>47</v>
      </c>
      <c r="N24" s="123"/>
    </row>
    <row r="25" spans="1:23">
      <c r="A25" s="102" t="s">
        <v>196</v>
      </c>
      <c r="B25" s="118" t="s">
        <v>197</v>
      </c>
      <c r="C25" s="119"/>
      <c r="D25" s="118" t="s">
        <v>191</v>
      </c>
      <c r="E25" s="119"/>
      <c r="F25" s="128">
        <v>90</v>
      </c>
      <c r="G25" s="129"/>
      <c r="H25" s="122">
        <v>81</v>
      </c>
      <c r="I25" s="123"/>
      <c r="J25" s="103">
        <v>69</v>
      </c>
      <c r="K25" s="122">
        <v>58</v>
      </c>
      <c r="L25" s="123"/>
      <c r="M25" s="122">
        <v>47</v>
      </c>
      <c r="N25" s="123"/>
    </row>
    <row r="26" spans="1:23">
      <c r="A26" s="102" t="s">
        <v>198</v>
      </c>
      <c r="B26" s="118" t="s">
        <v>199</v>
      </c>
      <c r="C26" s="119"/>
      <c r="D26" s="118" t="s">
        <v>191</v>
      </c>
      <c r="E26" s="119"/>
      <c r="F26" s="128">
        <v>88</v>
      </c>
      <c r="G26" s="129"/>
      <c r="H26" s="122">
        <v>79</v>
      </c>
      <c r="I26" s="123"/>
      <c r="J26" s="103">
        <v>67</v>
      </c>
      <c r="K26" s="122">
        <v>56</v>
      </c>
      <c r="L26" s="123"/>
      <c r="M26" s="122">
        <v>45</v>
      </c>
      <c r="N26" s="123"/>
    </row>
    <row r="27" spans="1:23">
      <c r="A27" s="102" t="s">
        <v>200</v>
      </c>
      <c r="B27" s="118" t="s">
        <v>201</v>
      </c>
      <c r="C27" s="119"/>
      <c r="D27" s="118" t="s">
        <v>191</v>
      </c>
      <c r="E27" s="119"/>
      <c r="F27" s="128">
        <v>89</v>
      </c>
      <c r="G27" s="129"/>
      <c r="H27" s="122">
        <v>79</v>
      </c>
      <c r="I27" s="123"/>
      <c r="J27" s="103">
        <v>68</v>
      </c>
      <c r="K27" s="122">
        <v>58</v>
      </c>
      <c r="L27" s="123"/>
      <c r="M27" s="122">
        <v>48</v>
      </c>
      <c r="N27" s="123"/>
    </row>
    <row r="28" spans="1:23">
      <c r="A28" s="102" t="s">
        <v>202</v>
      </c>
      <c r="B28" s="118" t="s">
        <v>203</v>
      </c>
      <c r="C28" s="119"/>
      <c r="D28" s="118" t="s">
        <v>191</v>
      </c>
      <c r="E28" s="119"/>
      <c r="F28" s="128">
        <v>89</v>
      </c>
      <c r="G28" s="129"/>
      <c r="H28" s="122">
        <v>79</v>
      </c>
      <c r="I28" s="123"/>
      <c r="J28" s="103">
        <v>68</v>
      </c>
      <c r="K28" s="122">
        <v>58</v>
      </c>
      <c r="L28" s="123"/>
      <c r="M28" s="122">
        <v>48</v>
      </c>
      <c r="N28" s="123"/>
      <c r="P28" t="s">
        <v>230</v>
      </c>
      <c r="Q28" t="s">
        <v>231</v>
      </c>
      <c r="R28" t="s">
        <v>127</v>
      </c>
      <c r="S28" s="95">
        <f>AVERAGE(F22:G28)</f>
        <v>88.428571428571431</v>
      </c>
      <c r="T28" s="95">
        <f t="shared" ref="T28:W28" si="0">AVERAGE(G22:H28)</f>
        <v>78.714285714285708</v>
      </c>
      <c r="U28" s="95">
        <f t="shared" si="0"/>
        <v>78.714285714285708</v>
      </c>
      <c r="V28" s="95">
        <f t="shared" si="0"/>
        <v>67.571428571428569</v>
      </c>
      <c r="W28" s="95">
        <f t="shared" si="0"/>
        <v>62.357142857142854</v>
      </c>
    </row>
  </sheetData>
  <mergeCells count="168">
    <mergeCell ref="B28:C28"/>
    <mergeCell ref="D28:E28"/>
    <mergeCell ref="F28:G28"/>
    <mergeCell ref="H28:I28"/>
    <mergeCell ref="K28:L28"/>
    <mergeCell ref="M28:N28"/>
    <mergeCell ref="B27:C27"/>
    <mergeCell ref="D27:E27"/>
    <mergeCell ref="F27:G27"/>
    <mergeCell ref="H27:I27"/>
    <mergeCell ref="K27:L27"/>
    <mergeCell ref="M27:N27"/>
    <mergeCell ref="B26:C26"/>
    <mergeCell ref="D26:E26"/>
    <mergeCell ref="F26:G26"/>
    <mergeCell ref="H26:I26"/>
    <mergeCell ref="K26:L26"/>
    <mergeCell ref="M26:N26"/>
    <mergeCell ref="B25:C25"/>
    <mergeCell ref="D25:E25"/>
    <mergeCell ref="F25:G25"/>
    <mergeCell ref="H25:I25"/>
    <mergeCell ref="K25:L25"/>
    <mergeCell ref="M25:N25"/>
    <mergeCell ref="B24:C24"/>
    <mergeCell ref="D24:E24"/>
    <mergeCell ref="F24:G24"/>
    <mergeCell ref="H24:I24"/>
    <mergeCell ref="K24:L24"/>
    <mergeCell ref="M24:N24"/>
    <mergeCell ref="B23:C23"/>
    <mergeCell ref="D23:E23"/>
    <mergeCell ref="F23:G23"/>
    <mergeCell ref="H23:I23"/>
    <mergeCell ref="K23:L23"/>
    <mergeCell ref="M23:N23"/>
    <mergeCell ref="B22:C22"/>
    <mergeCell ref="D22:E22"/>
    <mergeCell ref="F22:G22"/>
    <mergeCell ref="H22:I22"/>
    <mergeCell ref="K22:L22"/>
    <mergeCell ref="M22:N22"/>
    <mergeCell ref="B21:C21"/>
    <mergeCell ref="D21:E21"/>
    <mergeCell ref="F21:G21"/>
    <mergeCell ref="H21:I21"/>
    <mergeCell ref="K21:L21"/>
    <mergeCell ref="M21:N21"/>
    <mergeCell ref="B20:C20"/>
    <mergeCell ref="D20:E20"/>
    <mergeCell ref="F20:G20"/>
    <mergeCell ref="H20:I20"/>
    <mergeCell ref="K20:L20"/>
    <mergeCell ref="M20:N20"/>
    <mergeCell ref="B19:C19"/>
    <mergeCell ref="D19:E19"/>
    <mergeCell ref="F19:G19"/>
    <mergeCell ref="H19:I19"/>
    <mergeCell ref="K19:L19"/>
    <mergeCell ref="M19:N19"/>
    <mergeCell ref="B18:C18"/>
    <mergeCell ref="D18:E18"/>
    <mergeCell ref="F18:G18"/>
    <mergeCell ref="H18:I18"/>
    <mergeCell ref="K18:L18"/>
    <mergeCell ref="M18:N18"/>
    <mergeCell ref="B17:C17"/>
    <mergeCell ref="D17:E17"/>
    <mergeCell ref="F17:G17"/>
    <mergeCell ref="H17:I17"/>
    <mergeCell ref="K17:L17"/>
    <mergeCell ref="M17:N17"/>
    <mergeCell ref="B16:C16"/>
    <mergeCell ref="D16:E16"/>
    <mergeCell ref="F16:G16"/>
    <mergeCell ref="H16:I16"/>
    <mergeCell ref="K16:L16"/>
    <mergeCell ref="M16:N16"/>
    <mergeCell ref="B15:C15"/>
    <mergeCell ref="D15:E15"/>
    <mergeCell ref="F15:G15"/>
    <mergeCell ref="H15:I15"/>
    <mergeCell ref="K15:L15"/>
    <mergeCell ref="M15:N15"/>
    <mergeCell ref="B14:C14"/>
    <mergeCell ref="D14:E14"/>
    <mergeCell ref="F14:G14"/>
    <mergeCell ref="H14:I14"/>
    <mergeCell ref="K14:L14"/>
    <mergeCell ref="M14:N14"/>
    <mergeCell ref="B13:C13"/>
    <mergeCell ref="D13:E13"/>
    <mergeCell ref="F13:G13"/>
    <mergeCell ref="H13:I13"/>
    <mergeCell ref="K13:L13"/>
    <mergeCell ref="M13:N13"/>
    <mergeCell ref="B12:C12"/>
    <mergeCell ref="D12:E12"/>
    <mergeCell ref="F12:G12"/>
    <mergeCell ref="H12:I12"/>
    <mergeCell ref="K12:L12"/>
    <mergeCell ref="M12:N12"/>
    <mergeCell ref="B11:C11"/>
    <mergeCell ref="D11:E11"/>
    <mergeCell ref="F11:G11"/>
    <mergeCell ref="H11:I11"/>
    <mergeCell ref="K11:L11"/>
    <mergeCell ref="M11:N11"/>
    <mergeCell ref="B10:C10"/>
    <mergeCell ref="D10:E10"/>
    <mergeCell ref="F10:G10"/>
    <mergeCell ref="H10:I10"/>
    <mergeCell ref="K10:L10"/>
    <mergeCell ref="M10:N10"/>
    <mergeCell ref="B9:C9"/>
    <mergeCell ref="D9:E9"/>
    <mergeCell ref="F9:G9"/>
    <mergeCell ref="H9:I9"/>
    <mergeCell ref="K9:L9"/>
    <mergeCell ref="M9:N9"/>
    <mergeCell ref="B8:C8"/>
    <mergeCell ref="D8:E8"/>
    <mergeCell ref="F8:G8"/>
    <mergeCell ref="H8:I8"/>
    <mergeCell ref="K8:L8"/>
    <mergeCell ref="M8:N8"/>
    <mergeCell ref="B7:C7"/>
    <mergeCell ref="D7:E7"/>
    <mergeCell ref="F7:G7"/>
    <mergeCell ref="H7:I7"/>
    <mergeCell ref="K7:L7"/>
    <mergeCell ref="M7:N7"/>
    <mergeCell ref="B6:C6"/>
    <mergeCell ref="D6:E6"/>
    <mergeCell ref="F6:G6"/>
    <mergeCell ref="H6:I6"/>
    <mergeCell ref="K6:L6"/>
    <mergeCell ref="M6:N6"/>
    <mergeCell ref="B5:C5"/>
    <mergeCell ref="D5:E5"/>
    <mergeCell ref="F5:G5"/>
    <mergeCell ref="H5:I5"/>
    <mergeCell ref="K5:L5"/>
    <mergeCell ref="M5:N5"/>
    <mergeCell ref="B4:C4"/>
    <mergeCell ref="D4:E4"/>
    <mergeCell ref="F4:G4"/>
    <mergeCell ref="H4:I4"/>
    <mergeCell ref="K4:L4"/>
    <mergeCell ref="M4:N4"/>
    <mergeCell ref="B3:C3"/>
    <mergeCell ref="D3:E3"/>
    <mergeCell ref="F3:G3"/>
    <mergeCell ref="H3:I3"/>
    <mergeCell ref="K3:L3"/>
    <mergeCell ref="M3:N3"/>
    <mergeCell ref="B2:C2"/>
    <mergeCell ref="D2:E2"/>
    <mergeCell ref="F2:G2"/>
    <mergeCell ref="H2:I2"/>
    <mergeCell ref="K2:L2"/>
    <mergeCell ref="M2:N2"/>
    <mergeCell ref="B1:C1"/>
    <mergeCell ref="D1:E1"/>
    <mergeCell ref="F1:G1"/>
    <mergeCell ref="H1:I1"/>
    <mergeCell ref="K1:L1"/>
    <mergeCell ref="M1:N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9" sqref="A9:H9"/>
    </sheetView>
  </sheetViews>
  <sheetFormatPr defaultRowHeight="15"/>
  <sheetData>
    <row r="1" spans="1:8" ht="51">
      <c r="A1" s="102" t="s">
        <v>143</v>
      </c>
      <c r="B1" s="104" t="s">
        <v>144</v>
      </c>
      <c r="C1" s="102" t="s">
        <v>145</v>
      </c>
      <c r="D1" s="105" t="s">
        <v>146</v>
      </c>
      <c r="E1" s="102" t="s">
        <v>147</v>
      </c>
      <c r="F1" s="102" t="s">
        <v>148</v>
      </c>
      <c r="G1" s="102" t="s">
        <v>149</v>
      </c>
      <c r="H1" s="102" t="s">
        <v>150</v>
      </c>
    </row>
    <row r="2" spans="1:8" ht="25.5">
      <c r="A2" s="102" t="s">
        <v>155</v>
      </c>
      <c r="B2" s="102" t="s">
        <v>156</v>
      </c>
      <c r="C2" s="103">
        <v>193</v>
      </c>
      <c r="D2" s="106">
        <v>170</v>
      </c>
      <c r="E2" s="103">
        <v>147</v>
      </c>
      <c r="F2" s="103">
        <v>122</v>
      </c>
      <c r="G2" s="103">
        <v>97</v>
      </c>
      <c r="H2" s="103">
        <v>72</v>
      </c>
    </row>
    <row r="3" spans="1:8">
      <c r="A3" s="102" t="s">
        <v>163</v>
      </c>
      <c r="B3" s="102" t="s">
        <v>164</v>
      </c>
      <c r="C3" s="103">
        <v>191</v>
      </c>
      <c r="D3" s="106">
        <v>168</v>
      </c>
      <c r="E3" s="103">
        <v>145</v>
      </c>
      <c r="F3" s="103">
        <v>121</v>
      </c>
      <c r="G3" s="103">
        <v>97</v>
      </c>
      <c r="H3" s="103">
        <v>74</v>
      </c>
    </row>
    <row r="4" spans="1:8">
      <c r="A4" s="102" t="s">
        <v>165</v>
      </c>
      <c r="B4" s="102" t="s">
        <v>166</v>
      </c>
      <c r="C4" s="103">
        <v>191</v>
      </c>
      <c r="D4" s="106">
        <v>168</v>
      </c>
      <c r="E4" s="103">
        <v>145</v>
      </c>
      <c r="F4" s="103">
        <v>121</v>
      </c>
      <c r="G4" s="103">
        <v>97</v>
      </c>
      <c r="H4" s="103">
        <v>74</v>
      </c>
    </row>
    <row r="5" spans="1:8">
      <c r="A5" s="102" t="s">
        <v>179</v>
      </c>
      <c r="B5" s="102" t="s">
        <v>180</v>
      </c>
      <c r="C5" s="103">
        <v>191</v>
      </c>
      <c r="D5" s="106">
        <v>164</v>
      </c>
      <c r="E5" s="103">
        <v>137</v>
      </c>
      <c r="F5" s="103">
        <v>115</v>
      </c>
      <c r="G5" s="103">
        <v>94</v>
      </c>
      <c r="H5" s="103">
        <v>73</v>
      </c>
    </row>
    <row r="6" spans="1:8">
      <c r="A6" s="102" t="s">
        <v>181</v>
      </c>
      <c r="B6" s="102" t="s">
        <v>182</v>
      </c>
      <c r="C6" s="103">
        <v>191</v>
      </c>
      <c r="D6" s="106">
        <v>164</v>
      </c>
      <c r="E6" s="103">
        <v>137</v>
      </c>
      <c r="F6" s="103">
        <v>115</v>
      </c>
      <c r="G6" s="103">
        <v>94</v>
      </c>
      <c r="H6" s="103">
        <v>73</v>
      </c>
    </row>
    <row r="7" spans="1:8">
      <c r="A7" s="102" t="s">
        <v>194</v>
      </c>
      <c r="B7" s="102" t="s">
        <v>195</v>
      </c>
      <c r="C7" s="102" t="s">
        <v>204</v>
      </c>
      <c r="D7" s="106">
        <v>89</v>
      </c>
      <c r="E7" s="103">
        <v>80</v>
      </c>
      <c r="F7" s="103">
        <v>68</v>
      </c>
      <c r="G7" s="103">
        <v>56</v>
      </c>
      <c r="H7" s="103">
        <v>44</v>
      </c>
    </row>
    <row r="9" spans="1:8" ht="25.5">
      <c r="A9" s="112" t="s">
        <v>232</v>
      </c>
      <c r="B9" s="112" t="s">
        <v>231</v>
      </c>
      <c r="C9" t="s">
        <v>127</v>
      </c>
      <c r="D9" s="106">
        <v>89</v>
      </c>
      <c r="E9" s="103">
        <v>80</v>
      </c>
      <c r="F9" s="103">
        <v>68</v>
      </c>
      <c r="G9" s="103">
        <v>56</v>
      </c>
      <c r="H9" s="103">
        <v>44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18" sqref="A18:H18"/>
    </sheetView>
  </sheetViews>
  <sheetFormatPr defaultRowHeight="15"/>
  <cols>
    <col min="2" max="2" width="25.5703125" bestFit="1" customWidth="1"/>
  </cols>
  <sheetData>
    <row r="1" spans="1:8" ht="15" customHeight="1">
      <c r="A1" s="102" t="s">
        <v>143</v>
      </c>
      <c r="B1" s="114" t="s">
        <v>144</v>
      </c>
      <c r="C1" s="114" t="s">
        <v>145</v>
      </c>
      <c r="D1" s="114" t="s">
        <v>146</v>
      </c>
      <c r="E1" s="114" t="s">
        <v>147</v>
      </c>
      <c r="F1" s="102" t="s">
        <v>148</v>
      </c>
      <c r="G1" s="114" t="s">
        <v>149</v>
      </c>
      <c r="H1" s="114" t="s">
        <v>150</v>
      </c>
    </row>
    <row r="2" spans="1:8" ht="15" customHeight="1">
      <c r="A2" s="102" t="s">
        <v>205</v>
      </c>
      <c r="B2" s="114" t="s">
        <v>154</v>
      </c>
      <c r="C2" s="115">
        <v>176</v>
      </c>
      <c r="D2" s="115">
        <v>155</v>
      </c>
      <c r="E2" s="115">
        <v>134</v>
      </c>
      <c r="F2" s="113">
        <v>115</v>
      </c>
      <c r="G2" s="115">
        <v>97</v>
      </c>
      <c r="H2" s="115">
        <v>79</v>
      </c>
    </row>
    <row r="3" spans="1:8" ht="15" customHeight="1">
      <c r="A3" s="102" t="s">
        <v>206</v>
      </c>
      <c r="B3" s="114" t="s">
        <v>156</v>
      </c>
      <c r="C3" s="115">
        <v>177</v>
      </c>
      <c r="D3" s="115">
        <v>155</v>
      </c>
      <c r="E3" s="115">
        <v>133</v>
      </c>
      <c r="F3" s="113">
        <v>114</v>
      </c>
      <c r="G3" s="115">
        <v>95</v>
      </c>
      <c r="H3" s="115">
        <v>77</v>
      </c>
    </row>
    <row r="4" spans="1:8" ht="15" customHeight="1">
      <c r="A4" s="102" t="s">
        <v>207</v>
      </c>
      <c r="B4" s="114" t="s">
        <v>158</v>
      </c>
      <c r="C4" s="115">
        <v>180</v>
      </c>
      <c r="D4" s="115">
        <v>159</v>
      </c>
      <c r="E4" s="115">
        <v>138</v>
      </c>
      <c r="F4" s="113">
        <v>118</v>
      </c>
      <c r="G4" s="115">
        <v>98</v>
      </c>
      <c r="H4" s="115">
        <v>78</v>
      </c>
    </row>
    <row r="5" spans="1:8">
      <c r="A5" s="102" t="s">
        <v>208</v>
      </c>
      <c r="B5" s="114" t="s">
        <v>209</v>
      </c>
      <c r="C5" s="115">
        <v>177</v>
      </c>
      <c r="D5" s="115">
        <v>159</v>
      </c>
      <c r="E5" s="115">
        <v>141</v>
      </c>
      <c r="F5" s="113">
        <v>120</v>
      </c>
      <c r="G5" s="115">
        <v>99</v>
      </c>
      <c r="H5" s="115">
        <v>78</v>
      </c>
    </row>
    <row r="6" spans="1:8" ht="15" customHeight="1">
      <c r="A6" s="102" t="s">
        <v>143</v>
      </c>
      <c r="B6" s="114" t="s">
        <v>144</v>
      </c>
      <c r="C6" s="114" t="s">
        <v>145</v>
      </c>
      <c r="D6" s="114" t="s">
        <v>146</v>
      </c>
      <c r="E6" s="114" t="s">
        <v>147</v>
      </c>
      <c r="F6" s="102" t="s">
        <v>148</v>
      </c>
      <c r="G6" s="114" t="s">
        <v>149</v>
      </c>
      <c r="H6" s="114" t="s">
        <v>150</v>
      </c>
    </row>
    <row r="7" spans="1:8">
      <c r="A7" s="102" t="s">
        <v>210</v>
      </c>
      <c r="B7" s="114" t="s">
        <v>211</v>
      </c>
      <c r="C7" s="115">
        <v>185</v>
      </c>
      <c r="D7" s="115">
        <v>166</v>
      </c>
      <c r="E7" s="115">
        <v>147</v>
      </c>
      <c r="F7" s="113">
        <v>124</v>
      </c>
      <c r="G7" s="115">
        <v>101</v>
      </c>
      <c r="H7" s="115">
        <v>78</v>
      </c>
    </row>
    <row r="8" spans="1:8">
      <c r="A8" s="102" t="s">
        <v>212</v>
      </c>
      <c r="B8" s="114" t="s">
        <v>213</v>
      </c>
      <c r="C8" s="115">
        <v>190</v>
      </c>
      <c r="D8" s="115">
        <v>169</v>
      </c>
      <c r="E8" s="115">
        <v>148</v>
      </c>
      <c r="F8" s="113">
        <v>128</v>
      </c>
      <c r="G8" s="115">
        <v>108</v>
      </c>
      <c r="H8" s="115">
        <v>88</v>
      </c>
    </row>
    <row r="9" spans="1:8">
      <c r="A9" s="102" t="s">
        <v>214</v>
      </c>
      <c r="B9" s="114" t="s">
        <v>215</v>
      </c>
      <c r="C9" s="115">
        <v>198</v>
      </c>
      <c r="D9" s="115">
        <v>176</v>
      </c>
      <c r="E9" s="115">
        <v>154</v>
      </c>
      <c r="F9" s="113">
        <v>132</v>
      </c>
      <c r="G9" s="115">
        <v>110</v>
      </c>
      <c r="H9" s="115">
        <v>88</v>
      </c>
    </row>
    <row r="10" spans="1:8" ht="15" customHeight="1">
      <c r="A10" s="102" t="s">
        <v>216</v>
      </c>
      <c r="B10" s="114" t="s">
        <v>188</v>
      </c>
      <c r="C10" s="115">
        <v>177</v>
      </c>
      <c r="D10" s="115">
        <v>155</v>
      </c>
      <c r="E10" s="115">
        <v>133</v>
      </c>
      <c r="F10" s="113">
        <v>114</v>
      </c>
      <c r="G10" s="115">
        <v>95</v>
      </c>
      <c r="H10" s="115">
        <v>77</v>
      </c>
    </row>
    <row r="11" spans="1:8" ht="15" customHeight="1">
      <c r="A11" s="102" t="s">
        <v>217</v>
      </c>
      <c r="B11" s="114" t="s">
        <v>218</v>
      </c>
      <c r="C11" s="115">
        <v>179</v>
      </c>
      <c r="D11" s="115">
        <v>159</v>
      </c>
      <c r="E11" s="115">
        <v>139</v>
      </c>
      <c r="F11" s="113">
        <v>119</v>
      </c>
      <c r="G11" s="115">
        <v>99</v>
      </c>
      <c r="H11" s="115">
        <v>79</v>
      </c>
    </row>
    <row r="12" spans="1:8">
      <c r="A12" s="102" t="s">
        <v>189</v>
      </c>
      <c r="B12" s="114" t="s">
        <v>190</v>
      </c>
      <c r="C12" s="114" t="s">
        <v>191</v>
      </c>
      <c r="D12" s="115">
        <v>83</v>
      </c>
      <c r="E12" s="115">
        <v>71</v>
      </c>
      <c r="F12" s="113">
        <v>63</v>
      </c>
      <c r="G12" s="115">
        <v>55</v>
      </c>
      <c r="H12" s="115">
        <v>47</v>
      </c>
    </row>
    <row r="13" spans="1:8">
      <c r="A13" s="102" t="s">
        <v>194</v>
      </c>
      <c r="B13" s="114" t="s">
        <v>195</v>
      </c>
      <c r="C13" s="114" t="s">
        <v>191</v>
      </c>
      <c r="D13" s="115">
        <v>83</v>
      </c>
      <c r="E13" s="115">
        <v>70</v>
      </c>
      <c r="F13" s="113">
        <v>61</v>
      </c>
      <c r="G13" s="115">
        <v>53</v>
      </c>
      <c r="H13" s="115">
        <v>45</v>
      </c>
    </row>
    <row r="14" spans="1:8">
      <c r="A14" s="102" t="s">
        <v>196</v>
      </c>
      <c r="B14" s="114" t="s">
        <v>197</v>
      </c>
      <c r="C14" s="114" t="s">
        <v>191</v>
      </c>
      <c r="D14" s="115">
        <v>83</v>
      </c>
      <c r="E14" s="115">
        <v>70</v>
      </c>
      <c r="F14" s="113">
        <v>61</v>
      </c>
      <c r="G14" s="115">
        <v>53</v>
      </c>
      <c r="H14" s="115">
        <v>45</v>
      </c>
    </row>
    <row r="15" spans="1:8">
      <c r="A15" s="102" t="s">
        <v>198</v>
      </c>
      <c r="B15" s="114" t="s">
        <v>199</v>
      </c>
      <c r="C15" s="114" t="s">
        <v>191</v>
      </c>
      <c r="D15" s="115">
        <v>80</v>
      </c>
      <c r="E15" s="115">
        <v>69</v>
      </c>
      <c r="F15" s="113">
        <v>61</v>
      </c>
      <c r="G15" s="115">
        <v>53</v>
      </c>
      <c r="H15" s="115">
        <v>46</v>
      </c>
    </row>
    <row r="16" spans="1:8">
      <c r="A16" s="102" t="s">
        <v>219</v>
      </c>
      <c r="B16" s="114" t="s">
        <v>220</v>
      </c>
      <c r="C16" s="114" t="s">
        <v>191</v>
      </c>
      <c r="D16" s="115">
        <v>80</v>
      </c>
      <c r="E16" s="115">
        <v>70</v>
      </c>
      <c r="F16" s="113">
        <v>62</v>
      </c>
      <c r="G16" s="115">
        <v>54</v>
      </c>
      <c r="H16" s="115">
        <v>47</v>
      </c>
    </row>
    <row r="18" spans="1:8" ht="25.5">
      <c r="A18" s="112" t="s">
        <v>233</v>
      </c>
      <c r="B18" t="s">
        <v>231</v>
      </c>
      <c r="C18" s="116" t="s">
        <v>127</v>
      </c>
      <c r="D18" s="95">
        <f>AVERAGE(D12:D16)</f>
        <v>81.8</v>
      </c>
      <c r="E18" s="95">
        <f t="shared" ref="E18:H18" si="0">AVERAGE(E12:E16)</f>
        <v>70</v>
      </c>
      <c r="F18" s="95">
        <f t="shared" si="0"/>
        <v>61.6</v>
      </c>
      <c r="G18" s="95">
        <f t="shared" si="0"/>
        <v>53.6</v>
      </c>
      <c r="H18" s="95">
        <f t="shared" si="0"/>
        <v>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A20" sqref="A20:H20"/>
    </sheetView>
  </sheetViews>
  <sheetFormatPr defaultRowHeight="15"/>
  <sheetData>
    <row r="1" spans="1:8" ht="15" customHeight="1">
      <c r="A1" s="102" t="s">
        <v>143</v>
      </c>
      <c r="B1" s="114" t="s">
        <v>144</v>
      </c>
      <c r="C1" s="114" t="s">
        <v>145</v>
      </c>
      <c r="D1" s="114" t="s">
        <v>146</v>
      </c>
      <c r="E1" s="114" t="s">
        <v>147</v>
      </c>
      <c r="F1" s="102" t="s">
        <v>148</v>
      </c>
      <c r="G1" s="114" t="s">
        <v>149</v>
      </c>
      <c r="H1" s="114" t="s">
        <v>150</v>
      </c>
    </row>
    <row r="2" spans="1:8" ht="15" customHeight="1">
      <c r="A2" s="102" t="s">
        <v>205</v>
      </c>
      <c r="B2" s="114" t="s">
        <v>154</v>
      </c>
      <c r="C2" s="117">
        <v>182</v>
      </c>
      <c r="D2" s="117">
        <v>159</v>
      </c>
      <c r="E2" s="117">
        <v>136</v>
      </c>
      <c r="F2" s="103">
        <v>115</v>
      </c>
      <c r="G2" s="117">
        <v>94</v>
      </c>
      <c r="H2" s="117">
        <v>73</v>
      </c>
    </row>
    <row r="3" spans="1:8" ht="15" customHeight="1">
      <c r="A3" s="102" t="s">
        <v>206</v>
      </c>
      <c r="B3" s="114" t="s">
        <v>156</v>
      </c>
      <c r="C3" s="117">
        <v>184</v>
      </c>
      <c r="D3" s="117">
        <v>160</v>
      </c>
      <c r="E3" s="117">
        <v>136</v>
      </c>
      <c r="F3" s="103">
        <v>115</v>
      </c>
      <c r="G3" s="117">
        <v>94</v>
      </c>
      <c r="H3" s="117">
        <v>73</v>
      </c>
    </row>
    <row r="4" spans="1:8" ht="15" customHeight="1">
      <c r="A4" s="102" t="s">
        <v>207</v>
      </c>
      <c r="B4" s="114" t="s">
        <v>158</v>
      </c>
      <c r="C4" s="117">
        <v>182</v>
      </c>
      <c r="D4" s="117">
        <v>159</v>
      </c>
      <c r="E4" s="117">
        <v>136</v>
      </c>
      <c r="F4" s="103">
        <v>115</v>
      </c>
      <c r="G4" s="117">
        <v>94</v>
      </c>
      <c r="H4" s="117">
        <v>73</v>
      </c>
    </row>
    <row r="5" spans="1:8">
      <c r="A5" s="102" t="s">
        <v>221</v>
      </c>
      <c r="B5" s="114" t="s">
        <v>222</v>
      </c>
      <c r="C5" s="117">
        <v>181</v>
      </c>
      <c r="D5" s="117">
        <v>157</v>
      </c>
      <c r="E5" s="117">
        <v>133</v>
      </c>
      <c r="F5" s="103">
        <v>112</v>
      </c>
      <c r="G5" s="117">
        <v>91</v>
      </c>
      <c r="H5" s="117">
        <v>71</v>
      </c>
    </row>
    <row r="6" spans="1:8" ht="15" customHeight="1">
      <c r="A6" s="102" t="s">
        <v>143</v>
      </c>
      <c r="B6" s="114" t="s">
        <v>144</v>
      </c>
      <c r="C6" s="114" t="s">
        <v>145</v>
      </c>
      <c r="D6" s="114" t="s">
        <v>146</v>
      </c>
      <c r="E6" s="114" t="s">
        <v>147</v>
      </c>
      <c r="F6" s="102" t="s">
        <v>148</v>
      </c>
      <c r="G6" s="114" t="s">
        <v>149</v>
      </c>
      <c r="H6" s="114" t="s">
        <v>150</v>
      </c>
    </row>
    <row r="7" spans="1:8">
      <c r="A7" s="102" t="s">
        <v>208</v>
      </c>
      <c r="B7" s="114" t="s">
        <v>209</v>
      </c>
      <c r="C7" s="117">
        <v>183</v>
      </c>
      <c r="D7" s="117">
        <v>158</v>
      </c>
      <c r="E7" s="117">
        <v>133</v>
      </c>
      <c r="F7" s="103">
        <v>112</v>
      </c>
      <c r="G7" s="117">
        <v>91</v>
      </c>
      <c r="H7" s="117">
        <v>71</v>
      </c>
    </row>
    <row r="8" spans="1:8">
      <c r="A8" s="102" t="s">
        <v>210</v>
      </c>
      <c r="B8" s="114" t="s">
        <v>211</v>
      </c>
      <c r="C8" s="117">
        <v>181</v>
      </c>
      <c r="D8" s="117">
        <v>157</v>
      </c>
      <c r="E8" s="117">
        <v>133</v>
      </c>
      <c r="F8" s="103">
        <v>112</v>
      </c>
      <c r="G8" s="117">
        <v>91</v>
      </c>
      <c r="H8" s="117">
        <v>71</v>
      </c>
    </row>
    <row r="9" spans="1:8">
      <c r="A9" s="102" t="s">
        <v>223</v>
      </c>
      <c r="B9" s="114" t="s">
        <v>224</v>
      </c>
      <c r="C9" s="117">
        <v>195</v>
      </c>
      <c r="D9" s="117">
        <v>169</v>
      </c>
      <c r="E9" s="117">
        <v>143</v>
      </c>
      <c r="F9" s="103">
        <v>123</v>
      </c>
      <c r="G9" s="117">
        <v>103</v>
      </c>
      <c r="H9" s="117">
        <v>83</v>
      </c>
    </row>
    <row r="10" spans="1:8">
      <c r="A10" s="102" t="s">
        <v>212</v>
      </c>
      <c r="B10" s="114" t="s">
        <v>213</v>
      </c>
      <c r="C10" s="117">
        <v>197</v>
      </c>
      <c r="D10" s="117">
        <v>170</v>
      </c>
      <c r="E10" s="117">
        <v>143</v>
      </c>
      <c r="F10" s="103">
        <v>123</v>
      </c>
      <c r="G10" s="117">
        <v>103</v>
      </c>
      <c r="H10" s="117">
        <v>83</v>
      </c>
    </row>
    <row r="11" spans="1:8">
      <c r="A11" s="102" t="s">
        <v>214</v>
      </c>
      <c r="B11" s="114" t="s">
        <v>215</v>
      </c>
      <c r="C11" s="117">
        <v>195</v>
      </c>
      <c r="D11" s="117">
        <v>169</v>
      </c>
      <c r="E11" s="117">
        <v>143</v>
      </c>
      <c r="F11" s="103">
        <v>123</v>
      </c>
      <c r="G11" s="117">
        <v>103</v>
      </c>
      <c r="H11" s="117">
        <v>83</v>
      </c>
    </row>
    <row r="12" spans="1:8" ht="15" customHeight="1">
      <c r="A12" s="102" t="s">
        <v>225</v>
      </c>
      <c r="B12" s="114" t="s">
        <v>186</v>
      </c>
      <c r="C12" s="117">
        <v>182</v>
      </c>
      <c r="D12" s="117">
        <v>159</v>
      </c>
      <c r="E12" s="117">
        <v>136</v>
      </c>
      <c r="F12" s="103">
        <v>115</v>
      </c>
      <c r="G12" s="117">
        <v>94</v>
      </c>
      <c r="H12" s="117">
        <v>73</v>
      </c>
    </row>
    <row r="13" spans="1:8" ht="15" customHeight="1">
      <c r="A13" s="102" t="s">
        <v>216</v>
      </c>
      <c r="B13" s="114" t="s">
        <v>188</v>
      </c>
      <c r="C13" s="117">
        <v>184</v>
      </c>
      <c r="D13" s="117">
        <v>160</v>
      </c>
      <c r="E13" s="117">
        <v>136</v>
      </c>
      <c r="F13" s="103">
        <v>115</v>
      </c>
      <c r="G13" s="117">
        <v>94</v>
      </c>
      <c r="H13" s="117">
        <v>73</v>
      </c>
    </row>
    <row r="14" spans="1:8">
      <c r="A14" s="102" t="s">
        <v>189</v>
      </c>
      <c r="B14" s="114" t="s">
        <v>190</v>
      </c>
      <c r="C14" s="114" t="s">
        <v>191</v>
      </c>
      <c r="D14" s="117">
        <v>87</v>
      </c>
      <c r="E14" s="117">
        <v>78</v>
      </c>
      <c r="F14" s="103">
        <v>67</v>
      </c>
      <c r="G14" s="117">
        <v>56</v>
      </c>
      <c r="H14" s="117">
        <v>46</v>
      </c>
    </row>
    <row r="15" spans="1:8">
      <c r="A15" s="102" t="s">
        <v>192</v>
      </c>
      <c r="B15" s="114" t="s">
        <v>193</v>
      </c>
      <c r="C15" s="114" t="s">
        <v>191</v>
      </c>
      <c r="D15" s="117">
        <v>87</v>
      </c>
      <c r="E15" s="117">
        <v>78</v>
      </c>
      <c r="F15" s="103">
        <v>67</v>
      </c>
      <c r="G15" s="117">
        <v>56</v>
      </c>
      <c r="H15" s="117">
        <v>46</v>
      </c>
    </row>
    <row r="16" spans="1:8">
      <c r="A16" s="102" t="s">
        <v>194</v>
      </c>
      <c r="B16" s="114" t="s">
        <v>195</v>
      </c>
      <c r="C16" s="114" t="s">
        <v>191</v>
      </c>
      <c r="D16" s="117">
        <v>87</v>
      </c>
      <c r="E16" s="117">
        <v>78</v>
      </c>
      <c r="F16" s="103">
        <v>67</v>
      </c>
      <c r="G16" s="117">
        <v>56</v>
      </c>
      <c r="H16" s="117">
        <v>46</v>
      </c>
    </row>
    <row r="17" spans="1:8">
      <c r="A17" s="102" t="s">
        <v>196</v>
      </c>
      <c r="B17" s="114" t="s">
        <v>197</v>
      </c>
      <c r="C17" s="114" t="s">
        <v>191</v>
      </c>
      <c r="D17" s="117">
        <v>87</v>
      </c>
      <c r="E17" s="117">
        <v>78</v>
      </c>
      <c r="F17" s="103">
        <v>67</v>
      </c>
      <c r="G17" s="117">
        <v>56</v>
      </c>
      <c r="H17" s="117">
        <v>46</v>
      </c>
    </row>
    <row r="18" spans="1:8">
      <c r="A18" s="102" t="s">
        <v>198</v>
      </c>
      <c r="B18" s="114" t="s">
        <v>199</v>
      </c>
      <c r="C18" s="114" t="s">
        <v>191</v>
      </c>
      <c r="D18" s="117">
        <v>87</v>
      </c>
      <c r="E18" s="117">
        <v>78</v>
      </c>
      <c r="F18" s="103">
        <v>67</v>
      </c>
      <c r="G18" s="117">
        <v>56</v>
      </c>
      <c r="H18" s="117">
        <v>46</v>
      </c>
    </row>
    <row r="20" spans="1:8" ht="25.5">
      <c r="A20" s="112" t="s">
        <v>234</v>
      </c>
      <c r="B20" s="116" t="s">
        <v>231</v>
      </c>
      <c r="C20" s="116" t="s">
        <v>127</v>
      </c>
      <c r="D20" s="95">
        <f>AVERAGE(D14:D18)</f>
        <v>87</v>
      </c>
      <c r="E20" s="95">
        <f t="shared" ref="E20:H20" si="0">AVERAGE(E14:E18)</f>
        <v>78</v>
      </c>
      <c r="F20" s="95">
        <f t="shared" si="0"/>
        <v>67</v>
      </c>
      <c r="G20" s="95">
        <f t="shared" si="0"/>
        <v>56</v>
      </c>
      <c r="H20" s="95">
        <f t="shared" si="0"/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sqref="A1:XFD1"/>
    </sheetView>
  </sheetViews>
  <sheetFormatPr defaultRowHeight="15"/>
  <cols>
    <col min="10" max="10" width="12.42578125" bestFit="1" customWidth="1"/>
  </cols>
  <sheetData>
    <row r="1" spans="1:14" ht="15" customHeight="1">
      <c r="A1" s="18" t="s">
        <v>0</v>
      </c>
      <c r="B1" s="87" t="s">
        <v>1</v>
      </c>
      <c r="C1" s="87" t="s">
        <v>2</v>
      </c>
      <c r="D1" s="87" t="s">
        <v>3</v>
      </c>
      <c r="E1" s="87" t="s">
        <v>4</v>
      </c>
      <c r="F1" s="70" t="s">
        <v>5</v>
      </c>
      <c r="G1" s="87" t="s">
        <v>6</v>
      </c>
      <c r="H1" s="87" t="s">
        <v>7</v>
      </c>
      <c r="N1" s="88"/>
    </row>
    <row r="2" spans="1:14" ht="15" customHeight="1">
      <c r="A2" s="18" t="s">
        <v>31</v>
      </c>
      <c r="B2" s="87" t="s">
        <v>32</v>
      </c>
      <c r="C2" s="89">
        <v>190</v>
      </c>
      <c r="D2" s="89">
        <v>166</v>
      </c>
      <c r="E2" s="89">
        <v>142</v>
      </c>
      <c r="F2" s="72">
        <v>116</v>
      </c>
      <c r="G2" s="89">
        <v>90</v>
      </c>
      <c r="H2" s="89">
        <v>65</v>
      </c>
      <c r="N2" s="90"/>
    </row>
    <row r="3" spans="1:14" ht="15" customHeight="1">
      <c r="A3" s="18" t="s">
        <v>33</v>
      </c>
      <c r="B3" s="87" t="s">
        <v>34</v>
      </c>
      <c r="C3" s="89">
        <v>196</v>
      </c>
      <c r="D3" s="89">
        <v>170</v>
      </c>
      <c r="E3" s="89">
        <v>144</v>
      </c>
      <c r="F3" s="72">
        <v>119</v>
      </c>
      <c r="G3" s="89">
        <v>94</v>
      </c>
      <c r="H3" s="89">
        <v>70</v>
      </c>
      <c r="N3" s="90"/>
    </row>
    <row r="4" spans="1:14" ht="15" customHeight="1">
      <c r="A4" s="18" t="s">
        <v>35</v>
      </c>
      <c r="B4" s="87" t="s">
        <v>36</v>
      </c>
      <c r="C4" s="89">
        <v>202</v>
      </c>
      <c r="D4" s="89">
        <v>174</v>
      </c>
      <c r="E4" s="89">
        <v>146</v>
      </c>
      <c r="F4" s="72">
        <v>118</v>
      </c>
      <c r="G4" s="89">
        <v>91</v>
      </c>
      <c r="H4" s="89">
        <v>64</v>
      </c>
      <c r="N4" s="90"/>
    </row>
    <row r="5" spans="1:14">
      <c r="A5" s="19" t="s">
        <v>79</v>
      </c>
      <c r="B5" s="19" t="s">
        <v>80</v>
      </c>
      <c r="C5" s="21">
        <v>90</v>
      </c>
      <c r="D5" s="22">
        <v>75</v>
      </c>
      <c r="E5" s="20">
        <v>60</v>
      </c>
      <c r="F5" s="20">
        <v>44</v>
      </c>
      <c r="G5" s="20">
        <v>28</v>
      </c>
      <c r="H5" s="20">
        <v>13</v>
      </c>
    </row>
    <row r="6" spans="1:14">
      <c r="A6" s="19" t="s">
        <v>81</v>
      </c>
      <c r="B6" s="19" t="s">
        <v>40</v>
      </c>
      <c r="C6" s="21">
        <v>89</v>
      </c>
      <c r="D6" s="22">
        <v>75</v>
      </c>
      <c r="E6" s="20">
        <v>61</v>
      </c>
      <c r="F6" s="20">
        <v>48</v>
      </c>
      <c r="G6" s="20">
        <v>35</v>
      </c>
      <c r="H6" s="20">
        <v>22</v>
      </c>
    </row>
    <row r="7" spans="1:14">
      <c r="A7" s="19" t="s">
        <v>82</v>
      </c>
      <c r="B7" s="19" t="s">
        <v>83</v>
      </c>
      <c r="C7" s="21">
        <v>90</v>
      </c>
      <c r="D7" s="22">
        <v>75</v>
      </c>
      <c r="E7" s="20">
        <v>60</v>
      </c>
      <c r="F7" s="20">
        <v>44</v>
      </c>
      <c r="G7" s="20">
        <v>28</v>
      </c>
      <c r="H7" s="20">
        <v>13</v>
      </c>
    </row>
    <row r="8" spans="1:14" ht="25.5">
      <c r="A8" s="19" t="s">
        <v>84</v>
      </c>
      <c r="B8" s="19" t="s">
        <v>85</v>
      </c>
      <c r="C8" s="21">
        <v>186</v>
      </c>
      <c r="D8" s="22">
        <v>162</v>
      </c>
      <c r="E8" s="20">
        <v>138</v>
      </c>
      <c r="F8" s="20">
        <v>113</v>
      </c>
      <c r="G8" s="20">
        <v>89</v>
      </c>
      <c r="H8" s="20">
        <v>65</v>
      </c>
    </row>
    <row r="9" spans="1:14" ht="25.5">
      <c r="A9" s="19" t="s">
        <v>86</v>
      </c>
      <c r="B9" s="19" t="s">
        <v>87</v>
      </c>
      <c r="C9" s="21">
        <v>185</v>
      </c>
      <c r="D9" s="22">
        <v>161</v>
      </c>
      <c r="E9" s="20">
        <v>137</v>
      </c>
      <c r="F9" s="20">
        <v>112</v>
      </c>
      <c r="G9" s="20">
        <v>88</v>
      </c>
      <c r="H9" s="20">
        <v>64</v>
      </c>
    </row>
    <row r="10" spans="1:14" ht="25.5">
      <c r="A10" s="19" t="s">
        <v>88</v>
      </c>
      <c r="B10" s="19" t="s">
        <v>89</v>
      </c>
      <c r="C10" s="21">
        <v>196</v>
      </c>
      <c r="D10" s="22">
        <v>170</v>
      </c>
      <c r="E10" s="20">
        <v>144</v>
      </c>
      <c r="F10" s="20">
        <v>120</v>
      </c>
      <c r="G10" s="20">
        <v>96</v>
      </c>
      <c r="H10" s="20">
        <v>73</v>
      </c>
    </row>
    <row r="11" spans="1:14" ht="25.5">
      <c r="A11" s="19" t="s">
        <v>90</v>
      </c>
      <c r="B11" s="19" t="s">
        <v>91</v>
      </c>
      <c r="C11" s="21">
        <v>193</v>
      </c>
      <c r="D11" s="22">
        <v>167</v>
      </c>
      <c r="E11" s="20">
        <v>141</v>
      </c>
      <c r="F11" s="20">
        <v>117</v>
      </c>
      <c r="G11" s="20">
        <v>93</v>
      </c>
      <c r="H11" s="20">
        <v>69</v>
      </c>
    </row>
    <row r="12" spans="1:14" ht="25.5">
      <c r="A12" s="19" t="s">
        <v>53</v>
      </c>
      <c r="B12" s="19" t="s">
        <v>54</v>
      </c>
      <c r="C12" s="21">
        <v>187</v>
      </c>
      <c r="D12" s="22">
        <v>164</v>
      </c>
      <c r="E12" s="20">
        <v>141</v>
      </c>
      <c r="F12" s="20">
        <v>116</v>
      </c>
      <c r="G12" s="20">
        <v>91</v>
      </c>
      <c r="H12" s="20">
        <v>67</v>
      </c>
    </row>
    <row r="13" spans="1:14" ht="25.5">
      <c r="A13" s="19" t="s">
        <v>55</v>
      </c>
      <c r="B13" s="19" t="s">
        <v>18</v>
      </c>
      <c r="C13" s="21">
        <v>184</v>
      </c>
      <c r="D13" s="22">
        <v>161</v>
      </c>
      <c r="E13" s="20">
        <v>138</v>
      </c>
      <c r="F13" s="20">
        <v>116</v>
      </c>
      <c r="G13" s="20">
        <v>95</v>
      </c>
      <c r="H13" s="20">
        <v>74</v>
      </c>
    </row>
    <row r="14" spans="1:14" ht="25.5">
      <c r="A14" s="19" t="s">
        <v>56</v>
      </c>
      <c r="B14" s="19" t="s">
        <v>20</v>
      </c>
      <c r="C14" s="21">
        <v>183</v>
      </c>
      <c r="D14" s="22">
        <v>160</v>
      </c>
      <c r="E14" s="20">
        <v>137</v>
      </c>
      <c r="F14" s="20">
        <v>115</v>
      </c>
      <c r="G14" s="20">
        <v>94</v>
      </c>
      <c r="H14" s="20">
        <v>73</v>
      </c>
    </row>
    <row r="15" spans="1:14" ht="25.5">
      <c r="A15" s="19" t="s">
        <v>57</v>
      </c>
      <c r="B15" s="19" t="s">
        <v>58</v>
      </c>
      <c r="C15" s="21">
        <v>198</v>
      </c>
      <c r="D15" s="22">
        <v>171</v>
      </c>
      <c r="E15" s="20">
        <v>144</v>
      </c>
      <c r="F15" s="20">
        <v>117</v>
      </c>
      <c r="G15" s="20">
        <v>90</v>
      </c>
      <c r="H15" s="20">
        <v>64</v>
      </c>
    </row>
    <row r="16" spans="1:14" ht="25.5">
      <c r="A16" s="19" t="s">
        <v>59</v>
      </c>
      <c r="B16" s="19" t="s">
        <v>60</v>
      </c>
      <c r="C16" s="21">
        <v>195</v>
      </c>
      <c r="D16" s="22">
        <v>168</v>
      </c>
      <c r="E16" s="20">
        <v>141</v>
      </c>
      <c r="F16" s="20">
        <v>114</v>
      </c>
      <c r="G16" s="20">
        <v>87</v>
      </c>
      <c r="H16" s="20">
        <v>60</v>
      </c>
    </row>
    <row r="17" spans="1:17" ht="38.25">
      <c r="A17" s="19" t="s">
        <v>92</v>
      </c>
      <c r="B17" s="19" t="s">
        <v>93</v>
      </c>
      <c r="C17" s="21">
        <v>189</v>
      </c>
      <c r="D17" s="22">
        <v>165</v>
      </c>
      <c r="E17" s="20">
        <v>141</v>
      </c>
      <c r="F17" s="20">
        <v>115</v>
      </c>
      <c r="G17" s="20">
        <v>90</v>
      </c>
      <c r="H17" s="20">
        <v>65</v>
      </c>
    </row>
    <row r="18" spans="1:17" ht="38.25">
      <c r="A18" s="19" t="s">
        <v>61</v>
      </c>
      <c r="B18" s="19" t="s">
        <v>62</v>
      </c>
      <c r="C18" s="21">
        <v>191</v>
      </c>
      <c r="D18" s="22">
        <v>166</v>
      </c>
      <c r="E18" s="20">
        <v>141</v>
      </c>
      <c r="F18" s="20">
        <v>116</v>
      </c>
      <c r="G18" s="20">
        <v>91</v>
      </c>
      <c r="H18" s="20">
        <v>66</v>
      </c>
    </row>
    <row r="19" spans="1:17" ht="25.5">
      <c r="A19" s="19" t="s">
        <v>65</v>
      </c>
      <c r="B19" s="19" t="s">
        <v>66</v>
      </c>
      <c r="C19" s="19" t="s">
        <v>12</v>
      </c>
      <c r="D19" s="22">
        <v>87</v>
      </c>
      <c r="E19" s="20">
        <v>76</v>
      </c>
      <c r="F19" s="20">
        <v>64</v>
      </c>
      <c r="G19" s="20">
        <v>53</v>
      </c>
      <c r="H19" s="20">
        <v>42</v>
      </c>
      <c r="J19" t="s">
        <v>126</v>
      </c>
      <c r="K19" t="s">
        <v>128</v>
      </c>
      <c r="L19" t="s">
        <v>127</v>
      </c>
      <c r="M19" s="95">
        <f>(AVERAGE(D19:D23))</f>
        <v>89.6</v>
      </c>
      <c r="N19" s="95">
        <f t="shared" ref="N19:Q19" si="0">(AVERAGE(E19:E23))</f>
        <v>76.8</v>
      </c>
      <c r="O19" s="95">
        <f t="shared" si="0"/>
        <v>64</v>
      </c>
      <c r="P19" s="95">
        <f t="shared" si="0"/>
        <v>51.6</v>
      </c>
      <c r="Q19" s="95">
        <f t="shared" si="0"/>
        <v>39.4</v>
      </c>
    </row>
    <row r="20" spans="1:17" ht="25.5">
      <c r="A20" s="19" t="s">
        <v>94</v>
      </c>
      <c r="B20" s="19" t="s">
        <v>95</v>
      </c>
      <c r="C20" s="19" t="s">
        <v>12</v>
      </c>
      <c r="D20" s="22">
        <v>86</v>
      </c>
      <c r="E20" s="20">
        <v>75</v>
      </c>
      <c r="F20" s="20">
        <v>64</v>
      </c>
      <c r="G20" s="20">
        <v>53</v>
      </c>
      <c r="H20" s="20">
        <v>42</v>
      </c>
    </row>
    <row r="21" spans="1:17" ht="25.5">
      <c r="A21" s="19" t="s">
        <v>30</v>
      </c>
      <c r="B21" s="19" t="s">
        <v>11</v>
      </c>
      <c r="C21" s="19" t="s">
        <v>12</v>
      </c>
      <c r="D21" s="22">
        <v>92</v>
      </c>
      <c r="E21" s="20">
        <v>78</v>
      </c>
      <c r="F21" s="20">
        <v>64</v>
      </c>
      <c r="G21" s="20">
        <v>51</v>
      </c>
      <c r="H21" s="20">
        <v>38</v>
      </c>
    </row>
    <row r="22" spans="1:17" ht="25.5">
      <c r="A22" s="19" t="s">
        <v>67</v>
      </c>
      <c r="B22" s="19" t="s">
        <v>68</v>
      </c>
      <c r="C22" s="19" t="s">
        <v>12</v>
      </c>
      <c r="D22" s="22">
        <v>88</v>
      </c>
      <c r="E22" s="20">
        <v>75</v>
      </c>
      <c r="F22" s="20">
        <v>61</v>
      </c>
      <c r="G22" s="20">
        <v>47</v>
      </c>
      <c r="H22" s="20">
        <v>34</v>
      </c>
    </row>
    <row r="23" spans="1:17" ht="25.5">
      <c r="A23" s="19" t="s">
        <v>69</v>
      </c>
      <c r="B23" s="19" t="s">
        <v>70</v>
      </c>
      <c r="C23" s="19" t="s">
        <v>12</v>
      </c>
      <c r="D23" s="22">
        <v>95</v>
      </c>
      <c r="E23" s="20">
        <v>80</v>
      </c>
      <c r="F23" s="20">
        <v>67</v>
      </c>
      <c r="G23" s="20">
        <v>54</v>
      </c>
      <c r="H23" s="20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J18" sqref="J18:Q18"/>
    </sheetView>
  </sheetViews>
  <sheetFormatPr defaultRowHeight="15"/>
  <cols>
    <col min="2" max="2" width="24.7109375" bestFit="1" customWidth="1"/>
    <col min="10" max="10" width="15.140625" bestFit="1" customWidth="1"/>
  </cols>
  <sheetData>
    <row r="1" spans="1:21" ht="15" customHeight="1">
      <c r="A1" s="2" t="s">
        <v>0</v>
      </c>
      <c r="B1" s="78" t="s">
        <v>1</v>
      </c>
      <c r="C1" s="78" t="s">
        <v>2</v>
      </c>
      <c r="D1" s="78" t="s">
        <v>3</v>
      </c>
      <c r="E1" s="78" t="s">
        <v>4</v>
      </c>
      <c r="F1" s="4" t="s">
        <v>5</v>
      </c>
      <c r="G1" s="78" t="s">
        <v>6</v>
      </c>
      <c r="H1" s="78" t="s">
        <v>7</v>
      </c>
    </row>
    <row r="2" spans="1:21" ht="15" customHeight="1">
      <c r="A2" s="2" t="s">
        <v>8</v>
      </c>
      <c r="B2" s="80" t="s">
        <v>9</v>
      </c>
      <c r="C2" s="81">
        <v>186</v>
      </c>
      <c r="D2" s="81">
        <v>167</v>
      </c>
      <c r="E2" s="81">
        <v>148</v>
      </c>
      <c r="F2" s="5">
        <v>124</v>
      </c>
      <c r="G2" s="81">
        <v>100</v>
      </c>
      <c r="H2" s="81">
        <v>76</v>
      </c>
    </row>
    <row r="3" spans="1:21" ht="15" customHeight="1">
      <c r="A3" s="2" t="s">
        <v>10</v>
      </c>
      <c r="B3" s="78" t="s">
        <v>11</v>
      </c>
      <c r="C3" s="78" t="s">
        <v>12</v>
      </c>
      <c r="D3" s="81">
        <v>88</v>
      </c>
      <c r="E3" s="81">
        <v>77</v>
      </c>
      <c r="F3" s="5">
        <v>65</v>
      </c>
      <c r="G3" s="81">
        <v>54</v>
      </c>
      <c r="H3" s="81">
        <v>43</v>
      </c>
    </row>
    <row r="4" spans="1:21" ht="15" customHeight="1">
      <c r="A4" s="2" t="s">
        <v>13</v>
      </c>
      <c r="B4" s="78" t="s">
        <v>14</v>
      </c>
      <c r="C4" s="81">
        <v>93</v>
      </c>
      <c r="D4" s="81">
        <v>84</v>
      </c>
      <c r="E4" s="81">
        <v>75</v>
      </c>
      <c r="F4" s="5">
        <v>61</v>
      </c>
      <c r="G4" s="81">
        <v>47</v>
      </c>
      <c r="H4" s="81">
        <v>34</v>
      </c>
    </row>
    <row r="5" spans="1:21" ht="15" customHeight="1">
      <c r="A5" s="2" t="s">
        <v>15</v>
      </c>
      <c r="B5" s="78" t="s">
        <v>16</v>
      </c>
      <c r="C5" s="81">
        <v>93</v>
      </c>
      <c r="D5" s="81">
        <v>84</v>
      </c>
      <c r="E5" s="81">
        <v>75</v>
      </c>
      <c r="F5" s="5">
        <v>61</v>
      </c>
      <c r="G5" s="81">
        <v>47</v>
      </c>
      <c r="H5" s="81">
        <v>34</v>
      </c>
    </row>
    <row r="6" spans="1:21">
      <c r="A6" s="2" t="s">
        <v>39</v>
      </c>
      <c r="B6" s="78" t="s">
        <v>40</v>
      </c>
      <c r="C6" s="81">
        <v>86</v>
      </c>
      <c r="D6" s="81">
        <v>76</v>
      </c>
      <c r="E6" s="81">
        <v>66</v>
      </c>
      <c r="F6" s="5">
        <v>51</v>
      </c>
      <c r="G6" s="81">
        <v>37</v>
      </c>
      <c r="H6" s="81">
        <v>23</v>
      </c>
    </row>
    <row r="7" spans="1:21" ht="15" customHeight="1">
      <c r="A7" s="2" t="s">
        <v>17</v>
      </c>
      <c r="B7" s="78" t="s">
        <v>18</v>
      </c>
      <c r="C7" s="81">
        <v>181</v>
      </c>
      <c r="D7" s="81">
        <v>162</v>
      </c>
      <c r="E7" s="81">
        <v>143</v>
      </c>
      <c r="F7" s="5">
        <v>120</v>
      </c>
      <c r="G7" s="81">
        <v>97</v>
      </c>
      <c r="H7" s="81">
        <v>75</v>
      </c>
    </row>
    <row r="8" spans="1:21" ht="15" customHeight="1">
      <c r="A8" s="2" t="s">
        <v>19</v>
      </c>
      <c r="B8" s="78" t="s">
        <v>20</v>
      </c>
      <c r="C8" s="81">
        <v>180</v>
      </c>
      <c r="D8" s="81">
        <v>161</v>
      </c>
      <c r="E8" s="81">
        <v>142</v>
      </c>
      <c r="F8" s="5">
        <v>119</v>
      </c>
      <c r="G8" s="81">
        <v>96</v>
      </c>
      <c r="H8" s="81">
        <v>74</v>
      </c>
    </row>
    <row r="9" spans="1:21" ht="15" customHeight="1">
      <c r="A9" s="2" t="s">
        <v>21</v>
      </c>
      <c r="B9" s="80" t="s">
        <v>9</v>
      </c>
      <c r="C9" s="81">
        <v>186</v>
      </c>
      <c r="D9" s="81">
        <v>167</v>
      </c>
      <c r="E9" s="81">
        <v>148</v>
      </c>
      <c r="F9" s="5">
        <v>124</v>
      </c>
      <c r="G9" s="81">
        <v>100</v>
      </c>
      <c r="H9" s="81">
        <v>76</v>
      </c>
    </row>
    <row r="10" spans="1:21" ht="15" customHeight="1">
      <c r="A10" s="2" t="s">
        <v>22</v>
      </c>
      <c r="B10" s="78" t="s">
        <v>23</v>
      </c>
      <c r="C10" s="81">
        <v>199</v>
      </c>
      <c r="D10" s="81">
        <v>182</v>
      </c>
      <c r="E10" s="81">
        <v>165</v>
      </c>
      <c r="F10" s="5">
        <v>140</v>
      </c>
      <c r="G10" s="81">
        <v>116</v>
      </c>
      <c r="H10" s="81">
        <v>92</v>
      </c>
    </row>
    <row r="11" spans="1:21" ht="15" customHeight="1">
      <c r="A11" s="2" t="s">
        <v>24</v>
      </c>
      <c r="B11" s="78" t="s">
        <v>14</v>
      </c>
      <c r="C11" s="81">
        <v>93</v>
      </c>
      <c r="D11" s="81">
        <v>84</v>
      </c>
      <c r="E11" s="81">
        <v>75</v>
      </c>
      <c r="F11" s="5">
        <v>61</v>
      </c>
      <c r="G11" s="81">
        <v>47</v>
      </c>
      <c r="H11" s="81">
        <v>34</v>
      </c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</row>
    <row r="12" spans="1:21" ht="15" customHeight="1">
      <c r="A12" s="2" t="s">
        <v>25</v>
      </c>
      <c r="B12" s="78" t="s">
        <v>16</v>
      </c>
      <c r="C12" s="81">
        <v>93</v>
      </c>
      <c r="D12" s="81">
        <v>84</v>
      </c>
      <c r="E12" s="81">
        <v>75</v>
      </c>
      <c r="F12" s="5">
        <v>61</v>
      </c>
      <c r="G12" s="81">
        <v>47</v>
      </c>
      <c r="H12" s="81">
        <v>34</v>
      </c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</row>
    <row r="13" spans="1:21" ht="15" customHeight="1">
      <c r="A13" s="2" t="s">
        <v>26</v>
      </c>
      <c r="B13" s="78" t="s">
        <v>18</v>
      </c>
      <c r="C13" s="81">
        <v>181</v>
      </c>
      <c r="D13" s="81">
        <v>162</v>
      </c>
      <c r="E13" s="81">
        <v>143</v>
      </c>
      <c r="F13" s="5">
        <v>120</v>
      </c>
      <c r="G13" s="81">
        <v>97</v>
      </c>
      <c r="H13" s="81">
        <v>75</v>
      </c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</row>
    <row r="14" spans="1:21" ht="15" customHeight="1">
      <c r="A14" s="2" t="s">
        <v>27</v>
      </c>
      <c r="B14" s="78" t="s">
        <v>20</v>
      </c>
      <c r="C14" s="81">
        <v>180</v>
      </c>
      <c r="D14" s="81">
        <v>161</v>
      </c>
      <c r="E14" s="81">
        <v>142</v>
      </c>
      <c r="F14" s="5">
        <v>119</v>
      </c>
      <c r="G14" s="81">
        <v>96</v>
      </c>
      <c r="H14" s="81">
        <v>74</v>
      </c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</row>
    <row r="15" spans="1:21" ht="15" customHeight="1">
      <c r="A15" s="2" t="s">
        <v>28</v>
      </c>
      <c r="B15" s="78" t="s">
        <v>11</v>
      </c>
      <c r="C15" s="78" t="s">
        <v>12</v>
      </c>
      <c r="D15" s="81">
        <v>88</v>
      </c>
      <c r="E15" s="81">
        <v>77</v>
      </c>
      <c r="F15" s="5">
        <v>65</v>
      </c>
      <c r="G15" s="81">
        <v>54</v>
      </c>
      <c r="H15" s="81">
        <v>43</v>
      </c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</row>
    <row r="16" spans="1:21">
      <c r="A16" s="10" t="s">
        <v>78</v>
      </c>
      <c r="B16" s="10" t="s">
        <v>40</v>
      </c>
      <c r="C16" s="12">
        <v>86</v>
      </c>
      <c r="D16" s="12">
        <v>76</v>
      </c>
      <c r="E16" s="11">
        <v>66</v>
      </c>
      <c r="F16" s="12">
        <v>51</v>
      </c>
      <c r="G16" s="11">
        <v>37</v>
      </c>
      <c r="H16" s="11">
        <v>23</v>
      </c>
      <c r="J16" s="84"/>
      <c r="K16" s="85"/>
      <c r="L16" s="84"/>
      <c r="M16" s="86"/>
      <c r="N16" s="84"/>
      <c r="O16" s="84"/>
      <c r="P16" s="84"/>
      <c r="Q16" s="84"/>
      <c r="R16" s="83"/>
      <c r="S16" s="83"/>
      <c r="T16" s="83"/>
      <c r="U16" s="83"/>
    </row>
    <row r="17" spans="1:21">
      <c r="A17" s="10" t="s">
        <v>29</v>
      </c>
      <c r="B17" s="10" t="s">
        <v>23</v>
      </c>
      <c r="C17" s="12">
        <v>199</v>
      </c>
      <c r="D17" s="12">
        <v>182</v>
      </c>
      <c r="E17" s="11">
        <v>165</v>
      </c>
      <c r="F17" s="12">
        <v>140</v>
      </c>
      <c r="G17" s="11">
        <v>116</v>
      </c>
      <c r="H17" s="11">
        <v>92</v>
      </c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</row>
    <row r="18" spans="1:21">
      <c r="A18" s="10" t="s">
        <v>30</v>
      </c>
      <c r="B18" s="10" t="s">
        <v>11</v>
      </c>
      <c r="C18" s="10" t="s">
        <v>12</v>
      </c>
      <c r="D18" s="12">
        <v>88</v>
      </c>
      <c r="E18" s="11">
        <v>77</v>
      </c>
      <c r="F18" s="12">
        <v>65</v>
      </c>
      <c r="G18" s="11">
        <v>54</v>
      </c>
      <c r="H18" s="11">
        <v>43</v>
      </c>
      <c r="J18" s="83" t="s">
        <v>129</v>
      </c>
      <c r="K18" s="83"/>
      <c r="L18" s="83"/>
      <c r="M18" s="83">
        <f>(SUM(D3,D15,D18))/3</f>
        <v>88</v>
      </c>
      <c r="N18" s="83">
        <f t="shared" ref="N18:Q18" si="0">(SUM(E3,E15,E18))/3</f>
        <v>77</v>
      </c>
      <c r="O18" s="83">
        <f t="shared" si="0"/>
        <v>65</v>
      </c>
      <c r="P18" s="83">
        <f t="shared" si="0"/>
        <v>54</v>
      </c>
      <c r="Q18" s="83">
        <f t="shared" si="0"/>
        <v>43</v>
      </c>
      <c r="R18" s="83"/>
      <c r="S18" s="83"/>
      <c r="T18" s="83"/>
      <c r="U18" s="83"/>
    </row>
    <row r="19" spans="1:21"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7" workbookViewId="0">
      <selection activeCell="J23" sqref="J23:Q23"/>
    </sheetView>
  </sheetViews>
  <sheetFormatPr defaultRowHeight="15"/>
  <sheetData>
    <row r="1" spans="1:14" ht="15" customHeight="1">
      <c r="A1" s="23" t="s">
        <v>0</v>
      </c>
      <c r="B1" s="87" t="s">
        <v>1</v>
      </c>
      <c r="C1" s="87" t="s">
        <v>2</v>
      </c>
      <c r="D1" s="87" t="s">
        <v>3</v>
      </c>
      <c r="E1" s="87" t="s">
        <v>4</v>
      </c>
      <c r="F1" s="70" t="s">
        <v>5</v>
      </c>
      <c r="G1" s="87" t="s">
        <v>6</v>
      </c>
      <c r="H1" s="87" t="s">
        <v>7</v>
      </c>
      <c r="N1" s="88"/>
    </row>
    <row r="2" spans="1:14" ht="15" customHeight="1">
      <c r="A2" s="23" t="s">
        <v>31</v>
      </c>
      <c r="B2" s="87" t="s">
        <v>32</v>
      </c>
      <c r="C2" s="89">
        <v>185</v>
      </c>
      <c r="D2" s="89">
        <v>166</v>
      </c>
      <c r="E2" s="89">
        <v>147</v>
      </c>
      <c r="F2" s="72">
        <v>122</v>
      </c>
      <c r="G2" s="89">
        <v>98</v>
      </c>
      <c r="H2" s="89">
        <v>74</v>
      </c>
      <c r="N2" s="90"/>
    </row>
    <row r="3" spans="1:14" ht="15" customHeight="1">
      <c r="A3" s="23" t="s">
        <v>33</v>
      </c>
      <c r="B3" s="87" t="s">
        <v>34</v>
      </c>
      <c r="C3" s="89">
        <v>191</v>
      </c>
      <c r="D3" s="89">
        <v>169</v>
      </c>
      <c r="E3" s="89">
        <v>147</v>
      </c>
      <c r="F3" s="72">
        <v>123</v>
      </c>
      <c r="G3" s="89">
        <v>99</v>
      </c>
      <c r="H3" s="89">
        <v>75</v>
      </c>
      <c r="N3" s="90"/>
    </row>
    <row r="4" spans="1:14" ht="15" customHeight="1">
      <c r="A4" s="23" t="s">
        <v>35</v>
      </c>
      <c r="B4" s="87" t="s">
        <v>36</v>
      </c>
      <c r="C4" s="89">
        <v>196</v>
      </c>
      <c r="D4" s="89">
        <v>173</v>
      </c>
      <c r="E4" s="89">
        <v>150</v>
      </c>
      <c r="F4" s="72">
        <v>123</v>
      </c>
      <c r="G4" s="89">
        <v>97</v>
      </c>
      <c r="H4" s="89">
        <v>71</v>
      </c>
      <c r="N4" s="90"/>
    </row>
    <row r="5" spans="1:14" ht="25.5">
      <c r="A5" s="24" t="s">
        <v>37</v>
      </c>
      <c r="B5" s="24" t="s">
        <v>38</v>
      </c>
      <c r="C5" s="26">
        <v>205</v>
      </c>
      <c r="D5" s="27">
        <v>182</v>
      </c>
      <c r="E5" s="25">
        <v>159</v>
      </c>
      <c r="F5" s="25">
        <v>134</v>
      </c>
      <c r="G5" s="25">
        <v>109</v>
      </c>
      <c r="H5" s="25">
        <v>85</v>
      </c>
    </row>
    <row r="6" spans="1:14" ht="25.5">
      <c r="A6" s="24" t="s">
        <v>41</v>
      </c>
      <c r="B6" s="24" t="s">
        <v>42</v>
      </c>
      <c r="C6" s="26">
        <v>204</v>
      </c>
      <c r="D6" s="27">
        <v>181</v>
      </c>
      <c r="E6" s="25">
        <v>158</v>
      </c>
      <c r="F6" s="25">
        <v>133</v>
      </c>
      <c r="G6" s="25">
        <v>108</v>
      </c>
      <c r="H6" s="25">
        <v>83</v>
      </c>
    </row>
    <row r="7" spans="1:14">
      <c r="A7" s="24" t="s">
        <v>96</v>
      </c>
      <c r="B7" s="24" t="s">
        <v>40</v>
      </c>
      <c r="C7" s="26">
        <v>94</v>
      </c>
      <c r="D7" s="27">
        <v>82</v>
      </c>
      <c r="E7" s="25">
        <v>70</v>
      </c>
      <c r="F7" s="25">
        <v>53</v>
      </c>
      <c r="G7" s="25">
        <v>37</v>
      </c>
      <c r="H7" s="25">
        <v>21</v>
      </c>
    </row>
    <row r="8" spans="1:14" ht="25.5">
      <c r="A8" s="24" t="s">
        <v>43</v>
      </c>
      <c r="B8" s="24" t="s">
        <v>44</v>
      </c>
      <c r="C8" s="26">
        <v>196</v>
      </c>
      <c r="D8" s="27">
        <v>177</v>
      </c>
      <c r="E8" s="25">
        <v>158</v>
      </c>
      <c r="F8" s="25">
        <v>132</v>
      </c>
      <c r="G8" s="25">
        <v>107</v>
      </c>
      <c r="H8" s="25">
        <v>82</v>
      </c>
    </row>
    <row r="9" spans="1:14" ht="25.5">
      <c r="A9" s="24" t="s">
        <v>45</v>
      </c>
      <c r="B9" s="24" t="s">
        <v>46</v>
      </c>
      <c r="C9" s="26">
        <v>198</v>
      </c>
      <c r="D9" s="27">
        <v>178</v>
      </c>
      <c r="E9" s="25">
        <v>158</v>
      </c>
      <c r="F9" s="25">
        <v>133</v>
      </c>
      <c r="G9" s="25">
        <v>108</v>
      </c>
      <c r="H9" s="25">
        <v>83</v>
      </c>
    </row>
    <row r="10" spans="1:14">
      <c r="A10" s="24" t="s">
        <v>97</v>
      </c>
      <c r="B10" s="24" t="s">
        <v>83</v>
      </c>
      <c r="C10" s="26">
        <v>87</v>
      </c>
      <c r="D10" s="27">
        <v>77</v>
      </c>
      <c r="E10" s="25">
        <v>67</v>
      </c>
      <c r="F10" s="25">
        <v>51</v>
      </c>
      <c r="G10" s="25">
        <v>35</v>
      </c>
      <c r="H10" s="25">
        <v>19</v>
      </c>
    </row>
    <row r="11" spans="1:14" ht="25.5">
      <c r="A11" s="24" t="s">
        <v>49</v>
      </c>
      <c r="B11" s="24" t="s">
        <v>14</v>
      </c>
      <c r="C11" s="26">
        <v>203</v>
      </c>
      <c r="D11" s="27">
        <v>182</v>
      </c>
      <c r="E11" s="25">
        <v>161</v>
      </c>
      <c r="F11" s="25">
        <v>135</v>
      </c>
      <c r="G11" s="25">
        <v>110</v>
      </c>
      <c r="H11" s="25">
        <v>85</v>
      </c>
    </row>
    <row r="12" spans="1:14" ht="25.5">
      <c r="A12" s="24" t="s">
        <v>50</v>
      </c>
      <c r="B12" s="24" t="s">
        <v>16</v>
      </c>
      <c r="C12" s="26">
        <v>205</v>
      </c>
      <c r="D12" s="27">
        <v>183</v>
      </c>
      <c r="E12" s="25">
        <v>161</v>
      </c>
      <c r="F12" s="25">
        <v>136</v>
      </c>
      <c r="G12" s="25">
        <v>111</v>
      </c>
      <c r="H12" s="25">
        <v>86</v>
      </c>
    </row>
    <row r="13" spans="1:14">
      <c r="A13" s="24" t="s">
        <v>81</v>
      </c>
      <c r="B13" s="24" t="s">
        <v>40</v>
      </c>
      <c r="C13" s="26">
        <v>94</v>
      </c>
      <c r="D13" s="27">
        <v>82</v>
      </c>
      <c r="E13" s="25">
        <v>70</v>
      </c>
      <c r="F13" s="25">
        <v>53</v>
      </c>
      <c r="G13" s="25">
        <v>37</v>
      </c>
      <c r="H13" s="25">
        <v>21</v>
      </c>
    </row>
    <row r="14" spans="1:14">
      <c r="A14" s="24" t="s">
        <v>82</v>
      </c>
      <c r="B14" s="24" t="s">
        <v>83</v>
      </c>
      <c r="C14" s="26">
        <v>87</v>
      </c>
      <c r="D14" s="27">
        <v>77</v>
      </c>
      <c r="E14" s="25">
        <v>67</v>
      </c>
      <c r="F14" s="25">
        <v>51</v>
      </c>
      <c r="G14" s="25">
        <v>35</v>
      </c>
      <c r="H14" s="25">
        <v>19</v>
      </c>
    </row>
    <row r="15" spans="1:14" ht="25.5">
      <c r="A15" s="24" t="s">
        <v>53</v>
      </c>
      <c r="B15" s="24" t="s">
        <v>54</v>
      </c>
      <c r="C15" s="26">
        <v>191</v>
      </c>
      <c r="D15" s="27">
        <v>170</v>
      </c>
      <c r="E15" s="25">
        <v>149</v>
      </c>
      <c r="F15" s="25">
        <v>125</v>
      </c>
      <c r="G15" s="25">
        <v>101</v>
      </c>
      <c r="H15" s="25">
        <v>78</v>
      </c>
    </row>
    <row r="16" spans="1:14" ht="25.5">
      <c r="A16" s="24" t="s">
        <v>55</v>
      </c>
      <c r="B16" s="24" t="s">
        <v>18</v>
      </c>
      <c r="C16" s="26">
        <v>201</v>
      </c>
      <c r="D16" s="27">
        <v>178</v>
      </c>
      <c r="E16" s="25">
        <v>155</v>
      </c>
      <c r="F16" s="25">
        <v>131</v>
      </c>
      <c r="G16" s="25">
        <v>107</v>
      </c>
      <c r="H16" s="25">
        <v>84</v>
      </c>
    </row>
    <row r="17" spans="1:17" ht="25.5">
      <c r="A17" s="24" t="s">
        <v>56</v>
      </c>
      <c r="B17" s="24" t="s">
        <v>20</v>
      </c>
      <c r="C17" s="26">
        <v>197</v>
      </c>
      <c r="D17" s="27">
        <v>175</v>
      </c>
      <c r="E17" s="25">
        <v>153</v>
      </c>
      <c r="F17" s="25">
        <v>129</v>
      </c>
      <c r="G17" s="25">
        <v>105</v>
      </c>
      <c r="H17" s="25">
        <v>81</v>
      </c>
    </row>
    <row r="18" spans="1:17" ht="25.5">
      <c r="A18" s="24" t="s">
        <v>57</v>
      </c>
      <c r="B18" s="24" t="s">
        <v>58</v>
      </c>
      <c r="C18" s="26">
        <v>199</v>
      </c>
      <c r="D18" s="27">
        <v>176</v>
      </c>
      <c r="E18" s="25">
        <v>153</v>
      </c>
      <c r="F18" s="25">
        <v>128</v>
      </c>
      <c r="G18" s="25">
        <v>104</v>
      </c>
      <c r="H18" s="25">
        <v>80</v>
      </c>
    </row>
    <row r="19" spans="1:17" ht="25.5">
      <c r="A19" s="24" t="s">
        <v>59</v>
      </c>
      <c r="B19" s="24" t="s">
        <v>60</v>
      </c>
      <c r="C19" s="26">
        <v>197</v>
      </c>
      <c r="D19" s="27">
        <v>174</v>
      </c>
      <c r="E19" s="25">
        <v>151</v>
      </c>
      <c r="F19" s="25">
        <v>127</v>
      </c>
      <c r="G19" s="25">
        <v>103</v>
      </c>
      <c r="H19" s="25">
        <v>79</v>
      </c>
    </row>
    <row r="20" spans="1:17" ht="25.5">
      <c r="A20" s="24" t="s">
        <v>29</v>
      </c>
      <c r="B20" s="24" t="s">
        <v>23</v>
      </c>
      <c r="C20" s="26">
        <v>209</v>
      </c>
      <c r="D20" s="27">
        <v>189</v>
      </c>
      <c r="E20" s="25">
        <v>169</v>
      </c>
      <c r="F20" s="25">
        <v>143</v>
      </c>
      <c r="G20" s="25">
        <v>117</v>
      </c>
      <c r="H20" s="25">
        <v>92</v>
      </c>
    </row>
    <row r="21" spans="1:17" ht="38.25">
      <c r="A21" s="24" t="s">
        <v>61</v>
      </c>
      <c r="B21" s="24" t="s">
        <v>62</v>
      </c>
      <c r="C21" s="26">
        <v>190</v>
      </c>
      <c r="D21" s="27">
        <v>168</v>
      </c>
      <c r="E21" s="25">
        <v>146</v>
      </c>
      <c r="F21" s="25">
        <v>122</v>
      </c>
      <c r="G21" s="25">
        <v>98</v>
      </c>
      <c r="H21" s="25">
        <v>74</v>
      </c>
    </row>
    <row r="22" spans="1:17" ht="38.25">
      <c r="A22" s="24" t="s">
        <v>63</v>
      </c>
      <c r="B22" s="24" t="s">
        <v>64</v>
      </c>
      <c r="C22" s="26">
        <v>193</v>
      </c>
      <c r="D22" s="27">
        <v>170</v>
      </c>
      <c r="E22" s="25">
        <v>147</v>
      </c>
      <c r="F22" s="25">
        <v>120</v>
      </c>
      <c r="G22" s="25">
        <v>93</v>
      </c>
      <c r="H22" s="25">
        <v>67</v>
      </c>
    </row>
    <row r="23" spans="1:17" ht="25.5">
      <c r="A23" s="24" t="s">
        <v>65</v>
      </c>
      <c r="B23" s="24" t="s">
        <v>66</v>
      </c>
      <c r="C23" s="24" t="s">
        <v>12</v>
      </c>
      <c r="D23" s="27">
        <v>85</v>
      </c>
      <c r="E23" s="25">
        <v>75</v>
      </c>
      <c r="F23" s="25">
        <v>64</v>
      </c>
      <c r="G23" s="25">
        <v>54</v>
      </c>
      <c r="H23" s="25">
        <v>44</v>
      </c>
      <c r="J23" t="s">
        <v>130</v>
      </c>
      <c r="M23" s="95">
        <f>AVERAGE(D23:D27)</f>
        <v>86.2</v>
      </c>
      <c r="N23" s="95">
        <f t="shared" ref="N23:Q23" si="0">AVERAGE(E23:E27)</f>
        <v>74.2</v>
      </c>
      <c r="O23" s="95">
        <f t="shared" si="0"/>
        <v>62.8</v>
      </c>
      <c r="P23" s="95">
        <f t="shared" si="0"/>
        <v>51.8</v>
      </c>
      <c r="Q23" s="95">
        <f t="shared" si="0"/>
        <v>41</v>
      </c>
    </row>
    <row r="24" spans="1:17" ht="25.5">
      <c r="A24" s="24" t="s">
        <v>30</v>
      </c>
      <c r="B24" s="24" t="s">
        <v>11</v>
      </c>
      <c r="C24" s="24" t="s">
        <v>12</v>
      </c>
      <c r="D24" s="27">
        <v>83</v>
      </c>
      <c r="E24" s="25">
        <v>72</v>
      </c>
      <c r="F24" s="25">
        <v>62</v>
      </c>
      <c r="G24" s="25">
        <v>52</v>
      </c>
      <c r="H24" s="25">
        <v>42</v>
      </c>
    </row>
    <row r="25" spans="1:17" ht="25.5">
      <c r="A25" s="24" t="s">
        <v>67</v>
      </c>
      <c r="B25" s="24" t="s">
        <v>68</v>
      </c>
      <c r="C25" s="24" t="s">
        <v>12</v>
      </c>
      <c r="D25" s="27">
        <v>82</v>
      </c>
      <c r="E25" s="25">
        <v>71</v>
      </c>
      <c r="F25" s="25">
        <v>61</v>
      </c>
      <c r="G25" s="25">
        <v>51</v>
      </c>
      <c r="H25" s="25">
        <v>41</v>
      </c>
    </row>
    <row r="26" spans="1:17" ht="25.5">
      <c r="A26" s="24" t="s">
        <v>69</v>
      </c>
      <c r="B26" s="24" t="s">
        <v>70</v>
      </c>
      <c r="C26" s="24" t="s">
        <v>12</v>
      </c>
      <c r="D26" s="27">
        <v>92</v>
      </c>
      <c r="E26" s="25">
        <v>78</v>
      </c>
      <c r="F26" s="25">
        <v>65</v>
      </c>
      <c r="G26" s="25">
        <v>53</v>
      </c>
      <c r="H26" s="25">
        <v>41</v>
      </c>
    </row>
    <row r="27" spans="1:17" ht="25.5">
      <c r="A27" s="24" t="s">
        <v>71</v>
      </c>
      <c r="B27" s="24" t="s">
        <v>72</v>
      </c>
      <c r="C27" s="24" t="s">
        <v>12</v>
      </c>
      <c r="D27" s="27">
        <v>89</v>
      </c>
      <c r="E27" s="25">
        <v>75</v>
      </c>
      <c r="F27" s="25">
        <v>62</v>
      </c>
      <c r="G27" s="25">
        <v>49</v>
      </c>
      <c r="H27" s="25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J14" sqref="J14:Q14"/>
    </sheetView>
  </sheetViews>
  <sheetFormatPr defaultRowHeight="15"/>
  <cols>
    <col min="10" max="10" width="15.140625" bestFit="1" customWidth="1"/>
  </cols>
  <sheetData>
    <row r="1" spans="1:17" ht="15" customHeight="1">
      <c r="A1" s="1" t="s">
        <v>0</v>
      </c>
      <c r="B1" s="78" t="s">
        <v>1</v>
      </c>
      <c r="C1" s="78" t="s">
        <v>2</v>
      </c>
      <c r="D1" s="78" t="s">
        <v>3</v>
      </c>
      <c r="E1" s="78" t="s">
        <v>4</v>
      </c>
      <c r="F1" s="4" t="s">
        <v>5</v>
      </c>
      <c r="G1" s="78" t="s">
        <v>6</v>
      </c>
      <c r="H1" s="78" t="s">
        <v>7</v>
      </c>
      <c r="I1" s="98"/>
      <c r="J1" s="83"/>
      <c r="K1" s="83"/>
      <c r="L1" s="96"/>
      <c r="M1" s="83"/>
      <c r="N1" s="96"/>
      <c r="O1" s="83"/>
    </row>
    <row r="2" spans="1:17" ht="15" customHeight="1">
      <c r="A2" s="1" t="s">
        <v>8</v>
      </c>
      <c r="B2" s="80" t="s">
        <v>9</v>
      </c>
      <c r="C2" s="81">
        <v>209</v>
      </c>
      <c r="D2" s="81">
        <v>190</v>
      </c>
      <c r="E2" s="81">
        <v>171</v>
      </c>
      <c r="F2" s="5">
        <v>147</v>
      </c>
      <c r="G2" s="81">
        <v>123</v>
      </c>
      <c r="H2" s="81">
        <v>100</v>
      </c>
      <c r="I2" s="99"/>
      <c r="J2" s="83"/>
      <c r="K2" s="83"/>
      <c r="L2" s="97"/>
      <c r="M2" s="83"/>
      <c r="N2" s="97"/>
      <c r="O2" s="83"/>
    </row>
    <row r="3" spans="1:17" ht="15" customHeight="1">
      <c r="A3" s="1" t="s">
        <v>10</v>
      </c>
      <c r="B3" s="78" t="s">
        <v>11</v>
      </c>
      <c r="C3" s="78" t="s">
        <v>12</v>
      </c>
      <c r="D3" s="81">
        <v>103</v>
      </c>
      <c r="E3" s="81">
        <v>94</v>
      </c>
      <c r="F3" s="5">
        <v>82</v>
      </c>
      <c r="G3" s="81">
        <v>70</v>
      </c>
      <c r="H3" s="81">
        <v>59</v>
      </c>
      <c r="I3" s="99"/>
      <c r="J3" s="83"/>
      <c r="K3" s="83"/>
      <c r="L3" s="97"/>
      <c r="M3" s="83"/>
      <c r="N3" s="97"/>
      <c r="O3" s="83"/>
    </row>
    <row r="4" spans="1:17" ht="15" customHeight="1">
      <c r="A4" s="1" t="s">
        <v>13</v>
      </c>
      <c r="B4" s="78" t="s">
        <v>14</v>
      </c>
      <c r="C4" s="81">
        <v>203</v>
      </c>
      <c r="D4" s="81">
        <v>183</v>
      </c>
      <c r="E4" s="81">
        <v>163</v>
      </c>
      <c r="F4" s="5">
        <v>139</v>
      </c>
      <c r="G4" s="81">
        <v>116</v>
      </c>
      <c r="H4" s="81">
        <v>93</v>
      </c>
      <c r="I4" s="99"/>
      <c r="J4" s="83"/>
      <c r="K4" s="83"/>
      <c r="L4" s="97"/>
      <c r="M4" s="83"/>
      <c r="N4" s="97"/>
      <c r="O4" s="83"/>
    </row>
    <row r="5" spans="1:17" ht="15" customHeight="1">
      <c r="A5" s="1" t="s">
        <v>15</v>
      </c>
      <c r="B5" s="78" t="s">
        <v>16</v>
      </c>
      <c r="C5" s="81">
        <v>205</v>
      </c>
      <c r="D5" s="81">
        <v>184</v>
      </c>
      <c r="E5" s="81">
        <v>163</v>
      </c>
      <c r="F5" s="5">
        <v>140</v>
      </c>
      <c r="G5" s="81">
        <v>117</v>
      </c>
      <c r="H5" s="81">
        <v>94</v>
      </c>
      <c r="I5" s="99"/>
      <c r="J5" s="83"/>
      <c r="K5" s="83"/>
      <c r="L5" s="97"/>
      <c r="M5" s="83"/>
      <c r="N5" s="97"/>
      <c r="O5" s="83"/>
    </row>
    <row r="6" spans="1:17" ht="15" customHeight="1">
      <c r="A6" s="1" t="s">
        <v>17</v>
      </c>
      <c r="B6" s="78" t="s">
        <v>18</v>
      </c>
      <c r="C6" s="81">
        <v>201</v>
      </c>
      <c r="D6" s="81">
        <v>179</v>
      </c>
      <c r="E6" s="81">
        <v>157</v>
      </c>
      <c r="F6" s="5">
        <v>135</v>
      </c>
      <c r="G6" s="81">
        <v>113</v>
      </c>
      <c r="H6" s="81">
        <v>92</v>
      </c>
      <c r="I6" s="99"/>
      <c r="J6" s="83"/>
      <c r="K6" s="83"/>
      <c r="L6" s="97"/>
      <c r="M6" s="83"/>
      <c r="N6" s="97"/>
      <c r="O6" s="83"/>
    </row>
    <row r="7" spans="1:17" ht="15" customHeight="1">
      <c r="A7" s="1" t="s">
        <v>19</v>
      </c>
      <c r="B7" s="78" t="s">
        <v>20</v>
      </c>
      <c r="C7" s="81">
        <v>197</v>
      </c>
      <c r="D7" s="81">
        <v>176</v>
      </c>
      <c r="E7" s="81">
        <v>155</v>
      </c>
      <c r="F7" s="5">
        <v>133</v>
      </c>
      <c r="G7" s="81">
        <v>111</v>
      </c>
      <c r="H7" s="81">
        <v>89</v>
      </c>
      <c r="I7" s="99"/>
      <c r="J7" s="83"/>
      <c r="K7" s="83"/>
      <c r="L7" s="97"/>
      <c r="M7" s="83"/>
      <c r="N7" s="97"/>
      <c r="O7" s="83"/>
    </row>
    <row r="8" spans="1:17" ht="15" customHeight="1">
      <c r="A8" s="1" t="s">
        <v>21</v>
      </c>
      <c r="B8" s="80" t="s">
        <v>9</v>
      </c>
      <c r="C8" s="81">
        <v>209</v>
      </c>
      <c r="D8" s="81">
        <v>190</v>
      </c>
      <c r="E8" s="81">
        <v>171</v>
      </c>
      <c r="F8" s="5">
        <v>147</v>
      </c>
      <c r="G8" s="81">
        <v>123</v>
      </c>
      <c r="H8" s="81">
        <v>100</v>
      </c>
      <c r="I8" s="99"/>
      <c r="J8" s="83"/>
      <c r="K8" s="83"/>
      <c r="L8" s="97"/>
      <c r="M8" s="83"/>
      <c r="N8" s="97"/>
      <c r="O8" s="83"/>
    </row>
    <row r="9" spans="1:17" ht="15" customHeight="1">
      <c r="A9" s="1" t="s">
        <v>22</v>
      </c>
      <c r="B9" s="78" t="s">
        <v>23</v>
      </c>
      <c r="C9" s="81">
        <v>197</v>
      </c>
      <c r="D9" s="81">
        <v>179</v>
      </c>
      <c r="E9" s="81">
        <v>161</v>
      </c>
      <c r="F9" s="5">
        <v>138</v>
      </c>
      <c r="G9" s="81">
        <v>115</v>
      </c>
      <c r="H9" s="81">
        <v>93</v>
      </c>
      <c r="I9" s="99"/>
      <c r="J9" s="83"/>
      <c r="K9" s="83"/>
      <c r="L9" s="97"/>
      <c r="M9" s="83"/>
      <c r="N9" s="97"/>
      <c r="O9" s="83"/>
    </row>
    <row r="10" spans="1:17" ht="15" customHeight="1">
      <c r="A10" s="1" t="s">
        <v>24</v>
      </c>
      <c r="B10" s="78" t="s">
        <v>14</v>
      </c>
      <c r="C10" s="81">
        <v>203</v>
      </c>
      <c r="D10" s="81">
        <v>183</v>
      </c>
      <c r="E10" s="81">
        <v>163</v>
      </c>
      <c r="F10" s="5">
        <v>139</v>
      </c>
      <c r="G10" s="81">
        <v>116</v>
      </c>
      <c r="H10" s="81">
        <v>93</v>
      </c>
      <c r="I10" s="99"/>
      <c r="J10" s="83"/>
      <c r="K10" s="83"/>
      <c r="L10" s="97"/>
      <c r="M10" s="83"/>
      <c r="N10" s="97"/>
      <c r="O10" s="83"/>
    </row>
    <row r="11" spans="1:17" ht="15" customHeight="1">
      <c r="A11" s="1" t="s">
        <v>25</v>
      </c>
      <c r="B11" s="78" t="s">
        <v>16</v>
      </c>
      <c r="C11" s="81">
        <v>205</v>
      </c>
      <c r="D11" s="81">
        <v>184</v>
      </c>
      <c r="E11" s="81">
        <v>163</v>
      </c>
      <c r="F11" s="5">
        <v>140</v>
      </c>
      <c r="G11" s="81">
        <v>117</v>
      </c>
      <c r="H11" s="81">
        <v>94</v>
      </c>
      <c r="I11" s="99"/>
      <c r="J11" s="83"/>
      <c r="K11" s="83"/>
      <c r="L11" s="97"/>
      <c r="M11" s="83"/>
      <c r="N11" s="97"/>
      <c r="O11" s="83"/>
    </row>
    <row r="12" spans="1:17" ht="15" customHeight="1">
      <c r="A12" s="1" t="s">
        <v>26</v>
      </c>
      <c r="B12" s="78" t="s">
        <v>18</v>
      </c>
      <c r="C12" s="81">
        <v>201</v>
      </c>
      <c r="D12" s="81">
        <v>179</v>
      </c>
      <c r="E12" s="81">
        <v>157</v>
      </c>
      <c r="F12" s="5">
        <v>135</v>
      </c>
      <c r="G12" s="81">
        <v>113</v>
      </c>
      <c r="H12" s="81">
        <v>92</v>
      </c>
      <c r="I12" s="99"/>
      <c r="J12" s="83"/>
      <c r="K12" s="83"/>
      <c r="L12" s="97"/>
      <c r="M12" s="83"/>
      <c r="N12" s="97"/>
      <c r="O12" s="83"/>
    </row>
    <row r="13" spans="1:17" ht="15" customHeight="1">
      <c r="A13" s="1" t="s">
        <v>27</v>
      </c>
      <c r="B13" s="78" t="s">
        <v>20</v>
      </c>
      <c r="C13" s="81">
        <v>197</v>
      </c>
      <c r="D13" s="81">
        <v>176</v>
      </c>
      <c r="E13" s="81">
        <v>155</v>
      </c>
      <c r="F13" s="5">
        <v>133</v>
      </c>
      <c r="G13" s="81">
        <v>111</v>
      </c>
      <c r="H13" s="81">
        <v>89</v>
      </c>
      <c r="I13" s="99"/>
      <c r="J13" s="83"/>
      <c r="K13" s="83"/>
      <c r="L13" s="97"/>
      <c r="M13" s="83"/>
      <c r="N13" s="97"/>
      <c r="O13" s="83"/>
    </row>
    <row r="14" spans="1:17" ht="15" customHeight="1">
      <c r="A14" s="1" t="s">
        <v>28</v>
      </c>
      <c r="B14" s="78" t="s">
        <v>11</v>
      </c>
      <c r="C14" s="78" t="s">
        <v>12</v>
      </c>
      <c r="D14" s="81">
        <v>103</v>
      </c>
      <c r="E14" s="81">
        <v>94</v>
      </c>
      <c r="F14" s="5">
        <v>82</v>
      </c>
      <c r="G14" s="81">
        <v>70</v>
      </c>
      <c r="H14" s="81">
        <v>59</v>
      </c>
      <c r="I14" s="99"/>
      <c r="J14" s="83" t="s">
        <v>131</v>
      </c>
      <c r="K14" s="83"/>
      <c r="L14" s="97"/>
      <c r="M14" s="83">
        <f>(SUM(D3,D14,D16))/3</f>
        <v>103</v>
      </c>
      <c r="N14" s="83">
        <f t="shared" ref="N14:Q14" si="0">(SUM(E3,E14,E16))/3</f>
        <v>94</v>
      </c>
      <c r="O14" s="83">
        <f t="shared" si="0"/>
        <v>82</v>
      </c>
      <c r="P14" s="83">
        <f t="shared" si="0"/>
        <v>70</v>
      </c>
      <c r="Q14" s="83">
        <f t="shared" si="0"/>
        <v>59</v>
      </c>
    </row>
    <row r="15" spans="1:17" ht="15" customHeight="1">
      <c r="A15" s="1" t="s">
        <v>29</v>
      </c>
      <c r="B15" s="78" t="s">
        <v>23</v>
      </c>
      <c r="C15" s="81">
        <v>197</v>
      </c>
      <c r="D15" s="81">
        <v>179</v>
      </c>
      <c r="E15" s="81">
        <v>161</v>
      </c>
      <c r="F15" s="5">
        <v>138</v>
      </c>
      <c r="G15" s="81">
        <v>115</v>
      </c>
      <c r="H15" s="81">
        <v>93</v>
      </c>
      <c r="I15" s="99"/>
      <c r="J15" s="83"/>
      <c r="K15" s="83"/>
      <c r="L15" s="97"/>
      <c r="M15" s="83"/>
      <c r="N15" s="97"/>
      <c r="O15" s="83"/>
    </row>
    <row r="16" spans="1:17" ht="15" customHeight="1">
      <c r="A16" s="1" t="s">
        <v>30</v>
      </c>
      <c r="B16" s="78" t="s">
        <v>11</v>
      </c>
      <c r="C16" s="78" t="s">
        <v>12</v>
      </c>
      <c r="D16" s="81">
        <v>103</v>
      </c>
      <c r="E16" s="81">
        <v>94</v>
      </c>
      <c r="F16" s="5">
        <v>82</v>
      </c>
      <c r="G16" s="81">
        <v>70</v>
      </c>
      <c r="H16" s="81">
        <v>59</v>
      </c>
      <c r="I16" s="99"/>
      <c r="J16" s="83"/>
      <c r="K16" s="83"/>
      <c r="L16" s="97"/>
      <c r="M16" s="83"/>
      <c r="N16" s="97"/>
      <c r="O16" s="8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opLeftCell="I13" workbookViewId="0">
      <selection activeCell="J19" sqref="J19:Q19"/>
    </sheetView>
  </sheetViews>
  <sheetFormatPr defaultRowHeight="15"/>
  <sheetData>
    <row r="1" spans="1:14" ht="15" customHeight="1">
      <c r="A1" s="13" t="s">
        <v>0</v>
      </c>
      <c r="B1" s="87" t="s">
        <v>1</v>
      </c>
      <c r="C1" s="87" t="s">
        <v>2</v>
      </c>
      <c r="D1" s="87" t="s">
        <v>3</v>
      </c>
      <c r="E1" s="87" t="s">
        <v>4</v>
      </c>
      <c r="F1" s="70" t="s">
        <v>5</v>
      </c>
      <c r="G1" s="87" t="s">
        <v>6</v>
      </c>
      <c r="H1" s="87" t="s">
        <v>7</v>
      </c>
      <c r="L1" s="88"/>
      <c r="N1" s="88"/>
    </row>
    <row r="2" spans="1:14" ht="15" customHeight="1">
      <c r="A2" s="13" t="s">
        <v>31</v>
      </c>
      <c r="B2" s="87" t="s">
        <v>32</v>
      </c>
      <c r="C2" s="89">
        <v>199</v>
      </c>
      <c r="D2" s="89">
        <v>176</v>
      </c>
      <c r="E2" s="89">
        <v>153</v>
      </c>
      <c r="F2" s="72">
        <v>129</v>
      </c>
      <c r="G2" s="89">
        <v>105</v>
      </c>
      <c r="H2" s="89">
        <v>82</v>
      </c>
      <c r="L2" s="90"/>
      <c r="N2" s="90"/>
    </row>
    <row r="3" spans="1:14" ht="15" customHeight="1">
      <c r="A3" s="13" t="s">
        <v>33</v>
      </c>
      <c r="B3" s="87" t="s">
        <v>34</v>
      </c>
      <c r="C3" s="89">
        <v>203</v>
      </c>
      <c r="D3" s="89">
        <v>179</v>
      </c>
      <c r="E3" s="89">
        <v>155</v>
      </c>
      <c r="F3" s="72">
        <v>132</v>
      </c>
      <c r="G3" s="89">
        <v>109</v>
      </c>
      <c r="H3" s="89">
        <v>87</v>
      </c>
      <c r="L3" s="90"/>
      <c r="N3" s="90"/>
    </row>
    <row r="4" spans="1:14" ht="15" customHeight="1">
      <c r="A4" s="13" t="s">
        <v>35</v>
      </c>
      <c r="B4" s="87" t="s">
        <v>36</v>
      </c>
      <c r="C4" s="89">
        <v>207</v>
      </c>
      <c r="D4" s="89">
        <v>182</v>
      </c>
      <c r="E4" s="89">
        <v>157</v>
      </c>
      <c r="F4" s="72">
        <v>132</v>
      </c>
      <c r="G4" s="89">
        <v>108</v>
      </c>
      <c r="H4" s="89">
        <v>84</v>
      </c>
      <c r="L4" s="90"/>
      <c r="N4" s="90"/>
    </row>
    <row r="5" spans="1:14" ht="15" customHeight="1">
      <c r="A5" s="13" t="s">
        <v>37</v>
      </c>
      <c r="B5" s="87" t="s">
        <v>38</v>
      </c>
      <c r="C5" s="89">
        <v>207</v>
      </c>
      <c r="D5" s="89">
        <v>183</v>
      </c>
      <c r="E5" s="89">
        <v>159</v>
      </c>
      <c r="F5" s="72">
        <v>135</v>
      </c>
      <c r="G5" s="89">
        <v>111</v>
      </c>
      <c r="H5" s="89">
        <v>88</v>
      </c>
      <c r="L5" s="90"/>
      <c r="N5" s="90"/>
    </row>
    <row r="6" spans="1:14" ht="25.5">
      <c r="A6" s="14" t="s">
        <v>41</v>
      </c>
      <c r="B6" s="14" t="s">
        <v>42</v>
      </c>
      <c r="C6" s="16">
        <v>206</v>
      </c>
      <c r="D6" s="17">
        <v>182</v>
      </c>
      <c r="E6" s="15">
        <v>158</v>
      </c>
      <c r="F6" s="15">
        <v>134</v>
      </c>
      <c r="G6" s="15">
        <v>110</v>
      </c>
      <c r="H6" s="15">
        <v>86</v>
      </c>
    </row>
    <row r="7" spans="1:14" ht="25.5">
      <c r="A7" s="14" t="s">
        <v>43</v>
      </c>
      <c r="B7" s="14" t="s">
        <v>44</v>
      </c>
      <c r="C7" s="16">
        <v>204</v>
      </c>
      <c r="D7" s="17">
        <v>183</v>
      </c>
      <c r="E7" s="15">
        <v>162</v>
      </c>
      <c r="F7" s="15">
        <v>136</v>
      </c>
      <c r="G7" s="15">
        <v>111</v>
      </c>
      <c r="H7" s="15">
        <v>86</v>
      </c>
    </row>
    <row r="8" spans="1:14" ht="25.5">
      <c r="A8" s="14" t="s">
        <v>45</v>
      </c>
      <c r="B8" s="14" t="s">
        <v>46</v>
      </c>
      <c r="C8" s="16">
        <v>206</v>
      </c>
      <c r="D8" s="17">
        <v>184</v>
      </c>
      <c r="E8" s="15">
        <v>162</v>
      </c>
      <c r="F8" s="15">
        <v>137</v>
      </c>
      <c r="G8" s="15">
        <v>112</v>
      </c>
      <c r="H8" s="15">
        <v>87</v>
      </c>
    </row>
    <row r="9" spans="1:14" ht="25.5">
      <c r="A9" s="14" t="s">
        <v>49</v>
      </c>
      <c r="B9" s="14" t="s">
        <v>14</v>
      </c>
      <c r="C9" s="16">
        <v>205</v>
      </c>
      <c r="D9" s="17">
        <v>183</v>
      </c>
      <c r="E9" s="15">
        <v>161</v>
      </c>
      <c r="F9" s="15">
        <v>136</v>
      </c>
      <c r="G9" s="15">
        <v>112</v>
      </c>
      <c r="H9" s="15">
        <v>88</v>
      </c>
    </row>
    <row r="10" spans="1:14" ht="25.5">
      <c r="A10" s="14" t="s">
        <v>50</v>
      </c>
      <c r="B10" s="14" t="s">
        <v>16</v>
      </c>
      <c r="C10" s="16">
        <v>207</v>
      </c>
      <c r="D10" s="17">
        <v>184</v>
      </c>
      <c r="E10" s="15">
        <v>161</v>
      </c>
      <c r="F10" s="15">
        <v>137</v>
      </c>
      <c r="G10" s="15">
        <v>113</v>
      </c>
      <c r="H10" s="15">
        <v>89</v>
      </c>
    </row>
    <row r="11" spans="1:14" ht="25.5">
      <c r="A11" s="14" t="s">
        <v>51</v>
      </c>
      <c r="B11" s="14" t="s">
        <v>52</v>
      </c>
      <c r="C11" s="16">
        <v>202</v>
      </c>
      <c r="D11" s="17">
        <v>180</v>
      </c>
      <c r="E11" s="15">
        <v>158</v>
      </c>
      <c r="F11" s="15">
        <v>132</v>
      </c>
      <c r="G11" s="15">
        <v>107</v>
      </c>
      <c r="H11" s="15">
        <v>82</v>
      </c>
    </row>
    <row r="12" spans="1:14" ht="25.5">
      <c r="A12" s="14" t="s">
        <v>55</v>
      </c>
      <c r="B12" s="14" t="s">
        <v>18</v>
      </c>
      <c r="C12" s="16">
        <v>202</v>
      </c>
      <c r="D12" s="17">
        <v>177</v>
      </c>
      <c r="E12" s="15">
        <v>152</v>
      </c>
      <c r="F12" s="15">
        <v>129</v>
      </c>
      <c r="G12" s="15">
        <v>106</v>
      </c>
      <c r="H12" s="15">
        <v>84</v>
      </c>
    </row>
    <row r="13" spans="1:14" ht="25.5">
      <c r="A13" s="14" t="s">
        <v>56</v>
      </c>
      <c r="B13" s="14" t="s">
        <v>20</v>
      </c>
      <c r="C13" s="16">
        <v>206</v>
      </c>
      <c r="D13" s="17">
        <v>180</v>
      </c>
      <c r="E13" s="15">
        <v>154</v>
      </c>
      <c r="F13" s="15">
        <v>131</v>
      </c>
      <c r="G13" s="15">
        <v>108</v>
      </c>
      <c r="H13" s="15">
        <v>86</v>
      </c>
    </row>
    <row r="14" spans="1:14" ht="25.5">
      <c r="A14" s="14" t="s">
        <v>57</v>
      </c>
      <c r="B14" s="14" t="s">
        <v>58</v>
      </c>
      <c r="C14" s="16">
        <v>206</v>
      </c>
      <c r="D14" s="17">
        <v>183</v>
      </c>
      <c r="E14" s="15">
        <v>160</v>
      </c>
      <c r="F14" s="15">
        <v>136</v>
      </c>
      <c r="G14" s="15">
        <v>112</v>
      </c>
      <c r="H14" s="15">
        <v>89</v>
      </c>
    </row>
    <row r="15" spans="1:14" ht="25.5">
      <c r="A15" s="14" t="s">
        <v>59</v>
      </c>
      <c r="B15" s="14" t="s">
        <v>60</v>
      </c>
      <c r="C15" s="16">
        <v>207</v>
      </c>
      <c r="D15" s="17">
        <v>184</v>
      </c>
      <c r="E15" s="15">
        <v>161</v>
      </c>
      <c r="F15" s="15">
        <v>137</v>
      </c>
      <c r="G15" s="15">
        <v>113</v>
      </c>
      <c r="H15" s="15">
        <v>90</v>
      </c>
    </row>
    <row r="16" spans="1:14" ht="25.5">
      <c r="A16" s="14" t="s">
        <v>29</v>
      </c>
      <c r="B16" s="14" t="s">
        <v>23</v>
      </c>
      <c r="C16" s="16">
        <v>199</v>
      </c>
      <c r="D16" s="17">
        <v>179</v>
      </c>
      <c r="E16" s="15">
        <v>159</v>
      </c>
      <c r="F16" s="15">
        <v>135</v>
      </c>
      <c r="G16" s="15">
        <v>111</v>
      </c>
      <c r="H16" s="15">
        <v>88</v>
      </c>
    </row>
    <row r="17" spans="1:17" ht="38.25">
      <c r="A17" s="14" t="s">
        <v>61</v>
      </c>
      <c r="B17" s="14" t="s">
        <v>62</v>
      </c>
      <c r="C17" s="16">
        <v>199</v>
      </c>
      <c r="D17" s="17">
        <v>176</v>
      </c>
      <c r="E17" s="15">
        <v>153</v>
      </c>
      <c r="F17" s="15">
        <v>130</v>
      </c>
      <c r="G17" s="15">
        <v>107</v>
      </c>
      <c r="H17" s="15">
        <v>84</v>
      </c>
    </row>
    <row r="18" spans="1:17" ht="38.25">
      <c r="A18" s="14" t="s">
        <v>63</v>
      </c>
      <c r="B18" s="14" t="s">
        <v>64</v>
      </c>
      <c r="C18" s="16">
        <v>205</v>
      </c>
      <c r="D18" s="17">
        <v>180</v>
      </c>
      <c r="E18" s="15">
        <v>155</v>
      </c>
      <c r="F18" s="15">
        <v>131</v>
      </c>
      <c r="G18" s="15">
        <v>107</v>
      </c>
      <c r="H18" s="15">
        <v>83</v>
      </c>
    </row>
    <row r="19" spans="1:17" ht="25.5">
      <c r="A19" s="14" t="s">
        <v>65</v>
      </c>
      <c r="B19" s="14" t="s">
        <v>66</v>
      </c>
      <c r="C19" s="14" t="s">
        <v>12</v>
      </c>
      <c r="D19" s="17">
        <v>89</v>
      </c>
      <c r="E19" s="15">
        <v>77</v>
      </c>
      <c r="F19" s="15">
        <v>67</v>
      </c>
      <c r="G19" s="15">
        <v>57</v>
      </c>
      <c r="H19" s="15">
        <v>48</v>
      </c>
      <c r="J19" t="s">
        <v>132</v>
      </c>
      <c r="M19" s="95">
        <f>AVERAGE(D19:D23)</f>
        <v>91.6</v>
      </c>
      <c r="N19" s="95">
        <f t="shared" ref="N19:Q19" si="0">AVERAGE(E19:E23)</f>
        <v>79</v>
      </c>
      <c r="O19" s="95">
        <f t="shared" si="0"/>
        <v>68.8</v>
      </c>
      <c r="P19" s="95">
        <f t="shared" si="0"/>
        <v>58.8</v>
      </c>
      <c r="Q19" s="95">
        <f t="shared" si="0"/>
        <v>49.2</v>
      </c>
    </row>
    <row r="20" spans="1:17" ht="25.5">
      <c r="A20" s="14" t="s">
        <v>30</v>
      </c>
      <c r="B20" s="14" t="s">
        <v>11</v>
      </c>
      <c r="C20" s="14" t="s">
        <v>12</v>
      </c>
      <c r="D20" s="17">
        <v>92</v>
      </c>
      <c r="E20" s="15">
        <v>80</v>
      </c>
      <c r="F20" s="15">
        <v>70</v>
      </c>
      <c r="G20" s="15">
        <v>60</v>
      </c>
      <c r="H20" s="15">
        <v>51</v>
      </c>
    </row>
    <row r="21" spans="1:17" ht="25.5">
      <c r="A21" s="14" t="s">
        <v>67</v>
      </c>
      <c r="B21" s="14" t="s">
        <v>68</v>
      </c>
      <c r="C21" s="14" t="s">
        <v>12</v>
      </c>
      <c r="D21" s="17">
        <v>89</v>
      </c>
      <c r="E21" s="15">
        <v>78</v>
      </c>
      <c r="F21" s="15">
        <v>68</v>
      </c>
      <c r="G21" s="15">
        <v>58</v>
      </c>
      <c r="H21" s="15">
        <v>48</v>
      </c>
    </row>
    <row r="22" spans="1:17" ht="25.5">
      <c r="A22" s="14" t="s">
        <v>69</v>
      </c>
      <c r="B22" s="14" t="s">
        <v>70</v>
      </c>
      <c r="C22" s="14" t="s">
        <v>12</v>
      </c>
      <c r="D22" s="17">
        <v>95</v>
      </c>
      <c r="E22" s="15">
        <v>81</v>
      </c>
      <c r="F22" s="15">
        <v>70</v>
      </c>
      <c r="G22" s="15">
        <v>60</v>
      </c>
      <c r="H22" s="15">
        <v>50</v>
      </c>
    </row>
    <row r="23" spans="1:17" ht="25.5">
      <c r="A23" s="14" t="s">
        <v>71</v>
      </c>
      <c r="B23" s="14" t="s">
        <v>72</v>
      </c>
      <c r="C23" s="14" t="s">
        <v>12</v>
      </c>
      <c r="D23" s="17">
        <v>93</v>
      </c>
      <c r="E23" s="15">
        <v>79</v>
      </c>
      <c r="F23" s="15">
        <v>69</v>
      </c>
      <c r="G23" s="15">
        <v>59</v>
      </c>
      <c r="H23" s="15">
        <v>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opLeftCell="A23" workbookViewId="0">
      <selection activeCell="J24" sqref="J24:Q24"/>
    </sheetView>
  </sheetViews>
  <sheetFormatPr defaultRowHeight="15"/>
  <cols>
    <col min="2" max="2" width="24.7109375" bestFit="1" customWidth="1"/>
    <col min="8" max="8" width="9.140625" style="83"/>
  </cols>
  <sheetData>
    <row r="1" spans="1:14" ht="15" customHeight="1">
      <c r="A1" s="61" t="s">
        <v>106</v>
      </c>
      <c r="B1" s="87" t="s">
        <v>1</v>
      </c>
      <c r="C1" s="87" t="s">
        <v>2</v>
      </c>
      <c r="D1" s="87" t="s">
        <v>3</v>
      </c>
      <c r="E1" s="87" t="s">
        <v>4</v>
      </c>
      <c r="F1" s="70" t="s">
        <v>5</v>
      </c>
      <c r="G1" s="87" t="s">
        <v>6</v>
      </c>
      <c r="H1" s="91" t="s">
        <v>7</v>
      </c>
      <c r="I1" s="88"/>
      <c r="L1" s="88"/>
      <c r="N1" s="88"/>
    </row>
    <row r="2" spans="1:14" s="94" customFormat="1" ht="15" customHeight="1">
      <c r="A2" s="70" t="s">
        <v>31</v>
      </c>
      <c r="B2" s="66" t="s">
        <v>32</v>
      </c>
      <c r="C2" s="67">
        <v>215</v>
      </c>
      <c r="D2" s="67">
        <v>191</v>
      </c>
      <c r="E2" s="67">
        <v>167</v>
      </c>
      <c r="F2" s="72">
        <v>141</v>
      </c>
      <c r="G2" s="67">
        <v>116</v>
      </c>
      <c r="H2" s="92">
        <v>91</v>
      </c>
      <c r="I2" s="68"/>
      <c r="L2" s="68"/>
      <c r="N2" s="68"/>
    </row>
    <row r="3" spans="1:14" s="94" customFormat="1" ht="15" customHeight="1">
      <c r="A3" s="70" t="s">
        <v>33</v>
      </c>
      <c r="B3" s="66" t="s">
        <v>34</v>
      </c>
      <c r="C3" s="67">
        <v>213</v>
      </c>
      <c r="D3" s="67">
        <v>188</v>
      </c>
      <c r="E3" s="67">
        <v>163</v>
      </c>
      <c r="F3" s="72">
        <v>137</v>
      </c>
      <c r="G3" s="67">
        <v>111</v>
      </c>
      <c r="H3" s="92">
        <v>85</v>
      </c>
      <c r="I3" s="68"/>
      <c r="L3" s="68"/>
      <c r="N3" s="68"/>
    </row>
    <row r="4" spans="1:14" s="94" customFormat="1" ht="15" customHeight="1">
      <c r="A4" s="70" t="s">
        <v>35</v>
      </c>
      <c r="B4" s="66" t="s">
        <v>36</v>
      </c>
      <c r="C4" s="67">
        <v>211</v>
      </c>
      <c r="D4" s="67">
        <v>188</v>
      </c>
      <c r="E4" s="67">
        <v>165</v>
      </c>
      <c r="F4" s="72">
        <v>139</v>
      </c>
      <c r="G4" s="67">
        <v>113</v>
      </c>
      <c r="H4" s="92">
        <v>87</v>
      </c>
      <c r="I4" s="68"/>
      <c r="L4" s="68"/>
      <c r="N4" s="68"/>
    </row>
    <row r="5" spans="1:14" s="94" customFormat="1" ht="15" customHeight="1">
      <c r="A5" s="70" t="s">
        <v>47</v>
      </c>
      <c r="B5" s="66" t="s">
        <v>48</v>
      </c>
      <c r="C5" s="67">
        <v>212</v>
      </c>
      <c r="D5" s="67">
        <v>188</v>
      </c>
      <c r="E5" s="67">
        <v>164</v>
      </c>
      <c r="F5" s="72">
        <v>139</v>
      </c>
      <c r="G5" s="67">
        <v>114</v>
      </c>
      <c r="H5" s="92">
        <v>89</v>
      </c>
      <c r="I5" s="68"/>
      <c r="L5" s="68"/>
      <c r="N5" s="68"/>
    </row>
    <row r="6" spans="1:14">
      <c r="A6" s="62" t="s">
        <v>98</v>
      </c>
      <c r="B6" s="62" t="s">
        <v>99</v>
      </c>
      <c r="C6" s="64">
        <v>213</v>
      </c>
      <c r="D6" s="65">
        <v>189</v>
      </c>
      <c r="E6" s="63">
        <v>165</v>
      </c>
      <c r="F6" s="63">
        <v>140</v>
      </c>
      <c r="G6" s="67">
        <v>115</v>
      </c>
      <c r="H6" s="92">
        <v>91</v>
      </c>
    </row>
    <row r="7" spans="1:14">
      <c r="A7" s="62" t="s">
        <v>49</v>
      </c>
      <c r="B7" s="62" t="s">
        <v>14</v>
      </c>
      <c r="C7" s="64">
        <v>213</v>
      </c>
      <c r="D7" s="65">
        <v>187</v>
      </c>
      <c r="E7" s="63">
        <v>161</v>
      </c>
      <c r="F7" s="63">
        <v>133</v>
      </c>
      <c r="G7" s="67">
        <v>105</v>
      </c>
      <c r="H7" s="92">
        <v>78</v>
      </c>
    </row>
    <row r="8" spans="1:14">
      <c r="A8" s="62" t="s">
        <v>50</v>
      </c>
      <c r="B8" s="62" t="s">
        <v>16</v>
      </c>
      <c r="C8" s="64">
        <v>213</v>
      </c>
      <c r="D8" s="65">
        <v>187</v>
      </c>
      <c r="E8" s="63">
        <v>161</v>
      </c>
      <c r="F8" s="63">
        <v>133</v>
      </c>
      <c r="G8" s="67">
        <v>106</v>
      </c>
      <c r="H8" s="92">
        <v>79</v>
      </c>
    </row>
    <row r="9" spans="1:14">
      <c r="A9" s="62" t="s">
        <v>51</v>
      </c>
      <c r="B9" s="62" t="s">
        <v>52</v>
      </c>
      <c r="C9" s="64">
        <v>212</v>
      </c>
      <c r="D9" s="65">
        <v>189</v>
      </c>
      <c r="E9" s="63">
        <v>166</v>
      </c>
      <c r="F9" s="63">
        <v>139</v>
      </c>
      <c r="G9" s="67">
        <v>112</v>
      </c>
      <c r="H9" s="92">
        <v>86</v>
      </c>
    </row>
    <row r="10" spans="1:14">
      <c r="A10" s="62" t="s">
        <v>100</v>
      </c>
      <c r="B10" s="62" t="s">
        <v>101</v>
      </c>
      <c r="C10" s="64">
        <v>211</v>
      </c>
      <c r="D10" s="65">
        <v>188</v>
      </c>
      <c r="E10" s="63">
        <v>165</v>
      </c>
      <c r="F10" s="63">
        <v>139</v>
      </c>
      <c r="G10" s="67">
        <v>113</v>
      </c>
      <c r="H10" s="92">
        <v>88</v>
      </c>
    </row>
    <row r="11" spans="1:14">
      <c r="A11" s="62" t="s">
        <v>84</v>
      </c>
      <c r="B11" s="62" t="s">
        <v>85</v>
      </c>
      <c r="C11" s="64">
        <v>210</v>
      </c>
      <c r="D11" s="65">
        <v>185</v>
      </c>
      <c r="E11" s="63">
        <v>160</v>
      </c>
      <c r="F11" s="63">
        <v>135</v>
      </c>
      <c r="G11" s="67">
        <v>111</v>
      </c>
      <c r="H11" s="92">
        <v>87</v>
      </c>
    </row>
    <row r="12" spans="1:14">
      <c r="A12" s="62" t="s">
        <v>86</v>
      </c>
      <c r="B12" s="62" t="s">
        <v>87</v>
      </c>
      <c r="C12" s="64">
        <v>214</v>
      </c>
      <c r="D12" s="65">
        <v>188</v>
      </c>
      <c r="E12" s="63">
        <v>162</v>
      </c>
      <c r="F12" s="63">
        <v>137</v>
      </c>
      <c r="G12" s="67">
        <v>113</v>
      </c>
      <c r="H12" s="92">
        <v>89</v>
      </c>
    </row>
    <row r="13" spans="1:14">
      <c r="A13" s="62" t="s">
        <v>88</v>
      </c>
      <c r="B13" s="62" t="s">
        <v>89</v>
      </c>
      <c r="C13" s="64">
        <v>215</v>
      </c>
      <c r="D13" s="65">
        <v>188</v>
      </c>
      <c r="E13" s="63">
        <v>161</v>
      </c>
      <c r="F13" s="63">
        <v>136</v>
      </c>
      <c r="G13" s="67">
        <v>112</v>
      </c>
      <c r="H13" s="92">
        <v>88</v>
      </c>
    </row>
    <row r="14" spans="1:14">
      <c r="A14" s="62" t="s">
        <v>90</v>
      </c>
      <c r="B14" s="62" t="s">
        <v>91</v>
      </c>
      <c r="C14" s="64">
        <v>216</v>
      </c>
      <c r="D14" s="65">
        <v>189</v>
      </c>
      <c r="E14" s="63">
        <v>162</v>
      </c>
      <c r="F14" s="63">
        <v>137</v>
      </c>
      <c r="G14" s="67">
        <v>113</v>
      </c>
      <c r="H14" s="92">
        <v>89</v>
      </c>
    </row>
    <row r="15" spans="1:14">
      <c r="A15" s="62" t="s">
        <v>53</v>
      </c>
      <c r="B15" s="62" t="s">
        <v>54</v>
      </c>
      <c r="C15" s="64">
        <v>211</v>
      </c>
      <c r="D15" s="65">
        <v>188</v>
      </c>
      <c r="E15" s="63">
        <v>165</v>
      </c>
      <c r="F15" s="63">
        <v>139</v>
      </c>
      <c r="G15" s="67">
        <v>113</v>
      </c>
      <c r="H15" s="92">
        <v>88</v>
      </c>
    </row>
    <row r="16" spans="1:14">
      <c r="A16" s="62" t="s">
        <v>55</v>
      </c>
      <c r="B16" s="62" t="s">
        <v>18</v>
      </c>
      <c r="C16" s="64">
        <v>210</v>
      </c>
      <c r="D16" s="65">
        <v>182</v>
      </c>
      <c r="E16" s="63">
        <v>154</v>
      </c>
      <c r="F16" s="63">
        <v>129</v>
      </c>
      <c r="G16" s="67">
        <v>105</v>
      </c>
      <c r="H16" s="92">
        <v>81</v>
      </c>
    </row>
    <row r="17" spans="1:17">
      <c r="A17" s="62" t="s">
        <v>56</v>
      </c>
      <c r="B17" s="62" t="s">
        <v>20</v>
      </c>
      <c r="C17" s="64">
        <v>214</v>
      </c>
      <c r="D17" s="65">
        <v>185</v>
      </c>
      <c r="E17" s="63">
        <v>156</v>
      </c>
      <c r="F17" s="63">
        <v>131</v>
      </c>
      <c r="G17" s="67">
        <v>107</v>
      </c>
      <c r="H17" s="92">
        <v>83</v>
      </c>
    </row>
    <row r="18" spans="1:17">
      <c r="A18" s="62" t="s">
        <v>57</v>
      </c>
      <c r="B18" s="62" t="s">
        <v>58</v>
      </c>
      <c r="C18" s="64">
        <v>215</v>
      </c>
      <c r="D18" s="65">
        <v>191</v>
      </c>
      <c r="E18" s="63">
        <v>167</v>
      </c>
      <c r="F18" s="63">
        <v>142</v>
      </c>
      <c r="G18" s="67">
        <v>118</v>
      </c>
      <c r="H18" s="92">
        <v>94</v>
      </c>
    </row>
    <row r="19" spans="1:17">
      <c r="A19" s="62" t="s">
        <v>59</v>
      </c>
      <c r="B19" s="62" t="s">
        <v>60</v>
      </c>
      <c r="C19" s="64">
        <v>216</v>
      </c>
      <c r="D19" s="65">
        <v>192</v>
      </c>
      <c r="E19" s="63">
        <v>168</v>
      </c>
      <c r="F19" s="63">
        <v>143</v>
      </c>
      <c r="G19" s="67">
        <v>119</v>
      </c>
      <c r="H19" s="92">
        <v>95</v>
      </c>
    </row>
    <row r="20" spans="1:17">
      <c r="A20" s="62" t="s">
        <v>121</v>
      </c>
      <c r="B20" s="62" t="s">
        <v>122</v>
      </c>
      <c r="C20" s="64">
        <v>208</v>
      </c>
      <c r="D20" s="65">
        <v>183</v>
      </c>
      <c r="E20" s="63">
        <v>158</v>
      </c>
      <c r="F20" s="63">
        <v>132</v>
      </c>
      <c r="G20" s="67">
        <v>106</v>
      </c>
      <c r="H20" s="92">
        <v>80</v>
      </c>
    </row>
    <row r="21" spans="1:17">
      <c r="A21" s="62" t="s">
        <v>123</v>
      </c>
      <c r="B21" s="62" t="s">
        <v>124</v>
      </c>
      <c r="C21" s="64">
        <v>208</v>
      </c>
      <c r="D21" s="65">
        <v>183</v>
      </c>
      <c r="E21" s="63">
        <v>158</v>
      </c>
      <c r="F21" s="63">
        <v>131</v>
      </c>
      <c r="G21" s="67">
        <v>105</v>
      </c>
      <c r="H21" s="92">
        <v>79</v>
      </c>
    </row>
    <row r="22" spans="1:17">
      <c r="A22" s="62" t="s">
        <v>92</v>
      </c>
      <c r="B22" s="62" t="s">
        <v>93</v>
      </c>
      <c r="C22" s="64">
        <v>214</v>
      </c>
      <c r="D22" s="65">
        <v>190</v>
      </c>
      <c r="E22" s="63">
        <v>166</v>
      </c>
      <c r="F22" s="63">
        <v>140</v>
      </c>
      <c r="G22" s="67">
        <v>114</v>
      </c>
      <c r="H22" s="92">
        <v>89</v>
      </c>
    </row>
    <row r="23" spans="1:17">
      <c r="A23" s="62" t="s">
        <v>61</v>
      </c>
      <c r="B23" s="62" t="s">
        <v>62</v>
      </c>
      <c r="C23" s="64">
        <v>215</v>
      </c>
      <c r="D23" s="65">
        <v>189</v>
      </c>
      <c r="E23" s="63">
        <v>163</v>
      </c>
      <c r="F23" s="63">
        <v>137</v>
      </c>
      <c r="G23" s="67">
        <v>111</v>
      </c>
      <c r="H23" s="92">
        <v>86</v>
      </c>
    </row>
    <row r="24" spans="1:17">
      <c r="A24" s="62" t="s">
        <v>65</v>
      </c>
      <c r="B24" s="62" t="s">
        <v>66</v>
      </c>
      <c r="C24" s="62" t="s">
        <v>12</v>
      </c>
      <c r="D24" s="65">
        <v>96</v>
      </c>
      <c r="E24" s="63">
        <v>84</v>
      </c>
      <c r="F24" s="63">
        <v>73</v>
      </c>
      <c r="G24" s="67">
        <v>62</v>
      </c>
      <c r="H24" s="92">
        <v>52</v>
      </c>
      <c r="J24" t="s">
        <v>133</v>
      </c>
      <c r="M24" s="95">
        <f>AVERAGE(D24:D28)</f>
        <v>95.4</v>
      </c>
      <c r="N24" s="95">
        <f t="shared" ref="N24:Q24" si="0">AVERAGE(E24:E28)</f>
        <v>84.2</v>
      </c>
      <c r="O24" s="95">
        <f t="shared" si="0"/>
        <v>72.8</v>
      </c>
      <c r="P24" s="95">
        <f t="shared" si="0"/>
        <v>61.8</v>
      </c>
      <c r="Q24" s="95">
        <f t="shared" si="0"/>
        <v>51</v>
      </c>
    </row>
    <row r="25" spans="1:17">
      <c r="A25" s="62" t="s">
        <v>94</v>
      </c>
      <c r="B25" s="62" t="s">
        <v>95</v>
      </c>
      <c r="C25" s="62" t="s">
        <v>12</v>
      </c>
      <c r="D25" s="65">
        <v>95</v>
      </c>
      <c r="E25" s="63">
        <v>83</v>
      </c>
      <c r="F25" s="63">
        <v>72</v>
      </c>
      <c r="G25" s="67">
        <v>61</v>
      </c>
      <c r="H25" s="92">
        <v>50</v>
      </c>
    </row>
    <row r="26" spans="1:17">
      <c r="A26" s="62" t="s">
        <v>30</v>
      </c>
      <c r="B26" s="62" t="s">
        <v>11</v>
      </c>
      <c r="C26" s="62" t="s">
        <v>12</v>
      </c>
      <c r="D26" s="65">
        <v>96</v>
      </c>
      <c r="E26" s="63">
        <v>86</v>
      </c>
      <c r="F26" s="63">
        <v>74</v>
      </c>
      <c r="G26" s="67">
        <v>63</v>
      </c>
      <c r="H26" s="92">
        <v>52</v>
      </c>
    </row>
    <row r="27" spans="1:17">
      <c r="A27" s="62" t="s">
        <v>67</v>
      </c>
      <c r="B27" s="62" t="s">
        <v>68</v>
      </c>
      <c r="C27" s="62" t="s">
        <v>12</v>
      </c>
      <c r="D27" s="65">
        <v>97</v>
      </c>
      <c r="E27" s="63">
        <v>86</v>
      </c>
      <c r="F27" s="63">
        <v>75</v>
      </c>
      <c r="G27" s="67">
        <v>64</v>
      </c>
      <c r="H27" s="92">
        <v>53</v>
      </c>
    </row>
    <row r="28" spans="1:17">
      <c r="A28" s="62" t="s">
        <v>69</v>
      </c>
      <c r="B28" s="62" t="s">
        <v>70</v>
      </c>
      <c r="C28" s="62" t="s">
        <v>12</v>
      </c>
      <c r="D28" s="65">
        <v>93</v>
      </c>
      <c r="E28" s="63">
        <v>82</v>
      </c>
      <c r="F28" s="63">
        <v>70</v>
      </c>
      <c r="G28" s="67">
        <v>59</v>
      </c>
      <c r="H28" s="100">
        <v>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J8" sqref="J8:Q8"/>
    </sheetView>
  </sheetViews>
  <sheetFormatPr defaultRowHeight="15"/>
  <cols>
    <col min="2" max="2" width="13.42578125" bestFit="1" customWidth="1"/>
    <col min="10" max="10" width="18.85546875" customWidth="1"/>
  </cols>
  <sheetData>
    <row r="1" spans="1:17" ht="30.75" customHeight="1">
      <c r="A1" s="70" t="s">
        <v>0</v>
      </c>
      <c r="B1" s="71" t="s">
        <v>1</v>
      </c>
      <c r="C1" s="73" t="s">
        <v>2</v>
      </c>
      <c r="D1" s="74" t="s">
        <v>3</v>
      </c>
      <c r="E1" s="70" t="s">
        <v>4</v>
      </c>
      <c r="F1" s="70" t="s">
        <v>5</v>
      </c>
      <c r="G1" s="70" t="s">
        <v>6</v>
      </c>
      <c r="H1" s="70" t="s">
        <v>7</v>
      </c>
    </row>
    <row r="2" spans="1:17" ht="25.5">
      <c r="A2" s="70" t="s">
        <v>125</v>
      </c>
      <c r="B2" s="75" t="s">
        <v>9</v>
      </c>
      <c r="C2" s="76">
        <v>199</v>
      </c>
      <c r="D2" s="77">
        <v>182</v>
      </c>
      <c r="E2" s="72">
        <v>165</v>
      </c>
      <c r="F2" s="72">
        <v>141</v>
      </c>
      <c r="G2" s="72">
        <v>117</v>
      </c>
      <c r="H2" s="72">
        <v>93</v>
      </c>
    </row>
    <row r="3" spans="1:17">
      <c r="A3" s="70" t="s">
        <v>49</v>
      </c>
      <c r="B3" s="70" t="s">
        <v>14</v>
      </c>
      <c r="C3" s="76">
        <v>205</v>
      </c>
      <c r="D3" s="77">
        <v>185</v>
      </c>
      <c r="E3" s="72">
        <v>165</v>
      </c>
      <c r="F3" s="72">
        <v>138</v>
      </c>
      <c r="G3" s="72">
        <v>112</v>
      </c>
      <c r="H3" s="72">
        <v>86</v>
      </c>
    </row>
    <row r="4" spans="1:17">
      <c r="A4" s="70" t="s">
        <v>50</v>
      </c>
      <c r="B4" s="70" t="s">
        <v>16</v>
      </c>
      <c r="C4" s="76">
        <v>205</v>
      </c>
      <c r="D4" s="77">
        <v>185</v>
      </c>
      <c r="E4" s="72">
        <v>165</v>
      </c>
      <c r="F4" s="72">
        <v>139</v>
      </c>
      <c r="G4" s="72">
        <v>113</v>
      </c>
      <c r="H4" s="72">
        <v>87</v>
      </c>
    </row>
    <row r="5" spans="1:17">
      <c r="A5" s="70" t="s">
        <v>55</v>
      </c>
      <c r="B5" s="70" t="s">
        <v>18</v>
      </c>
      <c r="C5" s="76">
        <v>202</v>
      </c>
      <c r="D5" s="77">
        <v>180</v>
      </c>
      <c r="E5" s="72">
        <v>158</v>
      </c>
      <c r="F5" s="72">
        <v>135</v>
      </c>
      <c r="G5" s="72">
        <v>112</v>
      </c>
      <c r="H5" s="72">
        <v>89</v>
      </c>
    </row>
    <row r="6" spans="1:17">
      <c r="A6" s="70" t="s">
        <v>56</v>
      </c>
      <c r="B6" s="70" t="s">
        <v>20</v>
      </c>
      <c r="C6" s="76">
        <v>206</v>
      </c>
      <c r="D6" s="77">
        <v>183</v>
      </c>
      <c r="E6" s="72">
        <v>160</v>
      </c>
      <c r="F6" s="72">
        <v>137</v>
      </c>
      <c r="G6" s="72">
        <v>114</v>
      </c>
      <c r="H6" s="72">
        <v>91</v>
      </c>
    </row>
    <row r="7" spans="1:17">
      <c r="A7" s="70" t="s">
        <v>29</v>
      </c>
      <c r="B7" s="70" t="s">
        <v>23</v>
      </c>
      <c r="C7" s="76">
        <v>196</v>
      </c>
      <c r="D7" s="77">
        <v>180</v>
      </c>
      <c r="E7" s="72">
        <v>164</v>
      </c>
      <c r="F7" s="72">
        <v>140</v>
      </c>
      <c r="G7" s="72">
        <v>116</v>
      </c>
      <c r="H7" s="72">
        <v>93</v>
      </c>
    </row>
    <row r="8" spans="1:17" ht="25.5">
      <c r="A8" s="70" t="s">
        <v>30</v>
      </c>
      <c r="B8" s="70" t="s">
        <v>11</v>
      </c>
      <c r="C8" s="70" t="s">
        <v>12</v>
      </c>
      <c r="D8" s="77">
        <v>92</v>
      </c>
      <c r="E8" s="72">
        <v>84</v>
      </c>
      <c r="F8" s="72">
        <v>73</v>
      </c>
      <c r="G8" s="72">
        <v>62</v>
      </c>
      <c r="H8" s="72">
        <v>52</v>
      </c>
      <c r="J8" s="69" t="s">
        <v>138</v>
      </c>
      <c r="K8" s="70" t="s">
        <v>11</v>
      </c>
      <c r="L8" s="70" t="s">
        <v>12</v>
      </c>
      <c r="M8" s="77">
        <v>92</v>
      </c>
      <c r="N8" s="72">
        <v>84</v>
      </c>
      <c r="O8" s="72">
        <v>73</v>
      </c>
      <c r="P8" s="72">
        <v>62</v>
      </c>
      <c r="Q8" s="72">
        <v>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opLeftCell="A22" workbookViewId="0">
      <selection activeCell="J24" sqref="J24:Q24"/>
    </sheetView>
  </sheetViews>
  <sheetFormatPr defaultRowHeight="15"/>
  <sheetData>
    <row r="1" spans="1:14" ht="15" customHeight="1">
      <c r="A1" s="56" t="s">
        <v>0</v>
      </c>
      <c r="B1" s="87" t="s">
        <v>1</v>
      </c>
      <c r="C1" s="87" t="s">
        <v>2</v>
      </c>
      <c r="D1" s="87" t="s">
        <v>3</v>
      </c>
      <c r="E1" s="87" t="s">
        <v>4</v>
      </c>
      <c r="F1" s="70" t="s">
        <v>5</v>
      </c>
      <c r="G1" s="87" t="s">
        <v>6</v>
      </c>
      <c r="H1" s="87" t="s">
        <v>7</v>
      </c>
      <c r="I1" s="88"/>
      <c r="L1" s="88"/>
      <c r="N1" s="88"/>
    </row>
    <row r="2" spans="1:14" ht="15" customHeight="1">
      <c r="A2" s="56" t="s">
        <v>117</v>
      </c>
      <c r="B2" s="87" t="s">
        <v>118</v>
      </c>
      <c r="C2" s="89">
        <v>194</v>
      </c>
      <c r="D2" s="89">
        <v>174</v>
      </c>
      <c r="E2" s="89">
        <v>154</v>
      </c>
      <c r="F2" s="72">
        <v>129</v>
      </c>
      <c r="G2" s="89">
        <v>104</v>
      </c>
      <c r="H2" s="89">
        <v>79</v>
      </c>
      <c r="I2" s="90"/>
      <c r="L2" s="90"/>
      <c r="N2" s="90"/>
    </row>
    <row r="3" spans="1:14" ht="15" customHeight="1">
      <c r="A3" s="56" t="s">
        <v>119</v>
      </c>
      <c r="B3" s="87" t="s">
        <v>120</v>
      </c>
      <c r="C3" s="89">
        <v>194</v>
      </c>
      <c r="D3" s="89">
        <v>174</v>
      </c>
      <c r="E3" s="89">
        <v>154</v>
      </c>
      <c r="F3" s="72">
        <v>129</v>
      </c>
      <c r="G3" s="89">
        <v>104</v>
      </c>
      <c r="H3" s="89">
        <v>80</v>
      </c>
      <c r="I3" s="90"/>
      <c r="L3" s="90"/>
      <c r="N3" s="90"/>
    </row>
    <row r="4" spans="1:14" ht="15" customHeight="1">
      <c r="A4" s="56" t="s">
        <v>31</v>
      </c>
      <c r="B4" s="87" t="s">
        <v>32</v>
      </c>
      <c r="C4" s="89">
        <v>197</v>
      </c>
      <c r="D4" s="89">
        <v>176</v>
      </c>
      <c r="E4" s="89">
        <v>155</v>
      </c>
      <c r="F4" s="72">
        <v>130</v>
      </c>
      <c r="G4" s="89">
        <v>106</v>
      </c>
      <c r="H4" s="89">
        <v>82</v>
      </c>
      <c r="I4" s="90"/>
      <c r="L4" s="90"/>
      <c r="N4" s="90"/>
    </row>
    <row r="5" spans="1:14" ht="15" customHeight="1">
      <c r="A5" s="56" t="s">
        <v>33</v>
      </c>
      <c r="B5" s="87" t="s">
        <v>34</v>
      </c>
      <c r="C5" s="89">
        <v>194</v>
      </c>
      <c r="D5" s="89">
        <v>168</v>
      </c>
      <c r="E5" s="89">
        <v>142</v>
      </c>
      <c r="F5" s="72">
        <v>120</v>
      </c>
      <c r="G5" s="89">
        <v>98</v>
      </c>
      <c r="H5" s="89">
        <v>77</v>
      </c>
      <c r="I5" s="90"/>
      <c r="L5" s="90"/>
      <c r="N5" s="90"/>
    </row>
    <row r="6" spans="1:14" ht="38.25">
      <c r="A6" s="57" t="s">
        <v>35</v>
      </c>
      <c r="B6" s="57" t="s">
        <v>36</v>
      </c>
      <c r="C6" s="59">
        <v>201</v>
      </c>
      <c r="D6" s="60">
        <v>179</v>
      </c>
      <c r="E6" s="58">
        <v>157</v>
      </c>
      <c r="F6" s="58">
        <v>134</v>
      </c>
      <c r="G6" s="58">
        <v>111</v>
      </c>
      <c r="H6" s="58">
        <v>88</v>
      </c>
    </row>
    <row r="7" spans="1:14" ht="25.5">
      <c r="A7" s="57" t="s">
        <v>37</v>
      </c>
      <c r="B7" s="57" t="s">
        <v>38</v>
      </c>
      <c r="C7" s="59">
        <v>196</v>
      </c>
      <c r="D7" s="60">
        <v>171</v>
      </c>
      <c r="E7" s="58">
        <v>146</v>
      </c>
      <c r="F7" s="58">
        <v>123</v>
      </c>
      <c r="G7" s="58">
        <v>101</v>
      </c>
      <c r="H7" s="58">
        <v>79</v>
      </c>
    </row>
    <row r="8" spans="1:14" ht="25.5">
      <c r="A8" s="57" t="s">
        <v>41</v>
      </c>
      <c r="B8" s="57" t="s">
        <v>42</v>
      </c>
      <c r="C8" s="59">
        <v>197</v>
      </c>
      <c r="D8" s="60">
        <v>172</v>
      </c>
      <c r="E8" s="58">
        <v>147</v>
      </c>
      <c r="F8" s="58">
        <v>125</v>
      </c>
      <c r="G8" s="58">
        <v>103</v>
      </c>
      <c r="H8" s="58">
        <v>81</v>
      </c>
    </row>
    <row r="9" spans="1:14" ht="25.5">
      <c r="A9" s="57" t="s">
        <v>43</v>
      </c>
      <c r="B9" s="57" t="s">
        <v>44</v>
      </c>
      <c r="C9" s="59">
        <v>199</v>
      </c>
      <c r="D9" s="60">
        <v>178</v>
      </c>
      <c r="E9" s="58">
        <v>157</v>
      </c>
      <c r="F9" s="58">
        <v>130</v>
      </c>
      <c r="G9" s="58">
        <v>104</v>
      </c>
      <c r="H9" s="58">
        <v>78</v>
      </c>
    </row>
    <row r="10" spans="1:14" ht="25.5">
      <c r="A10" s="57" t="s">
        <v>45</v>
      </c>
      <c r="B10" s="57" t="s">
        <v>46</v>
      </c>
      <c r="C10" s="59">
        <v>199</v>
      </c>
      <c r="D10" s="60">
        <v>178</v>
      </c>
      <c r="E10" s="58">
        <v>157</v>
      </c>
      <c r="F10" s="58">
        <v>131</v>
      </c>
      <c r="G10" s="58">
        <v>105</v>
      </c>
      <c r="H10" s="58">
        <v>79</v>
      </c>
    </row>
    <row r="11" spans="1:14" ht="25.5">
      <c r="A11" s="57" t="s">
        <v>47</v>
      </c>
      <c r="B11" s="57" t="s">
        <v>48</v>
      </c>
      <c r="C11" s="59">
        <v>198</v>
      </c>
      <c r="D11" s="60">
        <v>176</v>
      </c>
      <c r="E11" s="58">
        <v>154</v>
      </c>
      <c r="F11" s="58">
        <v>130</v>
      </c>
      <c r="G11" s="58">
        <v>106</v>
      </c>
      <c r="H11" s="58">
        <v>83</v>
      </c>
    </row>
    <row r="12" spans="1:14" ht="25.5">
      <c r="A12" s="57" t="s">
        <v>98</v>
      </c>
      <c r="B12" s="57" t="s">
        <v>99</v>
      </c>
      <c r="C12" s="59">
        <v>199</v>
      </c>
      <c r="D12" s="60">
        <v>177</v>
      </c>
      <c r="E12" s="58">
        <v>155</v>
      </c>
      <c r="F12" s="58">
        <v>131</v>
      </c>
      <c r="G12" s="58">
        <v>108</v>
      </c>
      <c r="H12" s="58">
        <v>85</v>
      </c>
    </row>
    <row r="13" spans="1:14" ht="25.5">
      <c r="A13" s="57" t="s">
        <v>49</v>
      </c>
      <c r="B13" s="57" t="s">
        <v>14</v>
      </c>
      <c r="C13" s="59">
        <v>197</v>
      </c>
      <c r="D13" s="60">
        <v>173</v>
      </c>
      <c r="E13" s="58">
        <v>149</v>
      </c>
      <c r="F13" s="58">
        <v>124</v>
      </c>
      <c r="G13" s="58">
        <v>99</v>
      </c>
      <c r="H13" s="58">
        <v>74</v>
      </c>
    </row>
    <row r="14" spans="1:14" ht="25.5">
      <c r="A14" s="57" t="s">
        <v>50</v>
      </c>
      <c r="B14" s="57" t="s">
        <v>16</v>
      </c>
      <c r="C14" s="59">
        <v>197</v>
      </c>
      <c r="D14" s="60">
        <v>173</v>
      </c>
      <c r="E14" s="58">
        <v>149</v>
      </c>
      <c r="F14" s="58">
        <v>124</v>
      </c>
      <c r="G14" s="58">
        <v>99</v>
      </c>
      <c r="H14" s="58">
        <v>75</v>
      </c>
    </row>
    <row r="15" spans="1:14" ht="25.5">
      <c r="A15" s="57" t="s">
        <v>51</v>
      </c>
      <c r="B15" s="57" t="s">
        <v>52</v>
      </c>
      <c r="C15" s="59">
        <v>198</v>
      </c>
      <c r="D15" s="60">
        <v>177</v>
      </c>
      <c r="E15" s="58">
        <v>156</v>
      </c>
      <c r="F15" s="58">
        <v>130</v>
      </c>
      <c r="G15" s="58">
        <v>105</v>
      </c>
      <c r="H15" s="58">
        <v>80</v>
      </c>
    </row>
    <row r="16" spans="1:14" ht="25.5">
      <c r="A16" s="57" t="s">
        <v>53</v>
      </c>
      <c r="B16" s="57" t="s">
        <v>54</v>
      </c>
      <c r="C16" s="59">
        <v>196</v>
      </c>
      <c r="D16" s="60">
        <v>176</v>
      </c>
      <c r="E16" s="58">
        <v>156</v>
      </c>
      <c r="F16" s="58">
        <v>132</v>
      </c>
      <c r="G16" s="58">
        <v>108</v>
      </c>
      <c r="H16" s="58">
        <v>84</v>
      </c>
    </row>
    <row r="17" spans="1:17" ht="25.5">
      <c r="A17" s="57" t="s">
        <v>55</v>
      </c>
      <c r="B17" s="57" t="s">
        <v>18</v>
      </c>
      <c r="C17" s="59">
        <v>192</v>
      </c>
      <c r="D17" s="60">
        <v>166</v>
      </c>
      <c r="E17" s="58">
        <v>140</v>
      </c>
      <c r="F17" s="58">
        <v>118</v>
      </c>
      <c r="G17" s="58">
        <v>96</v>
      </c>
      <c r="H17" s="58">
        <v>75</v>
      </c>
    </row>
    <row r="18" spans="1:17" ht="25.5">
      <c r="A18" s="57" t="s">
        <v>56</v>
      </c>
      <c r="B18" s="57" t="s">
        <v>20</v>
      </c>
      <c r="C18" s="59">
        <v>193</v>
      </c>
      <c r="D18" s="60">
        <v>167</v>
      </c>
      <c r="E18" s="58">
        <v>141</v>
      </c>
      <c r="F18" s="58">
        <v>119</v>
      </c>
      <c r="G18" s="58">
        <v>97</v>
      </c>
      <c r="H18" s="58">
        <v>75</v>
      </c>
    </row>
    <row r="19" spans="1:17" ht="25.5">
      <c r="A19" s="57" t="s">
        <v>57</v>
      </c>
      <c r="B19" s="57" t="s">
        <v>58</v>
      </c>
      <c r="C19" s="59">
        <v>202</v>
      </c>
      <c r="D19" s="60">
        <v>180</v>
      </c>
      <c r="E19" s="58">
        <v>158</v>
      </c>
      <c r="F19" s="58">
        <v>134</v>
      </c>
      <c r="G19" s="58">
        <v>110</v>
      </c>
      <c r="H19" s="58">
        <v>87</v>
      </c>
    </row>
    <row r="20" spans="1:17" ht="25.5">
      <c r="A20" s="57" t="s">
        <v>59</v>
      </c>
      <c r="B20" s="57" t="s">
        <v>60</v>
      </c>
      <c r="C20" s="59">
        <v>202</v>
      </c>
      <c r="D20" s="60">
        <v>179</v>
      </c>
      <c r="E20" s="58">
        <v>156</v>
      </c>
      <c r="F20" s="58">
        <v>133</v>
      </c>
      <c r="G20" s="58">
        <v>110</v>
      </c>
      <c r="H20" s="58">
        <v>87</v>
      </c>
    </row>
    <row r="21" spans="1:17" ht="25.5">
      <c r="A21" s="57" t="s">
        <v>29</v>
      </c>
      <c r="B21" s="57" t="s">
        <v>23</v>
      </c>
      <c r="C21" s="59">
        <v>188</v>
      </c>
      <c r="D21" s="60">
        <v>168</v>
      </c>
      <c r="E21" s="58">
        <v>148</v>
      </c>
      <c r="F21" s="58">
        <v>125</v>
      </c>
      <c r="G21" s="58">
        <v>103</v>
      </c>
      <c r="H21" s="58">
        <v>81</v>
      </c>
    </row>
    <row r="22" spans="1:17" ht="38.25">
      <c r="A22" s="57" t="s">
        <v>61</v>
      </c>
      <c r="B22" s="57" t="s">
        <v>62</v>
      </c>
      <c r="C22" s="59">
        <v>198</v>
      </c>
      <c r="D22" s="60">
        <v>171</v>
      </c>
      <c r="E22" s="58">
        <v>144</v>
      </c>
      <c r="F22" s="58">
        <v>122</v>
      </c>
      <c r="G22" s="58">
        <v>100</v>
      </c>
      <c r="H22" s="58">
        <v>79</v>
      </c>
    </row>
    <row r="23" spans="1:17" ht="38.25">
      <c r="A23" s="57" t="s">
        <v>63</v>
      </c>
      <c r="B23" s="57" t="s">
        <v>64</v>
      </c>
      <c r="C23" s="59">
        <v>202</v>
      </c>
      <c r="D23" s="60">
        <v>180</v>
      </c>
      <c r="E23" s="58">
        <v>158</v>
      </c>
      <c r="F23" s="58">
        <v>135</v>
      </c>
      <c r="G23" s="58">
        <v>112</v>
      </c>
      <c r="H23" s="58">
        <v>89</v>
      </c>
    </row>
    <row r="24" spans="1:17" ht="25.5">
      <c r="A24" s="57" t="s">
        <v>65</v>
      </c>
      <c r="B24" s="57" t="s">
        <v>66</v>
      </c>
      <c r="C24" s="57" t="s">
        <v>12</v>
      </c>
      <c r="D24" s="60">
        <v>93</v>
      </c>
      <c r="E24" s="58">
        <v>82</v>
      </c>
      <c r="F24" s="58">
        <v>71</v>
      </c>
      <c r="G24" s="58">
        <v>60</v>
      </c>
      <c r="H24" s="58">
        <v>49</v>
      </c>
      <c r="J24" t="s">
        <v>134</v>
      </c>
      <c r="M24" s="95">
        <f>AVERAGE(D24:D28)</f>
        <v>93.8</v>
      </c>
      <c r="N24" s="95">
        <f t="shared" ref="N24:Q24" si="0">AVERAGE(E24:E28)</f>
        <v>81.400000000000006</v>
      </c>
      <c r="O24" s="95">
        <f t="shared" si="0"/>
        <v>71.2</v>
      </c>
      <c r="P24" s="95">
        <f t="shared" si="0"/>
        <v>61</v>
      </c>
      <c r="Q24" s="95">
        <f t="shared" si="0"/>
        <v>51.6</v>
      </c>
    </row>
    <row r="25" spans="1:17" ht="25.5">
      <c r="A25" s="57" t="s">
        <v>30</v>
      </c>
      <c r="B25" s="57" t="s">
        <v>11</v>
      </c>
      <c r="C25" s="57" t="s">
        <v>12</v>
      </c>
      <c r="D25" s="60">
        <v>90</v>
      </c>
      <c r="E25" s="58">
        <v>77</v>
      </c>
      <c r="F25" s="58">
        <v>67</v>
      </c>
      <c r="G25" s="58">
        <v>57</v>
      </c>
      <c r="H25" s="58">
        <v>48</v>
      </c>
    </row>
    <row r="26" spans="1:17" ht="25.5">
      <c r="A26" s="57" t="s">
        <v>67</v>
      </c>
      <c r="B26" s="57" t="s">
        <v>68</v>
      </c>
      <c r="C26" s="57" t="s">
        <v>12</v>
      </c>
      <c r="D26" s="60">
        <v>93</v>
      </c>
      <c r="E26" s="58">
        <v>79</v>
      </c>
      <c r="F26" s="58">
        <v>69</v>
      </c>
      <c r="G26" s="58">
        <v>59</v>
      </c>
      <c r="H26" s="58">
        <v>50</v>
      </c>
    </row>
    <row r="27" spans="1:17" ht="25.5">
      <c r="A27" s="57" t="s">
        <v>69</v>
      </c>
      <c r="B27" s="57" t="s">
        <v>70</v>
      </c>
      <c r="C27" s="57" t="s">
        <v>12</v>
      </c>
      <c r="D27" s="60">
        <v>96</v>
      </c>
      <c r="E27" s="58">
        <v>84</v>
      </c>
      <c r="F27" s="58">
        <v>74</v>
      </c>
      <c r="G27" s="58">
        <v>64</v>
      </c>
      <c r="H27" s="58">
        <v>55</v>
      </c>
    </row>
    <row r="28" spans="1:17" ht="25.5">
      <c r="A28" s="57" t="s">
        <v>71</v>
      </c>
      <c r="B28" s="57" t="s">
        <v>72</v>
      </c>
      <c r="C28" s="57" t="s">
        <v>12</v>
      </c>
      <c r="D28" s="60">
        <v>97</v>
      </c>
      <c r="E28" s="58">
        <v>85</v>
      </c>
      <c r="F28" s="58">
        <v>75</v>
      </c>
      <c r="G28" s="58">
        <v>65</v>
      </c>
      <c r="H28" s="58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all_seeries_grade_threshold</vt:lpstr>
      <vt:lpstr>jun_21</vt:lpstr>
      <vt:lpstr>march_21</vt:lpstr>
      <vt:lpstr>nov_20</vt:lpstr>
      <vt:lpstr>march_20</vt:lpstr>
      <vt:lpstr>nov_19</vt:lpstr>
      <vt:lpstr>jun_19</vt:lpstr>
      <vt:lpstr>march_19</vt:lpstr>
      <vt:lpstr>nov_18</vt:lpstr>
      <vt:lpstr>jun_18</vt:lpstr>
      <vt:lpstr>march_18</vt:lpstr>
      <vt:lpstr>nov_17</vt:lpstr>
      <vt:lpstr>jun_17</vt:lpstr>
      <vt:lpstr>march_17</vt:lpstr>
      <vt:lpstr>nov_16</vt:lpstr>
      <vt:lpstr>jun_16</vt:lpstr>
      <vt:lpstr>march_16</vt:lpstr>
      <vt:lpstr>nov_15</vt:lpstr>
      <vt:lpstr>jun_15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2021-09-29T13:31:34Z</dcterms:created>
  <dcterms:modified xsi:type="dcterms:W3CDTF">2021-10-12T09:17:35Z</dcterms:modified>
</cp:coreProperties>
</file>