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eparation\"/>
    </mc:Choice>
  </mc:AlternateContent>
  <xr:revisionPtr revIDLastSave="0" documentId="13_ncr:1_{2DC2CF8E-A924-4A91-99A6-E9466AE28A5F}" xr6:coauthVersionLast="47" xr6:coauthVersionMax="47" xr10:uidLastSave="{00000000-0000-0000-0000-000000000000}"/>
  <bookViews>
    <workbookView xWindow="-108" yWindow="-108" windowWidth="23256" windowHeight="12456" xr2:uid="{34FC4538-B720-43C0-82E1-0A34C13B57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1" l="1"/>
  <c r="M34" i="1"/>
  <c r="M35" i="1"/>
  <c r="M36" i="1"/>
  <c r="M37" i="1"/>
  <c r="M38" i="1"/>
  <c r="M39" i="1"/>
  <c r="M29" i="1"/>
  <c r="M30" i="1"/>
  <c r="M31" i="1"/>
  <c r="M32" i="1"/>
  <c r="M24" i="1"/>
  <c r="M25" i="1"/>
  <c r="M26" i="1"/>
  <c r="M27" i="1"/>
  <c r="M28" i="1"/>
  <c r="L24" i="1"/>
  <c r="L25" i="1"/>
  <c r="L26" i="1"/>
  <c r="L27" i="1"/>
  <c r="L28" i="1"/>
  <c r="L29" i="1"/>
  <c r="M16" i="1"/>
  <c r="M17" i="1"/>
  <c r="M18" i="1"/>
  <c r="M19" i="1"/>
  <c r="M20" i="1"/>
  <c r="M21" i="1"/>
  <c r="M22" i="1"/>
  <c r="M23" i="1"/>
  <c r="L17" i="1"/>
  <c r="L18" i="1"/>
  <c r="L19" i="1"/>
  <c r="L20" i="1"/>
  <c r="L21" i="1"/>
  <c r="L22" i="1"/>
  <c r="L23" i="1"/>
  <c r="M9" i="1"/>
  <c r="M10" i="1"/>
  <c r="M11" i="1"/>
  <c r="M12" i="1"/>
  <c r="M13" i="1"/>
  <c r="M14" i="1"/>
  <c r="M15" i="1"/>
  <c r="L9" i="1"/>
  <c r="L10" i="1"/>
  <c r="L11" i="1"/>
  <c r="L12" i="1"/>
  <c r="L13" i="1"/>
  <c r="L14" i="1"/>
  <c r="L15" i="1"/>
  <c r="L16" i="1"/>
  <c r="M3" i="1"/>
  <c r="M4" i="1"/>
  <c r="M5" i="1"/>
  <c r="M6" i="1"/>
  <c r="M7" i="1"/>
  <c r="M8" i="1"/>
  <c r="M2" i="1"/>
  <c r="L3" i="1"/>
  <c r="L4" i="1"/>
  <c r="L5" i="1"/>
  <c r="L6" i="1"/>
  <c r="L7" i="1"/>
  <c r="L8" i="1"/>
  <c r="L2" i="1"/>
  <c r="Q38" i="1"/>
  <c r="Q39" i="1"/>
  <c r="Q37" i="1"/>
  <c r="Q35" i="1"/>
  <c r="Q36" i="1"/>
  <c r="Q34" i="1"/>
  <c r="Q33" i="1"/>
  <c r="Q32" i="1"/>
  <c r="Q31" i="1"/>
  <c r="Q30" i="1"/>
  <c r="Q29" i="1"/>
  <c r="Q27" i="1"/>
  <c r="Q28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0" i="1"/>
  <c r="Q11" i="1"/>
  <c r="Q9" i="1"/>
  <c r="Q3" i="1"/>
  <c r="Q4" i="1"/>
  <c r="Q5" i="1"/>
  <c r="Q6" i="1"/>
  <c r="Q7" i="1"/>
  <c r="Q8" i="1"/>
  <c r="Q2" i="1"/>
</calcChain>
</file>

<file path=xl/sharedStrings.xml><?xml version="1.0" encoding="utf-8"?>
<sst xmlns="http://schemas.openxmlformats.org/spreadsheetml/2006/main" count="131" uniqueCount="62">
  <si>
    <t>Course</t>
  </si>
  <si>
    <t>Credit</t>
  </si>
  <si>
    <t>Grade</t>
  </si>
  <si>
    <t>CAP170 :: FUNDAMENTALS OF INFORMATION TECHNOLOGY</t>
  </si>
  <si>
    <t>CAP171 :: FUNDAMENTALS OF INFORMATION TECHNOLOGY- LABORATORY</t>
  </si>
  <si>
    <t>A+</t>
  </si>
  <si>
    <t>CAP172 :: PROGRAMMING METHODOLOGIES</t>
  </si>
  <si>
    <t>B+</t>
  </si>
  <si>
    <t>CAP173 :: PROGRAMMING METHODOLOGIES-LABORATORY</t>
  </si>
  <si>
    <t>CHE110 :: ENVIRONMENTAL STUDIES</t>
  </si>
  <si>
    <t>A</t>
  </si>
  <si>
    <t>MTH136 :: DISCRETE STRUCTURES</t>
  </si>
  <si>
    <t>PEL103 :: COMMUNICATION SKILLS</t>
  </si>
  <si>
    <t>O</t>
  </si>
  <si>
    <t>CAP200 :: DATABASE MANAGEMENT SYSTEMS</t>
  </si>
  <si>
    <t>CAP202 :: OBJECT ORIENTED PROGRAMMING</t>
  </si>
  <si>
    <t>CAP256 :: COMPUTER NETWORKS</t>
  </si>
  <si>
    <t>CAP257 :: COMPUTER NETWORKS-LABORATORY</t>
  </si>
  <si>
    <t>B</t>
  </si>
  <si>
    <t>CAP268 :: COMPUTER SYSTEM ARCHITECTURE</t>
  </si>
  <si>
    <t>CAP280 :: DATABASE MANAGEMENT SYSTEMS-LABORATORY</t>
  </si>
  <si>
    <t>CAP281 :: OBJECT ORIENTED PROGRAMMING-LABORATORY</t>
  </si>
  <si>
    <t>PEL201 :: ADVANCED ENGLISH COMMUNICATION SKILLS</t>
  </si>
  <si>
    <t>CAP214 :: FUNDAMENTALS OF WEB PROGRAMMING</t>
  </si>
  <si>
    <t>CAP267 :: DATA STRUCTURES</t>
  </si>
  <si>
    <t>CAP282 :: DATA STRUCTURES-LABORATORY</t>
  </si>
  <si>
    <t>CAP283 :: FUNDAMENTALS OF WEB PROGRAMMING-LABORATORY</t>
  </si>
  <si>
    <t>CAP560 :: OPERATING SYSTEM</t>
  </si>
  <si>
    <t>MGN101 :: BUSINESS ORGANISATION AND MANAGEMENT</t>
  </si>
  <si>
    <t>MGN231 :: PROJECT</t>
  </si>
  <si>
    <t>CAP314 :: PRINCIPLES OF SOFTWARE ENGINEERING</t>
  </si>
  <si>
    <t>CAP378 :: ARTIFICIAL INTELLIGENCE</t>
  </si>
  <si>
    <t>CAP379 :: ARTIFICIAL INTELLIGENCE-LABOROTARY</t>
  </si>
  <si>
    <t>CAP392 :: FUNDAMENTALS OF JAVA PROGRAMMING</t>
  </si>
  <si>
    <t>CAP486 :: MOBILE APP DEVELOPMENT WITH FLUTTER</t>
  </si>
  <si>
    <t>EC0113 :: BUSINESS ECONOMICS</t>
  </si>
  <si>
    <t>CAP368 :: SEMINAR ON SUMMER TRAINING</t>
  </si>
  <si>
    <t>CAP487 :: MOBILE APP DEVELOPMENT WITH REACT NATIVE</t>
  </si>
  <si>
    <t>CAP488 :: MOBILE APP DEVELOPMENT WITH NATIVESCRIPT</t>
  </si>
  <si>
    <t>FIN302 :: FUNDAMENTALS OF FINANCIAL MANAGEMENT</t>
  </si>
  <si>
    <t>PEA204 :: ANALYTICAL SKILLS</t>
  </si>
  <si>
    <t>Attendance Marks</t>
  </si>
  <si>
    <t>Grade Point</t>
  </si>
  <si>
    <t>Point</t>
  </si>
  <si>
    <t>CAP460::FUNDAMENTALS OF PYTHON</t>
  </si>
  <si>
    <t>CAP489::MOBILE APP DEVELOPMENT FRAMEWORKS</t>
  </si>
  <si>
    <t>CAP512::OPEN SOURCE WEB APPLICATION DEVELOPMENT</t>
  </si>
  <si>
    <t>MGN358::E-COMMERCE</t>
  </si>
  <si>
    <t>Subject Type</t>
  </si>
  <si>
    <t>Semester</t>
  </si>
  <si>
    <t>T</t>
  </si>
  <si>
    <t>P</t>
  </si>
  <si>
    <t>CAP463 :: PROJECT</t>
  </si>
  <si>
    <t>Attendance Max Marks</t>
  </si>
  <si>
    <t>CA Max Marks</t>
  </si>
  <si>
    <t>CA Marks</t>
  </si>
  <si>
    <t>Mid Term Max Marks</t>
  </si>
  <si>
    <t>Mid Term Marks</t>
  </si>
  <si>
    <t>End Term Max Marks</t>
  </si>
  <si>
    <t>End term Marks</t>
  </si>
  <si>
    <t>Total Max Marks</t>
  </si>
  <si>
    <t>Total Marks Obtained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</si>
</sst>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4FBF3-E8F7-4D00-9E68-7576F502653D}">
  <dimension ref="A1:R76"/>
  <sheetViews>
    <sheetView tabSelected="1" zoomScale="73" zoomScaleNormal="80" workbookViewId="0">
      <selection activeCell="B1" sqref="B1:B1048576"/>
    </sheetView>
  </sheetViews>
  <sheetFormatPr defaultRowHeight="14.4" x14ac:dyDescent="0.3"/>
  <cols>
    <col min="1" max="1" width="64.109375" customWidth="1"/>
    <col min="2" max="11" width="22.44140625" style="3" customWidth="1"/>
    <col min="12" max="12" width="17.44140625" style="2" customWidth="1"/>
    <col min="13" max="13" width="22.109375" style="2" customWidth="1"/>
    <col min="14" max="14" width="11.21875" style="2" customWidth="1"/>
    <col min="15" max="15" width="11.77734375" style="2" customWidth="1"/>
    <col min="16" max="16" width="12.5546875" style="2" customWidth="1"/>
    <col min="17" max="17" width="12.77734375" style="2" customWidth="1"/>
  </cols>
  <sheetData>
    <row r="1" spans="1:18" ht="29.4" customHeight="1" x14ac:dyDescent="0.3">
      <c r="A1" s="4" t="s">
        <v>0</v>
      </c>
      <c r="B1" s="4" t="s">
        <v>49</v>
      </c>
      <c r="C1" s="4" t="s">
        <v>48</v>
      </c>
      <c r="D1" s="4" t="s">
        <v>53</v>
      </c>
      <c r="E1" s="4" t="s">
        <v>41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1</v>
      </c>
      <c r="O1" s="4" t="s">
        <v>2</v>
      </c>
      <c r="P1" s="4" t="s">
        <v>42</v>
      </c>
      <c r="Q1" s="4" t="s">
        <v>43</v>
      </c>
      <c r="R1" s="8"/>
    </row>
    <row r="2" spans="1:18" ht="15" customHeight="1" x14ac:dyDescent="0.3">
      <c r="A2" s="7" t="s">
        <v>3</v>
      </c>
      <c r="B2" s="3">
        <v>1</v>
      </c>
      <c r="C2" s="3" t="s">
        <v>50</v>
      </c>
      <c r="D2" s="3">
        <v>5</v>
      </c>
      <c r="E2" s="3">
        <v>5</v>
      </c>
      <c r="F2" s="3">
        <v>25</v>
      </c>
      <c r="G2" s="3">
        <v>24</v>
      </c>
      <c r="H2" s="3">
        <v>0</v>
      </c>
      <c r="I2" s="3">
        <v>0</v>
      </c>
      <c r="J2" s="3">
        <v>70</v>
      </c>
      <c r="K2" s="3">
        <v>70</v>
      </c>
      <c r="L2" s="2">
        <f>SUM(D2+F2+H2+J2)</f>
        <v>100</v>
      </c>
      <c r="M2" s="2">
        <f>SUM(E2+G2+I2+K2)</f>
        <v>99</v>
      </c>
      <c r="N2" s="2">
        <v>3</v>
      </c>
      <c r="O2" s="2" t="s">
        <v>13</v>
      </c>
      <c r="P2" s="2">
        <v>10</v>
      </c>
      <c r="Q2" s="2">
        <f>P2*N2</f>
        <v>30</v>
      </c>
      <c r="R2" s="8"/>
    </row>
    <row r="3" spans="1:18" x14ac:dyDescent="0.3">
      <c r="A3" s="7" t="s">
        <v>4</v>
      </c>
      <c r="B3" s="3">
        <v>1</v>
      </c>
      <c r="C3" s="3" t="s">
        <v>51</v>
      </c>
      <c r="D3" s="3">
        <v>5</v>
      </c>
      <c r="E3" s="3">
        <v>5</v>
      </c>
      <c r="F3" s="3">
        <v>45</v>
      </c>
      <c r="G3" s="3">
        <v>38</v>
      </c>
      <c r="H3" s="3">
        <v>0</v>
      </c>
      <c r="I3" s="3">
        <v>0</v>
      </c>
      <c r="J3" s="3">
        <v>50</v>
      </c>
      <c r="K3" s="3">
        <v>42</v>
      </c>
      <c r="L3" s="2">
        <f t="shared" ref="L3:L29" si="0">SUM(D3+F3+H3+J3)</f>
        <v>100</v>
      </c>
      <c r="M3" s="2">
        <f t="shared" ref="M3:M39" si="1">SUM(E3+G3+I3+K3)</f>
        <v>85</v>
      </c>
      <c r="N3" s="2">
        <v>1</v>
      </c>
      <c r="O3" s="2" t="s">
        <v>5</v>
      </c>
      <c r="P3" s="2">
        <v>9</v>
      </c>
      <c r="Q3" s="2">
        <f t="shared" ref="Q3" si="2">P3*N3</f>
        <v>9</v>
      </c>
      <c r="R3" s="8"/>
    </row>
    <row r="4" spans="1:18" x14ac:dyDescent="0.3">
      <c r="A4" s="7" t="s">
        <v>6</v>
      </c>
      <c r="B4" s="3">
        <v>1</v>
      </c>
      <c r="C4" s="3" t="s">
        <v>50</v>
      </c>
      <c r="D4" s="3">
        <v>5</v>
      </c>
      <c r="E4" s="3">
        <v>5</v>
      </c>
      <c r="F4" s="3">
        <v>25</v>
      </c>
      <c r="G4" s="3">
        <v>25</v>
      </c>
      <c r="H4" s="3">
        <v>0</v>
      </c>
      <c r="I4" s="3">
        <v>0</v>
      </c>
      <c r="J4" s="3">
        <v>70</v>
      </c>
      <c r="K4" s="3">
        <v>44</v>
      </c>
      <c r="L4" s="2">
        <f t="shared" si="0"/>
        <v>100</v>
      </c>
      <c r="M4" s="2">
        <f t="shared" si="1"/>
        <v>74</v>
      </c>
      <c r="N4" s="2">
        <v>3</v>
      </c>
      <c r="O4" s="2" t="s">
        <v>7</v>
      </c>
      <c r="P4" s="2">
        <v>7</v>
      </c>
      <c r="Q4" s="2">
        <f t="shared" ref="Q4" si="3">P4*N4</f>
        <v>21</v>
      </c>
      <c r="R4" s="8"/>
    </row>
    <row r="5" spans="1:18" x14ac:dyDescent="0.3">
      <c r="A5" s="7" t="s">
        <v>8</v>
      </c>
      <c r="B5" s="3">
        <v>1</v>
      </c>
      <c r="C5" s="3" t="s">
        <v>51</v>
      </c>
      <c r="D5" s="3">
        <v>5</v>
      </c>
      <c r="E5" s="3">
        <v>5</v>
      </c>
      <c r="F5" s="3">
        <v>45</v>
      </c>
      <c r="G5" s="3">
        <v>45</v>
      </c>
      <c r="H5" s="3">
        <v>0</v>
      </c>
      <c r="I5" s="3">
        <v>0</v>
      </c>
      <c r="J5" s="3">
        <v>50</v>
      </c>
      <c r="K5" s="3">
        <v>50</v>
      </c>
      <c r="L5" s="2">
        <f t="shared" si="0"/>
        <v>100</v>
      </c>
      <c r="M5" s="2">
        <f t="shared" si="1"/>
        <v>100</v>
      </c>
      <c r="N5" s="2">
        <v>1</v>
      </c>
      <c r="O5" s="2" t="s">
        <v>13</v>
      </c>
      <c r="P5" s="2">
        <v>10</v>
      </c>
      <c r="Q5" s="2">
        <f t="shared" ref="Q5" si="4">P5*N5</f>
        <v>10</v>
      </c>
      <c r="R5" s="8"/>
    </row>
    <row r="6" spans="1:18" x14ac:dyDescent="0.3">
      <c r="A6" s="7" t="s">
        <v>9</v>
      </c>
      <c r="B6" s="3">
        <v>1</v>
      </c>
      <c r="C6" s="3" t="s">
        <v>50</v>
      </c>
      <c r="D6" s="3">
        <v>5</v>
      </c>
      <c r="E6" s="3">
        <v>5</v>
      </c>
      <c r="F6" s="3">
        <v>30</v>
      </c>
      <c r="G6" s="3">
        <v>27</v>
      </c>
      <c r="H6" s="3">
        <v>0</v>
      </c>
      <c r="I6" s="3">
        <v>0</v>
      </c>
      <c r="J6" s="3">
        <v>65</v>
      </c>
      <c r="K6" s="3">
        <v>33</v>
      </c>
      <c r="L6" s="2">
        <f t="shared" si="0"/>
        <v>100</v>
      </c>
      <c r="M6" s="2">
        <f t="shared" si="1"/>
        <v>65</v>
      </c>
      <c r="N6" s="2">
        <v>4</v>
      </c>
      <c r="O6" s="2" t="s">
        <v>10</v>
      </c>
      <c r="P6" s="2">
        <v>8</v>
      </c>
      <c r="Q6" s="2">
        <f t="shared" ref="Q6" si="5">P6*N6</f>
        <v>32</v>
      </c>
      <c r="R6" s="8"/>
    </row>
    <row r="7" spans="1:18" x14ac:dyDescent="0.3">
      <c r="A7" s="7" t="s">
        <v>11</v>
      </c>
      <c r="B7" s="3">
        <v>1</v>
      </c>
      <c r="C7" s="3" t="s">
        <v>50</v>
      </c>
      <c r="D7" s="3">
        <v>5</v>
      </c>
      <c r="E7" s="3">
        <v>5</v>
      </c>
      <c r="F7" s="3">
        <v>25</v>
      </c>
      <c r="G7" s="3">
        <v>21</v>
      </c>
      <c r="H7" s="3">
        <v>0</v>
      </c>
      <c r="I7" s="3">
        <v>0</v>
      </c>
      <c r="J7" s="3">
        <v>70</v>
      </c>
      <c r="K7" s="3">
        <v>44</v>
      </c>
      <c r="L7" s="2">
        <f t="shared" si="0"/>
        <v>100</v>
      </c>
      <c r="M7" s="2">
        <f t="shared" si="1"/>
        <v>70</v>
      </c>
      <c r="N7" s="2">
        <v>4</v>
      </c>
      <c r="O7" s="2" t="s">
        <v>7</v>
      </c>
      <c r="P7" s="2">
        <v>7</v>
      </c>
      <c r="Q7" s="2">
        <f t="shared" ref="Q7" si="6">P7*N7</f>
        <v>28</v>
      </c>
      <c r="R7" s="8"/>
    </row>
    <row r="8" spans="1:18" x14ac:dyDescent="0.3">
      <c r="A8" s="7" t="s">
        <v>12</v>
      </c>
      <c r="B8" s="3">
        <v>1</v>
      </c>
      <c r="C8" s="3" t="s">
        <v>50</v>
      </c>
      <c r="D8" s="3">
        <v>15</v>
      </c>
      <c r="E8" s="3">
        <v>15</v>
      </c>
      <c r="F8" s="3">
        <v>30</v>
      </c>
      <c r="G8" s="3">
        <v>27</v>
      </c>
      <c r="H8" s="3">
        <v>0</v>
      </c>
      <c r="I8" s="3">
        <v>0</v>
      </c>
      <c r="J8" s="3">
        <v>55</v>
      </c>
      <c r="K8" s="3">
        <v>40</v>
      </c>
      <c r="L8" s="2">
        <f t="shared" si="0"/>
        <v>100</v>
      </c>
      <c r="M8" s="2">
        <f t="shared" si="1"/>
        <v>82</v>
      </c>
      <c r="N8" s="2">
        <v>3</v>
      </c>
      <c r="O8" s="2" t="s">
        <v>10</v>
      </c>
      <c r="P8" s="2">
        <v>8</v>
      </c>
      <c r="Q8" s="2">
        <f t="shared" ref="Q8" si="7">P8*N8</f>
        <v>24</v>
      </c>
      <c r="R8" s="8"/>
    </row>
    <row r="9" spans="1:18" x14ac:dyDescent="0.3">
      <c r="A9" s="7" t="s">
        <v>14</v>
      </c>
      <c r="B9" s="3">
        <v>2</v>
      </c>
      <c r="C9" s="3" t="s">
        <v>50</v>
      </c>
      <c r="D9" s="3">
        <v>5</v>
      </c>
      <c r="E9" s="3">
        <v>5</v>
      </c>
      <c r="F9" s="3">
        <v>25</v>
      </c>
      <c r="G9" s="3">
        <v>25</v>
      </c>
      <c r="H9" s="3">
        <v>20</v>
      </c>
      <c r="I9" s="3">
        <v>15</v>
      </c>
      <c r="J9" s="3">
        <v>50</v>
      </c>
      <c r="K9" s="3">
        <v>40</v>
      </c>
      <c r="L9" s="2">
        <f t="shared" si="0"/>
        <v>100</v>
      </c>
      <c r="M9" s="2">
        <f t="shared" si="1"/>
        <v>85</v>
      </c>
      <c r="N9" s="2">
        <v>3</v>
      </c>
      <c r="O9" s="2" t="s">
        <v>10</v>
      </c>
      <c r="P9" s="2">
        <v>8</v>
      </c>
      <c r="Q9" s="2">
        <f>(P9*N9)</f>
        <v>24</v>
      </c>
      <c r="R9" s="8"/>
    </row>
    <row r="10" spans="1:18" x14ac:dyDescent="0.3">
      <c r="A10" s="7" t="s">
        <v>15</v>
      </c>
      <c r="B10" s="3">
        <v>2</v>
      </c>
      <c r="C10" s="3" t="s">
        <v>50</v>
      </c>
      <c r="D10" s="3">
        <v>5</v>
      </c>
      <c r="E10" s="3">
        <v>5</v>
      </c>
      <c r="F10" s="3">
        <v>25</v>
      </c>
      <c r="G10" s="3">
        <v>23</v>
      </c>
      <c r="H10" s="3">
        <v>20</v>
      </c>
      <c r="I10" s="3">
        <v>8</v>
      </c>
      <c r="J10" s="3">
        <v>50</v>
      </c>
      <c r="K10" s="3">
        <v>44</v>
      </c>
      <c r="L10" s="2">
        <f t="shared" si="0"/>
        <v>100</v>
      </c>
      <c r="M10" s="2">
        <f t="shared" si="1"/>
        <v>80</v>
      </c>
      <c r="N10" s="2">
        <v>4</v>
      </c>
      <c r="O10" s="2" t="s">
        <v>10</v>
      </c>
      <c r="P10" s="2">
        <v>8</v>
      </c>
      <c r="Q10" s="2">
        <f t="shared" ref="Q10" si="8">(P10*N10)</f>
        <v>32</v>
      </c>
      <c r="R10" s="8"/>
    </row>
    <row r="11" spans="1:18" x14ac:dyDescent="0.3">
      <c r="A11" s="7" t="s">
        <v>16</v>
      </c>
      <c r="B11" s="3">
        <v>2</v>
      </c>
      <c r="C11" s="3" t="s">
        <v>50</v>
      </c>
      <c r="D11" s="3">
        <v>5</v>
      </c>
      <c r="E11" s="3">
        <v>5</v>
      </c>
      <c r="F11" s="3">
        <v>25</v>
      </c>
      <c r="G11" s="3">
        <v>25</v>
      </c>
      <c r="H11" s="3">
        <v>20</v>
      </c>
      <c r="I11" s="3">
        <v>13</v>
      </c>
      <c r="J11" s="3">
        <v>50</v>
      </c>
      <c r="K11" s="3">
        <v>43</v>
      </c>
      <c r="L11" s="2">
        <f t="shared" si="0"/>
        <v>100</v>
      </c>
      <c r="M11" s="2">
        <f t="shared" si="1"/>
        <v>86</v>
      </c>
      <c r="N11" s="2">
        <v>3</v>
      </c>
      <c r="O11" s="2" t="s">
        <v>10</v>
      </c>
      <c r="P11" s="2">
        <v>8</v>
      </c>
      <c r="Q11" s="2">
        <f t="shared" ref="Q11" si="9">(P11*N11)</f>
        <v>24</v>
      </c>
      <c r="R11" s="8"/>
    </row>
    <row r="12" spans="1:18" x14ac:dyDescent="0.3">
      <c r="A12" s="7" t="s">
        <v>17</v>
      </c>
      <c r="B12" s="3">
        <v>2</v>
      </c>
      <c r="C12" s="3" t="s">
        <v>51</v>
      </c>
      <c r="D12" s="3">
        <v>5</v>
      </c>
      <c r="E12" s="3">
        <v>5</v>
      </c>
      <c r="F12" s="3">
        <v>45</v>
      </c>
      <c r="G12" s="3">
        <v>32</v>
      </c>
      <c r="H12" s="3">
        <v>0</v>
      </c>
      <c r="I12" s="3">
        <v>0</v>
      </c>
      <c r="J12" s="3">
        <v>50</v>
      </c>
      <c r="K12" s="3">
        <v>30</v>
      </c>
      <c r="L12" s="2">
        <f t="shared" si="0"/>
        <v>100</v>
      </c>
      <c r="M12" s="2">
        <f t="shared" si="1"/>
        <v>67</v>
      </c>
      <c r="N12" s="2">
        <v>1</v>
      </c>
      <c r="O12" s="2" t="s">
        <v>18</v>
      </c>
      <c r="P12" s="2">
        <v>6</v>
      </c>
      <c r="Q12" s="2">
        <f>(P12*N12)</f>
        <v>6</v>
      </c>
      <c r="R12" s="8"/>
    </row>
    <row r="13" spans="1:18" x14ac:dyDescent="0.3">
      <c r="A13" s="7" t="s">
        <v>19</v>
      </c>
      <c r="B13" s="3">
        <v>2</v>
      </c>
      <c r="C13" s="3" t="s">
        <v>50</v>
      </c>
      <c r="D13" s="3">
        <v>5</v>
      </c>
      <c r="E13" s="3">
        <v>5</v>
      </c>
      <c r="F13" s="3">
        <v>25</v>
      </c>
      <c r="G13" s="3">
        <v>24</v>
      </c>
      <c r="H13" s="3">
        <v>20</v>
      </c>
      <c r="I13" s="3">
        <v>16</v>
      </c>
      <c r="J13" s="3">
        <v>50</v>
      </c>
      <c r="K13" s="3">
        <v>49</v>
      </c>
      <c r="L13" s="2">
        <f t="shared" si="0"/>
        <v>100</v>
      </c>
      <c r="M13" s="2">
        <f t="shared" si="1"/>
        <v>94</v>
      </c>
      <c r="N13" s="2">
        <v>4</v>
      </c>
      <c r="O13" s="2" t="s">
        <v>5</v>
      </c>
      <c r="P13" s="2">
        <v>9</v>
      </c>
      <c r="Q13" s="2">
        <f>(P13*N13)</f>
        <v>36</v>
      </c>
      <c r="R13" s="8"/>
    </row>
    <row r="14" spans="1:18" x14ac:dyDescent="0.3">
      <c r="A14" s="7" t="s">
        <v>20</v>
      </c>
      <c r="B14" s="3">
        <v>2</v>
      </c>
      <c r="C14" s="3" t="s">
        <v>51</v>
      </c>
      <c r="D14" s="3">
        <v>5</v>
      </c>
      <c r="E14" s="3">
        <v>5</v>
      </c>
      <c r="F14" s="3">
        <v>45</v>
      </c>
      <c r="G14" s="3">
        <v>45</v>
      </c>
      <c r="H14" s="3">
        <v>0</v>
      </c>
      <c r="I14" s="3">
        <v>0</v>
      </c>
      <c r="J14" s="3">
        <v>50</v>
      </c>
      <c r="K14" s="3">
        <v>50</v>
      </c>
      <c r="L14" s="2">
        <f t="shared" si="0"/>
        <v>100</v>
      </c>
      <c r="M14" s="2">
        <f t="shared" si="1"/>
        <v>100</v>
      </c>
      <c r="N14" s="2">
        <v>2</v>
      </c>
      <c r="O14" s="2" t="s">
        <v>13</v>
      </c>
      <c r="P14" s="2">
        <v>10</v>
      </c>
      <c r="Q14" s="2">
        <f>(P14*N14)</f>
        <v>20</v>
      </c>
      <c r="R14" s="8"/>
    </row>
    <row r="15" spans="1:18" x14ac:dyDescent="0.3">
      <c r="A15" s="7" t="s">
        <v>21</v>
      </c>
      <c r="B15" s="3">
        <v>2</v>
      </c>
      <c r="C15" s="3" t="s">
        <v>51</v>
      </c>
      <c r="D15" s="3">
        <v>5</v>
      </c>
      <c r="E15" s="3">
        <v>5</v>
      </c>
      <c r="F15" s="3">
        <v>45</v>
      </c>
      <c r="G15" s="3">
        <v>43</v>
      </c>
      <c r="H15" s="3">
        <v>0</v>
      </c>
      <c r="I15" s="3">
        <v>0</v>
      </c>
      <c r="J15" s="3">
        <v>50</v>
      </c>
      <c r="K15" s="3">
        <v>47</v>
      </c>
      <c r="L15" s="2">
        <f t="shared" si="0"/>
        <v>100</v>
      </c>
      <c r="M15" s="2">
        <f t="shared" si="1"/>
        <v>95</v>
      </c>
      <c r="N15" s="2">
        <v>1</v>
      </c>
      <c r="O15" s="2" t="s">
        <v>13</v>
      </c>
      <c r="P15" s="2">
        <v>10</v>
      </c>
      <c r="Q15" s="2">
        <f>(P15*N15)</f>
        <v>10</v>
      </c>
      <c r="R15" s="8"/>
    </row>
    <row r="16" spans="1:18" x14ac:dyDescent="0.3">
      <c r="A16" s="7" t="s">
        <v>22</v>
      </c>
      <c r="B16" s="3">
        <v>2</v>
      </c>
      <c r="C16" s="3" t="s">
        <v>50</v>
      </c>
      <c r="D16" s="3">
        <v>15</v>
      </c>
      <c r="E16" s="3">
        <v>15</v>
      </c>
      <c r="F16" s="3">
        <v>30</v>
      </c>
      <c r="G16" s="3">
        <v>32</v>
      </c>
      <c r="H16" s="3">
        <v>15</v>
      </c>
      <c r="I16" s="3">
        <v>10</v>
      </c>
      <c r="J16" s="3">
        <v>40</v>
      </c>
      <c r="K16" s="3">
        <v>32</v>
      </c>
      <c r="L16" s="2">
        <f t="shared" si="0"/>
        <v>100</v>
      </c>
      <c r="M16" s="2">
        <f t="shared" si="1"/>
        <v>89</v>
      </c>
      <c r="N16" s="2">
        <v>4</v>
      </c>
      <c r="O16" s="2" t="s">
        <v>7</v>
      </c>
      <c r="P16" s="2">
        <v>7</v>
      </c>
      <c r="Q16" s="2">
        <f>(P16*N16)</f>
        <v>28</v>
      </c>
      <c r="R16" s="8"/>
    </row>
    <row r="17" spans="1:18" x14ac:dyDescent="0.3">
      <c r="A17" s="7" t="s">
        <v>23</v>
      </c>
      <c r="B17" s="3">
        <v>3</v>
      </c>
      <c r="C17" s="3" t="s">
        <v>50</v>
      </c>
      <c r="D17" s="3">
        <v>5</v>
      </c>
      <c r="E17" s="3">
        <v>5</v>
      </c>
      <c r="F17" s="3">
        <v>25</v>
      </c>
      <c r="G17" s="3">
        <v>25</v>
      </c>
      <c r="H17" s="3">
        <v>20</v>
      </c>
      <c r="I17" s="3">
        <v>19</v>
      </c>
      <c r="J17" s="3">
        <v>50</v>
      </c>
      <c r="K17" s="3">
        <v>37</v>
      </c>
      <c r="L17" s="2">
        <f t="shared" si="0"/>
        <v>100</v>
      </c>
      <c r="M17" s="2">
        <f t="shared" si="1"/>
        <v>86</v>
      </c>
      <c r="N17" s="2">
        <v>3</v>
      </c>
      <c r="O17" s="2" t="s">
        <v>5</v>
      </c>
      <c r="P17" s="2">
        <v>9</v>
      </c>
      <c r="Q17" s="2">
        <f>(P17*N17)</f>
        <v>27</v>
      </c>
      <c r="R17" s="8"/>
    </row>
    <row r="18" spans="1:18" x14ac:dyDescent="0.3">
      <c r="A18" s="7" t="s">
        <v>24</v>
      </c>
      <c r="B18" s="3">
        <v>3</v>
      </c>
      <c r="C18" s="3" t="s">
        <v>50</v>
      </c>
      <c r="D18" s="3">
        <v>5</v>
      </c>
      <c r="E18" s="3">
        <v>5</v>
      </c>
      <c r="F18" s="3">
        <v>25</v>
      </c>
      <c r="G18" s="3">
        <v>25</v>
      </c>
      <c r="H18" s="3">
        <v>20</v>
      </c>
      <c r="I18" s="3">
        <v>12</v>
      </c>
      <c r="J18" s="3">
        <v>50</v>
      </c>
      <c r="K18" s="3">
        <v>38</v>
      </c>
      <c r="L18" s="2">
        <f t="shared" si="0"/>
        <v>100</v>
      </c>
      <c r="M18" s="2">
        <f t="shared" si="1"/>
        <v>80</v>
      </c>
      <c r="N18" s="2">
        <v>3</v>
      </c>
      <c r="O18" s="2" t="s">
        <v>10</v>
      </c>
      <c r="P18" s="2">
        <v>8</v>
      </c>
      <c r="Q18" s="2">
        <f>(P18*N18)</f>
        <v>24</v>
      </c>
      <c r="R18" s="8"/>
    </row>
    <row r="19" spans="1:18" s="6" customFormat="1" ht="14.4" customHeight="1" x14ac:dyDescent="0.3">
      <c r="A19" s="7" t="s">
        <v>25</v>
      </c>
      <c r="B19" s="3">
        <v>3</v>
      </c>
      <c r="C19" s="3" t="s">
        <v>51</v>
      </c>
      <c r="D19" s="3">
        <v>5</v>
      </c>
      <c r="E19" s="3">
        <v>5</v>
      </c>
      <c r="F19" s="3">
        <v>45</v>
      </c>
      <c r="G19" s="3">
        <v>43</v>
      </c>
      <c r="H19" s="3">
        <v>0</v>
      </c>
      <c r="I19" s="3">
        <v>0</v>
      </c>
      <c r="J19" s="3">
        <v>50</v>
      </c>
      <c r="K19" s="3">
        <v>47</v>
      </c>
      <c r="L19" s="2">
        <f t="shared" si="0"/>
        <v>100</v>
      </c>
      <c r="M19" s="2">
        <f t="shared" si="1"/>
        <v>95</v>
      </c>
      <c r="N19" s="2">
        <v>1</v>
      </c>
      <c r="O19" s="2" t="s">
        <v>13</v>
      </c>
      <c r="P19" s="2">
        <v>10</v>
      </c>
      <c r="Q19" s="2">
        <f>(P19*N19)</f>
        <v>10</v>
      </c>
      <c r="R19" s="8"/>
    </row>
    <row r="20" spans="1:18" s="1" customFormat="1" ht="15.6" customHeight="1" x14ac:dyDescent="0.3">
      <c r="A20" s="7" t="s">
        <v>26</v>
      </c>
      <c r="B20" s="3">
        <v>3</v>
      </c>
      <c r="C20" s="3" t="s">
        <v>51</v>
      </c>
      <c r="D20" s="3">
        <v>5</v>
      </c>
      <c r="E20" s="3">
        <v>5</v>
      </c>
      <c r="F20" s="3">
        <v>45</v>
      </c>
      <c r="G20" s="3">
        <v>33</v>
      </c>
      <c r="H20" s="3">
        <v>0</v>
      </c>
      <c r="I20" s="3">
        <v>0</v>
      </c>
      <c r="J20" s="3">
        <v>50</v>
      </c>
      <c r="K20" s="3">
        <v>38</v>
      </c>
      <c r="L20" s="2">
        <f t="shared" si="0"/>
        <v>100</v>
      </c>
      <c r="M20" s="2">
        <f t="shared" si="1"/>
        <v>76</v>
      </c>
      <c r="N20" s="2">
        <v>1</v>
      </c>
      <c r="O20" s="2" t="s">
        <v>7</v>
      </c>
      <c r="P20" s="2">
        <v>7</v>
      </c>
      <c r="Q20" s="2">
        <f>(P20*N20)</f>
        <v>7</v>
      </c>
      <c r="R20" s="8"/>
    </row>
    <row r="21" spans="1:18" x14ac:dyDescent="0.3">
      <c r="A21" s="7" t="s">
        <v>27</v>
      </c>
      <c r="B21" s="3">
        <v>3</v>
      </c>
      <c r="C21" s="3" t="s">
        <v>50</v>
      </c>
      <c r="D21" s="3">
        <v>5</v>
      </c>
      <c r="E21" s="3">
        <v>5</v>
      </c>
      <c r="F21" s="3">
        <v>25</v>
      </c>
      <c r="G21" s="3">
        <v>23</v>
      </c>
      <c r="H21" s="3">
        <v>20</v>
      </c>
      <c r="I21" s="3">
        <v>15</v>
      </c>
      <c r="J21" s="3">
        <v>50</v>
      </c>
      <c r="K21" s="3">
        <v>37</v>
      </c>
      <c r="L21" s="2">
        <f t="shared" si="0"/>
        <v>100</v>
      </c>
      <c r="M21" s="2">
        <f t="shared" si="1"/>
        <v>80</v>
      </c>
      <c r="N21" s="2">
        <v>4</v>
      </c>
      <c r="O21" s="2" t="s">
        <v>10</v>
      </c>
      <c r="P21" s="2">
        <v>8</v>
      </c>
      <c r="Q21" s="2">
        <f>(P21*N21)</f>
        <v>32</v>
      </c>
      <c r="R21" s="8"/>
    </row>
    <row r="22" spans="1:18" x14ac:dyDescent="0.3">
      <c r="A22" s="7" t="s">
        <v>28</v>
      </c>
      <c r="B22" s="3">
        <v>3</v>
      </c>
      <c r="C22" s="3" t="s">
        <v>50</v>
      </c>
      <c r="D22" s="3">
        <v>5</v>
      </c>
      <c r="E22" s="3">
        <v>3</v>
      </c>
      <c r="F22" s="3">
        <v>25</v>
      </c>
      <c r="G22" s="3">
        <v>17</v>
      </c>
      <c r="H22" s="3">
        <v>20</v>
      </c>
      <c r="I22" s="3">
        <v>17</v>
      </c>
      <c r="J22" s="3">
        <v>50</v>
      </c>
      <c r="K22" s="3">
        <v>42</v>
      </c>
      <c r="L22" s="2">
        <f t="shared" si="0"/>
        <v>100</v>
      </c>
      <c r="M22" s="2">
        <f t="shared" si="1"/>
        <v>79</v>
      </c>
      <c r="N22" s="2">
        <v>4</v>
      </c>
      <c r="O22" s="2" t="s">
        <v>10</v>
      </c>
      <c r="P22" s="2">
        <v>8</v>
      </c>
      <c r="Q22" s="2">
        <f>(P22*N22)</f>
        <v>32</v>
      </c>
      <c r="R22" s="8"/>
    </row>
    <row r="23" spans="1:18" x14ac:dyDescent="0.3">
      <c r="A23" s="3" t="s">
        <v>29</v>
      </c>
      <c r="B23" s="3">
        <v>3</v>
      </c>
      <c r="C23" s="3" t="s">
        <v>51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100</v>
      </c>
      <c r="K23" s="3">
        <v>66</v>
      </c>
      <c r="L23" s="2">
        <f t="shared" si="0"/>
        <v>100</v>
      </c>
      <c r="M23" s="2">
        <f t="shared" si="1"/>
        <v>66</v>
      </c>
      <c r="N23" s="2">
        <v>4</v>
      </c>
      <c r="O23" s="2" t="s">
        <v>7</v>
      </c>
      <c r="P23" s="2">
        <v>7</v>
      </c>
      <c r="Q23" s="2">
        <f>(P23*N23)</f>
        <v>28</v>
      </c>
      <c r="R23" s="8"/>
    </row>
    <row r="24" spans="1:18" x14ac:dyDescent="0.3">
      <c r="A24" s="7" t="s">
        <v>30</v>
      </c>
      <c r="B24" s="3">
        <v>4</v>
      </c>
      <c r="C24" s="3" t="s">
        <v>50</v>
      </c>
      <c r="D24" s="3">
        <v>5</v>
      </c>
      <c r="E24" s="3">
        <v>5</v>
      </c>
      <c r="F24" s="3">
        <v>25</v>
      </c>
      <c r="G24" s="3">
        <v>21</v>
      </c>
      <c r="H24" s="3">
        <v>20</v>
      </c>
      <c r="I24" s="3">
        <v>17</v>
      </c>
      <c r="J24" s="3">
        <v>50</v>
      </c>
      <c r="K24" s="3">
        <v>22</v>
      </c>
      <c r="L24" s="2">
        <f t="shared" si="0"/>
        <v>100</v>
      </c>
      <c r="M24" s="2">
        <f t="shared" si="1"/>
        <v>65</v>
      </c>
      <c r="N24" s="2">
        <v>4</v>
      </c>
      <c r="O24" s="2" t="s">
        <v>18</v>
      </c>
      <c r="P24" s="2">
        <v>6</v>
      </c>
      <c r="Q24" s="2">
        <f>(P24*N24)</f>
        <v>24</v>
      </c>
      <c r="R24" s="8"/>
    </row>
    <row r="25" spans="1:18" x14ac:dyDescent="0.3">
      <c r="A25" s="7" t="s">
        <v>31</v>
      </c>
      <c r="B25" s="3">
        <v>4</v>
      </c>
      <c r="C25" s="3" t="s">
        <v>50</v>
      </c>
      <c r="D25" s="3">
        <v>5</v>
      </c>
      <c r="E25" s="3">
        <v>5</v>
      </c>
      <c r="F25" s="3">
        <v>25</v>
      </c>
      <c r="G25" s="3">
        <v>21</v>
      </c>
      <c r="H25" s="3">
        <v>20</v>
      </c>
      <c r="I25" s="3">
        <v>9</v>
      </c>
      <c r="J25" s="3">
        <v>50</v>
      </c>
      <c r="K25" s="3">
        <v>32</v>
      </c>
      <c r="L25" s="2">
        <f t="shared" si="0"/>
        <v>100</v>
      </c>
      <c r="M25" s="2">
        <f t="shared" si="1"/>
        <v>67</v>
      </c>
      <c r="N25" s="2">
        <v>3</v>
      </c>
      <c r="O25" s="2" t="s">
        <v>7</v>
      </c>
      <c r="P25" s="2">
        <v>7</v>
      </c>
      <c r="Q25" s="2">
        <f>(P25*N25)</f>
        <v>21</v>
      </c>
      <c r="R25" s="8"/>
    </row>
    <row r="26" spans="1:18" x14ac:dyDescent="0.3">
      <c r="A26" s="7" t="s">
        <v>32</v>
      </c>
      <c r="B26" s="3">
        <v>4</v>
      </c>
      <c r="C26" s="3" t="s">
        <v>51</v>
      </c>
      <c r="D26" s="3">
        <v>5</v>
      </c>
      <c r="E26" s="3">
        <v>5</v>
      </c>
      <c r="F26" s="3">
        <v>45</v>
      </c>
      <c r="G26" s="3">
        <v>37</v>
      </c>
      <c r="H26" s="3">
        <v>0</v>
      </c>
      <c r="I26" s="3">
        <v>0</v>
      </c>
      <c r="J26" s="3">
        <v>50</v>
      </c>
      <c r="K26" s="3">
        <v>24</v>
      </c>
      <c r="L26" s="2">
        <f t="shared" si="0"/>
        <v>100</v>
      </c>
      <c r="M26" s="2">
        <f t="shared" si="1"/>
        <v>66</v>
      </c>
      <c r="N26" s="2">
        <v>1</v>
      </c>
      <c r="O26" s="2" t="s">
        <v>7</v>
      </c>
      <c r="P26" s="2">
        <v>7</v>
      </c>
      <c r="Q26" s="2">
        <f>(P26*N26)</f>
        <v>7</v>
      </c>
      <c r="R26" s="8"/>
    </row>
    <row r="27" spans="1:18" ht="16.2" customHeight="1" x14ac:dyDescent="0.3">
      <c r="A27" s="7" t="s">
        <v>33</v>
      </c>
      <c r="B27" s="3">
        <v>4</v>
      </c>
      <c r="C27" s="3" t="s">
        <v>51</v>
      </c>
      <c r="D27" s="3">
        <v>5</v>
      </c>
      <c r="E27" s="3">
        <v>5</v>
      </c>
      <c r="F27" s="3">
        <v>45</v>
      </c>
      <c r="G27" s="3">
        <v>16</v>
      </c>
      <c r="H27" s="3">
        <v>0</v>
      </c>
      <c r="I27" s="3">
        <v>0</v>
      </c>
      <c r="J27" s="3">
        <v>50</v>
      </c>
      <c r="K27" s="3">
        <v>39</v>
      </c>
      <c r="L27" s="2">
        <f t="shared" si="0"/>
        <v>100</v>
      </c>
      <c r="M27" s="2">
        <f t="shared" si="1"/>
        <v>60</v>
      </c>
      <c r="N27" s="2">
        <v>4</v>
      </c>
      <c r="O27" s="2" t="s">
        <v>7</v>
      </c>
      <c r="P27" s="2">
        <v>7</v>
      </c>
      <c r="Q27" s="2">
        <f t="shared" ref="Q27" si="10">(P27*N27)</f>
        <v>28</v>
      </c>
      <c r="R27" s="8"/>
    </row>
    <row r="28" spans="1:18" s="6" customFormat="1" ht="16.2" customHeight="1" x14ac:dyDescent="0.3">
      <c r="A28" s="7" t="s">
        <v>34</v>
      </c>
      <c r="B28" s="3">
        <v>4</v>
      </c>
      <c r="C28" s="3" t="s">
        <v>51</v>
      </c>
      <c r="D28" s="3">
        <v>5</v>
      </c>
      <c r="E28" s="3">
        <v>5</v>
      </c>
      <c r="F28" s="3">
        <v>45</v>
      </c>
      <c r="G28" s="3">
        <v>43</v>
      </c>
      <c r="H28" s="3">
        <v>0</v>
      </c>
      <c r="I28" s="3">
        <v>0</v>
      </c>
      <c r="J28" s="3">
        <v>50</v>
      </c>
      <c r="K28" s="3">
        <v>30</v>
      </c>
      <c r="L28" s="2">
        <f t="shared" si="0"/>
        <v>100</v>
      </c>
      <c r="M28" s="2">
        <f t="shared" si="1"/>
        <v>78</v>
      </c>
      <c r="N28" s="2">
        <v>4</v>
      </c>
      <c r="O28" s="2" t="s">
        <v>10</v>
      </c>
      <c r="P28" s="2">
        <v>8</v>
      </c>
      <c r="Q28" s="2">
        <f t="shared" ref="Q28" si="11">(P28*N28)</f>
        <v>32</v>
      </c>
      <c r="R28" s="8"/>
    </row>
    <row r="29" spans="1:18" x14ac:dyDescent="0.3">
      <c r="A29" s="7" t="s">
        <v>35</v>
      </c>
      <c r="B29" s="3">
        <v>4</v>
      </c>
      <c r="C29" s="3" t="s">
        <v>50</v>
      </c>
      <c r="D29" s="3">
        <v>5</v>
      </c>
      <c r="E29" s="3">
        <v>5</v>
      </c>
      <c r="F29" s="3">
        <v>25</v>
      </c>
      <c r="G29" s="3">
        <v>21</v>
      </c>
      <c r="H29" s="3">
        <v>20</v>
      </c>
      <c r="I29" s="3">
        <v>20</v>
      </c>
      <c r="J29" s="3">
        <v>50</v>
      </c>
      <c r="K29" s="3">
        <v>49</v>
      </c>
      <c r="L29" s="2">
        <f t="shared" si="0"/>
        <v>100</v>
      </c>
      <c r="M29" s="2">
        <f t="shared" si="1"/>
        <v>95</v>
      </c>
      <c r="N29" s="2">
        <v>4</v>
      </c>
      <c r="O29" s="2" t="s">
        <v>13</v>
      </c>
      <c r="P29" s="2">
        <v>10</v>
      </c>
      <c r="Q29" s="2">
        <f>(P29*N29)</f>
        <v>40</v>
      </c>
      <c r="R29" s="8"/>
    </row>
    <row r="30" spans="1:18" x14ac:dyDescent="0.3">
      <c r="A30" s="3" t="s">
        <v>36</v>
      </c>
      <c r="B30" s="3">
        <v>5</v>
      </c>
      <c r="C30" s="3" t="s">
        <v>51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100</v>
      </c>
      <c r="K30" s="3">
        <v>63</v>
      </c>
      <c r="L30" s="2">
        <v>100</v>
      </c>
      <c r="M30" s="2">
        <f t="shared" si="1"/>
        <v>63</v>
      </c>
      <c r="N30" s="2">
        <v>4</v>
      </c>
      <c r="O30" s="2" t="s">
        <v>7</v>
      </c>
      <c r="P30" s="2">
        <v>7</v>
      </c>
      <c r="Q30" s="2">
        <f>(P30*N30)</f>
        <v>28</v>
      </c>
      <c r="R30" s="8"/>
    </row>
    <row r="31" spans="1:18" x14ac:dyDescent="0.3">
      <c r="A31" s="7" t="s">
        <v>37</v>
      </c>
      <c r="B31" s="3">
        <v>5</v>
      </c>
      <c r="C31" s="3" t="s">
        <v>51</v>
      </c>
      <c r="D31" s="3">
        <v>5</v>
      </c>
      <c r="E31" s="3">
        <v>2</v>
      </c>
      <c r="F31" s="3">
        <v>45</v>
      </c>
      <c r="G31" s="3">
        <v>27</v>
      </c>
      <c r="H31" s="3">
        <v>0</v>
      </c>
      <c r="I31" s="3">
        <v>0</v>
      </c>
      <c r="J31" s="3">
        <v>50</v>
      </c>
      <c r="K31" s="3">
        <v>50</v>
      </c>
      <c r="L31" s="2">
        <v>100</v>
      </c>
      <c r="M31" s="2">
        <f t="shared" si="1"/>
        <v>79</v>
      </c>
      <c r="N31" s="2">
        <v>4</v>
      </c>
      <c r="O31" s="2" t="s">
        <v>5</v>
      </c>
      <c r="P31" s="2">
        <v>9</v>
      </c>
      <c r="Q31" s="2">
        <f>(P31*N31)</f>
        <v>36</v>
      </c>
      <c r="R31" s="8"/>
    </row>
    <row r="32" spans="1:18" x14ac:dyDescent="0.3">
      <c r="A32" s="7" t="s">
        <v>38</v>
      </c>
      <c r="B32" s="3">
        <v>5</v>
      </c>
      <c r="C32" s="3" t="s">
        <v>51</v>
      </c>
      <c r="D32" s="3">
        <v>5</v>
      </c>
      <c r="E32" s="3">
        <v>2</v>
      </c>
      <c r="F32" s="3">
        <v>45</v>
      </c>
      <c r="G32" s="3">
        <v>36</v>
      </c>
      <c r="H32" s="3">
        <v>0</v>
      </c>
      <c r="I32" s="3">
        <v>0</v>
      </c>
      <c r="J32" s="3">
        <v>50</v>
      </c>
      <c r="K32" s="3">
        <v>40</v>
      </c>
      <c r="L32" s="2">
        <v>100</v>
      </c>
      <c r="M32" s="2">
        <f t="shared" si="1"/>
        <v>78</v>
      </c>
      <c r="N32" s="2">
        <v>4</v>
      </c>
      <c r="O32" s="2" t="s">
        <v>10</v>
      </c>
      <c r="P32" s="2">
        <v>8</v>
      </c>
      <c r="Q32" s="2">
        <f>(P32*N32)</f>
        <v>32</v>
      </c>
      <c r="R32" s="8"/>
    </row>
    <row r="33" spans="1:18" x14ac:dyDescent="0.3">
      <c r="A33" s="7" t="s">
        <v>39</v>
      </c>
      <c r="B33" s="3">
        <v>5</v>
      </c>
      <c r="C33" s="3" t="s">
        <v>50</v>
      </c>
      <c r="D33" s="3">
        <v>5</v>
      </c>
      <c r="E33" s="3">
        <v>4</v>
      </c>
      <c r="F33" s="3">
        <v>25</v>
      </c>
      <c r="G33" s="3">
        <v>22</v>
      </c>
      <c r="H33" s="3">
        <v>20</v>
      </c>
      <c r="I33" s="3">
        <v>9</v>
      </c>
      <c r="J33" s="3">
        <v>50</v>
      </c>
      <c r="K33" s="3">
        <v>19</v>
      </c>
      <c r="L33" s="2">
        <v>100</v>
      </c>
      <c r="M33" s="2">
        <f t="shared" si="1"/>
        <v>54</v>
      </c>
      <c r="N33" s="2">
        <v>4</v>
      </c>
      <c r="O33" s="2" t="s">
        <v>18</v>
      </c>
      <c r="P33" s="2">
        <v>6</v>
      </c>
      <c r="Q33" s="2">
        <f>(P33*N33)</f>
        <v>24</v>
      </c>
      <c r="R33" s="8"/>
    </row>
    <row r="34" spans="1:18" x14ac:dyDescent="0.3">
      <c r="A34" s="7" t="s">
        <v>40</v>
      </c>
      <c r="B34" s="3">
        <v>5</v>
      </c>
      <c r="C34" s="3" t="s">
        <v>50</v>
      </c>
      <c r="D34" s="3">
        <v>15</v>
      </c>
      <c r="E34" s="3">
        <v>7</v>
      </c>
      <c r="F34" s="3">
        <v>30</v>
      </c>
      <c r="G34" s="3">
        <v>24</v>
      </c>
      <c r="H34" s="3">
        <v>15</v>
      </c>
      <c r="I34" s="3">
        <v>12</v>
      </c>
      <c r="J34" s="3">
        <v>40</v>
      </c>
      <c r="K34" s="3">
        <v>19</v>
      </c>
      <c r="L34" s="2">
        <v>100</v>
      </c>
      <c r="M34" s="2">
        <f t="shared" si="1"/>
        <v>62</v>
      </c>
      <c r="N34" s="2">
        <v>4</v>
      </c>
      <c r="O34" s="2" t="s">
        <v>7</v>
      </c>
      <c r="P34" s="2">
        <v>7</v>
      </c>
      <c r="Q34" s="2">
        <f>(P34*N34)</f>
        <v>28</v>
      </c>
      <c r="R34" s="8"/>
    </row>
    <row r="35" spans="1:18" x14ac:dyDescent="0.3">
      <c r="A35" s="7" t="s">
        <v>44</v>
      </c>
      <c r="B35" s="3">
        <v>6</v>
      </c>
      <c r="C35" s="3" t="s">
        <v>51</v>
      </c>
      <c r="D35" s="3">
        <v>5</v>
      </c>
      <c r="E35" s="3">
        <v>4</v>
      </c>
      <c r="F35" s="3">
        <v>45</v>
      </c>
      <c r="G35" s="3">
        <v>40</v>
      </c>
      <c r="H35" s="3">
        <v>0</v>
      </c>
      <c r="I35" s="3">
        <v>0</v>
      </c>
      <c r="J35" s="3">
        <v>50</v>
      </c>
      <c r="K35" s="3">
        <v>42</v>
      </c>
      <c r="L35" s="2">
        <v>100</v>
      </c>
      <c r="M35" s="2">
        <f t="shared" si="1"/>
        <v>86</v>
      </c>
      <c r="N35" s="2">
        <v>4</v>
      </c>
      <c r="O35" s="2" t="s">
        <v>13</v>
      </c>
      <c r="P35" s="2">
        <v>10</v>
      </c>
      <c r="Q35" s="2">
        <f>(P35*N35)</f>
        <v>40</v>
      </c>
      <c r="R35" s="8"/>
    </row>
    <row r="36" spans="1:18" x14ac:dyDescent="0.3">
      <c r="A36" s="7" t="s">
        <v>52</v>
      </c>
      <c r="B36" s="3">
        <v>6</v>
      </c>
      <c r="C36" s="3" t="s">
        <v>51</v>
      </c>
      <c r="D36" s="3">
        <v>0</v>
      </c>
      <c r="E36" s="3">
        <v>0</v>
      </c>
      <c r="F36" s="3">
        <v>50</v>
      </c>
      <c r="G36" s="3">
        <v>43</v>
      </c>
      <c r="H36" s="3">
        <v>0</v>
      </c>
      <c r="I36" s="3">
        <v>0</v>
      </c>
      <c r="J36" s="3">
        <v>50</v>
      </c>
      <c r="K36" s="3">
        <v>40</v>
      </c>
      <c r="L36" s="2">
        <v>100</v>
      </c>
      <c r="M36" s="2">
        <f t="shared" si="1"/>
        <v>83</v>
      </c>
      <c r="N36" s="2">
        <v>8</v>
      </c>
      <c r="O36" s="2" t="s">
        <v>5</v>
      </c>
      <c r="P36" s="2">
        <v>9</v>
      </c>
      <c r="Q36" s="2">
        <f>(P36*N36)</f>
        <v>72</v>
      </c>
      <c r="R36" s="8"/>
    </row>
    <row r="37" spans="1:18" s="5" customFormat="1" ht="16.8" customHeight="1" x14ac:dyDescent="0.3">
      <c r="A37" s="7" t="s">
        <v>45</v>
      </c>
      <c r="B37" s="3">
        <v>6</v>
      </c>
      <c r="C37" s="3" t="s">
        <v>51</v>
      </c>
      <c r="D37" s="3">
        <v>5</v>
      </c>
      <c r="E37" s="3">
        <v>4</v>
      </c>
      <c r="F37" s="3">
        <v>45</v>
      </c>
      <c r="G37" s="3">
        <v>40</v>
      </c>
      <c r="H37" s="3">
        <v>0</v>
      </c>
      <c r="I37" s="3">
        <v>0</v>
      </c>
      <c r="J37" s="3">
        <v>50</v>
      </c>
      <c r="K37" s="3">
        <v>45</v>
      </c>
      <c r="L37" s="2">
        <v>100</v>
      </c>
      <c r="M37" s="2">
        <f t="shared" si="1"/>
        <v>89</v>
      </c>
      <c r="N37" s="2">
        <v>4</v>
      </c>
      <c r="O37" s="2" t="s">
        <v>5</v>
      </c>
      <c r="P37" s="2">
        <v>9</v>
      </c>
      <c r="Q37" s="2">
        <f>(P37*N37)</f>
        <v>36</v>
      </c>
      <c r="R37" s="8"/>
    </row>
    <row r="38" spans="1:18" ht="16.2" customHeight="1" x14ac:dyDescent="0.3">
      <c r="A38" s="7" t="s">
        <v>46</v>
      </c>
      <c r="B38" s="3">
        <v>6</v>
      </c>
      <c r="C38" s="3" t="s">
        <v>51</v>
      </c>
      <c r="D38" s="3">
        <v>5</v>
      </c>
      <c r="E38" s="3">
        <v>5</v>
      </c>
      <c r="F38" s="3">
        <v>45</v>
      </c>
      <c r="G38" s="3">
        <v>29</v>
      </c>
      <c r="H38" s="3">
        <v>0</v>
      </c>
      <c r="I38" s="3">
        <v>0</v>
      </c>
      <c r="J38" s="3">
        <v>50</v>
      </c>
      <c r="K38" s="3">
        <v>32</v>
      </c>
      <c r="L38" s="2">
        <v>100</v>
      </c>
      <c r="M38" s="2">
        <f t="shared" si="1"/>
        <v>66</v>
      </c>
      <c r="N38" s="2">
        <v>4</v>
      </c>
      <c r="O38" s="2" t="s">
        <v>7</v>
      </c>
      <c r="P38" s="2">
        <v>7</v>
      </c>
      <c r="Q38" s="2">
        <f>(P38*N38)</f>
        <v>28</v>
      </c>
      <c r="R38" s="8"/>
    </row>
    <row r="39" spans="1:18" x14ac:dyDescent="0.3">
      <c r="A39" s="7" t="s">
        <v>47</v>
      </c>
      <c r="B39" s="3">
        <v>6</v>
      </c>
      <c r="C39" s="3" t="s">
        <v>50</v>
      </c>
      <c r="D39" s="3">
        <v>5</v>
      </c>
      <c r="E39" s="3">
        <v>4</v>
      </c>
      <c r="F39" s="3">
        <v>25</v>
      </c>
      <c r="G39" s="3">
        <v>21</v>
      </c>
      <c r="H39" s="3">
        <v>20</v>
      </c>
      <c r="I39" s="3">
        <v>15</v>
      </c>
      <c r="J39" s="3">
        <v>50</v>
      </c>
      <c r="K39" s="3">
        <v>17</v>
      </c>
      <c r="L39" s="2">
        <v>100</v>
      </c>
      <c r="M39" s="2">
        <f t="shared" si="1"/>
        <v>57</v>
      </c>
      <c r="N39" s="2">
        <v>4</v>
      </c>
      <c r="O39" s="2" t="s">
        <v>7</v>
      </c>
      <c r="P39" s="2">
        <v>7</v>
      </c>
      <c r="Q39" s="2">
        <f>(P39*N39)</f>
        <v>28</v>
      </c>
      <c r="R39" s="8"/>
    </row>
    <row r="46" spans="1:18" s="2" customFormat="1" ht="16.8" customHeight="1" x14ac:dyDescent="0.3">
      <c r="A46"/>
      <c r="B46" s="3"/>
      <c r="C46" s="3"/>
      <c r="D46" s="3"/>
      <c r="E46" s="3"/>
      <c r="F46" s="3"/>
      <c r="G46" s="3"/>
      <c r="H46" s="3"/>
      <c r="I46" s="3"/>
      <c r="J46" s="3"/>
      <c r="K46" s="3"/>
      <c r="R46"/>
    </row>
    <row r="50" spans="1:18" s="6" customFormat="1" ht="13.8" customHeight="1" x14ac:dyDescent="0.3">
      <c r="A50"/>
      <c r="B50" s="3"/>
      <c r="C50" s="3"/>
      <c r="D50" s="3"/>
      <c r="E50" s="3"/>
      <c r="F50" s="3"/>
      <c r="G50" s="3"/>
      <c r="H50" s="3"/>
      <c r="I50" s="3"/>
      <c r="J50" s="3"/>
      <c r="K50" s="3"/>
      <c r="L50" s="2"/>
      <c r="M50" s="2"/>
      <c r="N50" s="2"/>
      <c r="O50" s="2"/>
      <c r="P50" s="2"/>
      <c r="Q50" s="2"/>
      <c r="R50"/>
    </row>
    <row r="51" spans="1:18" s="6" customFormat="1" ht="17.399999999999999" customHeight="1" x14ac:dyDescent="0.3">
      <c r="A51"/>
      <c r="B51" s="3"/>
      <c r="C51" s="3"/>
      <c r="D51" s="3"/>
      <c r="E51" s="3"/>
      <c r="F51" s="3"/>
      <c r="G51" s="3"/>
      <c r="H51" s="3"/>
      <c r="I51" s="3"/>
      <c r="J51" s="3"/>
      <c r="K51" s="3"/>
      <c r="L51" s="2"/>
      <c r="M51" s="2"/>
      <c r="N51" s="2"/>
      <c r="O51" s="2"/>
      <c r="P51" s="2"/>
      <c r="Q51" s="2"/>
      <c r="R51"/>
    </row>
    <row r="54" spans="1:18" ht="28.8" customHeight="1" x14ac:dyDescent="0.3"/>
    <row r="55" spans="1:18" ht="34.799999999999997" customHeight="1" x14ac:dyDescent="0.3"/>
    <row r="56" spans="1:18" ht="16.2" customHeight="1" x14ac:dyDescent="0.3"/>
    <row r="57" spans="1:18" ht="13.8" customHeight="1" x14ac:dyDescent="0.3"/>
    <row r="72" ht="31.8" customHeight="1" x14ac:dyDescent="0.3"/>
    <row r="73" ht="31.2" customHeight="1" x14ac:dyDescent="0.3"/>
    <row r="75" ht="38.4" customHeight="1" x14ac:dyDescent="0.3"/>
    <row r="76" ht="15" customHeigh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KUMAR</dc:creator>
  <cp:lastModifiedBy>SUMAN KUMAR</cp:lastModifiedBy>
  <dcterms:created xsi:type="dcterms:W3CDTF">2023-01-28T07:06:23Z</dcterms:created>
  <dcterms:modified xsi:type="dcterms:W3CDTF">2023-07-21T15:59:21Z</dcterms:modified>
</cp:coreProperties>
</file>