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8701004D-4AEF-4F5B-B15B-6EDFE648723C}" xr6:coauthVersionLast="47" xr6:coauthVersionMax="47" xr10:uidLastSave="{00000000-0000-0000-0000-000000000000}"/>
  <bookViews>
    <workbookView xWindow="-108" yWindow="-108" windowWidth="23256" windowHeight="12456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_xlnm._FilterDatabase" localSheetId="0" hidden="1">Vlookup!$C$4:$K$42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O17" i="1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/>
  <c r="D9" i="5"/>
  <c r="D8" i="5"/>
  <c r="N16" i="1"/>
  <c r="O16" i="1" s="1"/>
  <c r="N10" i="1"/>
  <c r="O10" i="1" s="1"/>
  <c r="N11" i="1"/>
  <c r="O11" i="1" s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<sst xmlns="http://schemas.openxmlformats.org/spreadsheetml/2006/main" count="924" uniqueCount="271">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</sst>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tabSelected="1" workbookViewId="0">
      <selection activeCell="N16" sqref="N16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  <c r="M6" s="21"/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INDEX($D$5:$D$42,MATCH($N$10,$K$5:$K$42,0))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MIN(K5:K42)</f>
        <v>15000</v>
      </c>
      <c r="O11" s="1" t="str">
        <f>INDEX($D$5:$D$42,MATCH($N$11,$K$5:$K$42,0))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MAX(K5:K42)</f>
        <v>92000</v>
      </c>
      <c r="O16" s="1" t="str">
        <f>INDEX(CONCATENATE($D$5:$D$42," ",$E$5:$E$42),MATCH($N16,$K$5:$K$42,0))</f>
        <v>Dinesh Dhanuka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_xlfn.MINIFS(K13:K37,J13:J37,"East")</f>
        <v>20000</v>
      </c>
      <c r="O17" s="1" t="str">
        <f>INDEX(CONCATENATE($D$5:$D$42," ",$E$5:$E$42),MATCH($N17,$K$5:$K$42,0))</f>
        <v>Piyush Shah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8" sqref="D8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19" t="str">
        <f>VLOOKUP(D$7,'Headcount Table'!$A$4:$D$146,2,FALSE)</f>
        <v>P, Sharath</v>
      </c>
    </row>
    <row r="9" spans="1:9" x14ac:dyDescent="0.3">
      <c r="C9" s="17" t="s">
        <v>109</v>
      </c>
      <c r="D9" s="19" t="str">
        <f>VLOOKUP(D$7,'Headcount Table'!$A$4:$D$146,3,FALSE)</f>
        <v>RAO, HEMANTH</v>
      </c>
    </row>
    <row r="10" spans="1:9" x14ac:dyDescent="0.3">
      <c r="C10" s="17" t="s">
        <v>110</v>
      </c>
      <c r="D10" s="19" t="str">
        <f>VLOOKUP(D$7,'Headcount Table'!$A$4:$D$146,4,FALSE)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C89" sqref="C8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K7" sqref="K7"/>
    </sheetView>
  </sheetViews>
  <sheetFormatPr defaultRowHeight="14.4" x14ac:dyDescent="0.3"/>
  <cols>
    <col min="6" max="6" width="9.88671875" bestFit="1" customWidth="1"/>
    <col min="10" max="10" width="21.33203125" bestFit="1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IFERROR(VLOOKUP($C7,Source!$C$6:$F$40,MATCH('Master Emp sheet'!I$6,Source!$C$5:$F$5,0),FALSE),"Retired")</f>
        <v>North</v>
      </c>
      <c r="J7" s="1" t="str">
        <f>IFERROR(VLOOKUP($C7,Source!$C$6:$F$40,MATCH('Master Emp sheet'!J$6,Source!$C$5:$F$5,0),FALSE),"Retired")</f>
        <v>FLM</v>
      </c>
      <c r="K7" s="1">
        <f>IFERROR(VLOOKUP($C7,Source!$C$6:$F$40,MATCH('Master Emp sheet'!K$6,Source!$C$5:$F$5,0),FALSE),"Retired")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IFERROR(VLOOKUP($C8,Source!$C$6:$F$40,MATCH('Master Emp sheet'!I$6,Source!$C$5:$F$5,0),FALSE),"Retired")</f>
        <v>North</v>
      </c>
      <c r="J8" s="1" t="str">
        <f>IFERROR(VLOOKUP($C8,Source!$C$6:$F$40,MATCH('Master Emp sheet'!J$6,Source!$C$5:$F$5,0),FALSE),"Retired")</f>
        <v>Digital Marketing</v>
      </c>
      <c r="K8" s="1">
        <f>IFERROR(VLOOKUP($C8,Source!$C$6:$F$40,MATCH('Master Emp sheet'!K$6,Source!$C$5:$F$5,0),FALSE),"Retired")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IFERROR(VLOOKUP($C9,Source!$C$6:$F$40,MATCH('Master Emp sheet'!I$6,Source!$C$5:$F$5,0),FALSE),"Retired")</f>
        <v>North</v>
      </c>
      <c r="J9" s="1" t="str">
        <f>IFERROR(VLOOKUP($C9,Source!$C$6:$F$40,MATCH('Master Emp sheet'!J$6,Source!$C$5:$F$5,0),FALSE),"Retired")</f>
        <v>Digital Marketing</v>
      </c>
      <c r="K9" s="1">
        <f>IFERROR(VLOOKUP($C9,Source!$C$6:$F$40,MATCH('Master Emp sheet'!K$6,Source!$C$5:$F$5,0),FALSE),"Retired")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IFERROR(VLOOKUP($C10,Source!$C$6:$F$40,MATCH('Master Emp sheet'!I$6,Source!$C$5:$F$5,0),FALSE),"Retired")</f>
        <v>South</v>
      </c>
      <c r="J10" s="1" t="str">
        <f>IFERROR(VLOOKUP($C10,Source!$C$6:$F$40,MATCH('Master Emp sheet'!J$6,Source!$C$5:$F$5,0),FALSE),"Retired")</f>
        <v>Inside Sales</v>
      </c>
      <c r="K10" s="1">
        <f>IFERROR(VLOOKUP($C10,Source!$C$6:$F$40,MATCH('Master Emp sheet'!K$6,Source!$C$5:$F$5,0),FALSE),"Retired")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IFERROR(VLOOKUP($C11,Source!$C$6:$F$40,MATCH('Master Emp sheet'!I$6,Source!$C$5:$F$5,0),FALSE),"Retired")</f>
        <v>North</v>
      </c>
      <c r="J11" s="1" t="str">
        <f>IFERROR(VLOOKUP($C11,Source!$C$6:$F$40,MATCH('Master Emp sheet'!J$6,Source!$C$5:$F$5,0),FALSE),"Retired")</f>
        <v>Marketing</v>
      </c>
      <c r="K11" s="1">
        <f>IFERROR(VLOOKUP($C11,Source!$C$6:$F$40,MATCH('Master Emp sheet'!K$6,Source!$C$5:$F$5,0),FALSE),"Retired")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IFERROR(VLOOKUP($C12,Source!$C$6:$F$40,MATCH('Master Emp sheet'!I$6,Source!$C$5:$F$5,0),FALSE),"Retired")</f>
        <v>North</v>
      </c>
      <c r="J12" s="1" t="str">
        <f>IFERROR(VLOOKUP($C12,Source!$C$6:$F$40,MATCH('Master Emp sheet'!J$6,Source!$C$5:$F$5,0),FALSE),"Retired")</f>
        <v>Director</v>
      </c>
      <c r="K12" s="1">
        <f>IFERROR(VLOOKUP($C12,Source!$C$6:$F$40,MATCH('Master Emp sheet'!K$6,Source!$C$5:$F$5,0),FALSE),"Retired")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IFERROR(VLOOKUP($C13,Source!$C$6:$F$40,MATCH('Master Emp sheet'!I$6,Source!$C$5:$F$5,0),FALSE),"Retired")</f>
        <v>Mid West</v>
      </c>
      <c r="J13" s="1" t="str">
        <f>IFERROR(VLOOKUP($C13,Source!$C$6:$F$40,MATCH('Master Emp sheet'!J$6,Source!$C$5:$F$5,0),FALSE),"Retired")</f>
        <v>Learning &amp; Development</v>
      </c>
      <c r="K13" s="1">
        <f>IFERROR(VLOOKUP($C13,Source!$C$6:$F$40,MATCH('Master Emp sheet'!K$6,Source!$C$5:$F$5,0),FALSE),"Retired")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IFERROR(VLOOKUP($C14,Source!$C$6:$F$40,MATCH('Master Emp sheet'!I$6,Source!$C$5:$F$5,0),FALSE),"Retired")</f>
        <v>Mid West</v>
      </c>
      <c r="J14" s="1" t="str">
        <f>IFERROR(VLOOKUP($C14,Source!$C$6:$F$40,MATCH('Master Emp sheet'!J$6,Source!$C$5:$F$5,0),FALSE),"Retired")</f>
        <v>Digital Marketing</v>
      </c>
      <c r="K14" s="1">
        <f>IFERROR(VLOOKUP($C14,Source!$C$6:$F$40,MATCH('Master Emp sheet'!K$6,Source!$C$5:$F$5,0),FALSE),"Retired")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IFERROR(VLOOKUP($C15,Source!$C$6:$F$40,MATCH('Master Emp sheet'!I$6,Source!$C$5:$F$5,0),FALSE),"Retired")</f>
        <v>East</v>
      </c>
      <c r="J15" s="1" t="str">
        <f>IFERROR(VLOOKUP($C15,Source!$C$6:$F$40,MATCH('Master Emp sheet'!J$6,Source!$C$5:$F$5,0),FALSE),"Retired")</f>
        <v>Digital Marketing</v>
      </c>
      <c r="K15" s="1">
        <f>IFERROR(VLOOKUP($C15,Source!$C$6:$F$40,MATCH('Master Emp sheet'!K$6,Source!$C$5:$F$5,0),FALSE),"Retired")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IFERROR(VLOOKUP($C16,Source!$C$6:$F$40,MATCH('Master Emp sheet'!I$6,Source!$C$5:$F$5,0),FALSE),"Retired")</f>
        <v>North</v>
      </c>
      <c r="J16" s="1" t="str">
        <f>IFERROR(VLOOKUP($C16,Source!$C$6:$F$40,MATCH('Master Emp sheet'!J$6,Source!$C$5:$F$5,0),FALSE),"Retired")</f>
        <v>Inside Sales</v>
      </c>
      <c r="K16" s="1">
        <f>IFERROR(VLOOKUP($C16,Source!$C$6:$F$40,MATCH('Master Emp sheet'!K$6,Source!$C$5:$F$5,0),FALSE),"Retired")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IFERROR(VLOOKUP($C17,Source!$C$6:$F$40,MATCH('Master Emp sheet'!I$6,Source!$C$5:$F$5,0),FALSE),"Retired")</f>
        <v>South</v>
      </c>
      <c r="J17" s="1" t="str">
        <f>IFERROR(VLOOKUP($C17,Source!$C$6:$F$40,MATCH('Master Emp sheet'!J$6,Source!$C$5:$F$5,0),FALSE),"Retired")</f>
        <v>Learning &amp; Development</v>
      </c>
      <c r="K17" s="1">
        <f>IFERROR(VLOOKUP($C17,Source!$C$6:$F$40,MATCH('Master Emp sheet'!K$6,Source!$C$5:$F$5,0),FALSE),"Retired")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IFERROR(VLOOKUP($C18,Source!$C$6:$F$40,MATCH('Master Emp sheet'!I$6,Source!$C$5:$F$5,0),FALSE),"Retired")</f>
        <v>East</v>
      </c>
      <c r="J18" s="1" t="str">
        <f>IFERROR(VLOOKUP($C18,Source!$C$6:$F$40,MATCH('Master Emp sheet'!J$6,Source!$C$5:$F$5,0),FALSE),"Retired")</f>
        <v>Learning &amp; Development</v>
      </c>
      <c r="K18" s="1">
        <f>IFERROR(VLOOKUP($C18,Source!$C$6:$F$40,MATCH('Master Emp sheet'!K$6,Source!$C$5:$F$5,0),FALSE),"Retired")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IFERROR(VLOOKUP($C19,Source!$C$6:$F$40,MATCH('Master Emp sheet'!I$6,Source!$C$5:$F$5,0),FALSE),"Retired")</f>
        <v>East</v>
      </c>
      <c r="J19" s="1" t="str">
        <f>IFERROR(VLOOKUP($C19,Source!$C$6:$F$40,MATCH('Master Emp sheet'!J$6,Source!$C$5:$F$5,0),FALSE),"Retired")</f>
        <v>CEO</v>
      </c>
      <c r="K19" s="1">
        <f>IFERROR(VLOOKUP($C19,Source!$C$6:$F$40,MATCH('Master Emp sheet'!K$6,Source!$C$5:$F$5,0),FALSE),"Retired")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IFERROR(VLOOKUP($C20,Source!$C$6:$F$40,MATCH('Master Emp sheet'!I$6,Source!$C$5:$F$5,0),FALSE),"Retired")</f>
        <v>Retired</v>
      </c>
      <c r="J20" s="1" t="str">
        <f>IFERROR(VLOOKUP($C20,Source!$C$6:$F$40,MATCH('Master Emp sheet'!J$6,Source!$C$5:$F$5,0),FALSE),"Retired")</f>
        <v>Retired</v>
      </c>
      <c r="K20" s="1" t="str">
        <f>IFERROR(VLOOKUP($C20,Source!$C$6:$F$40,MATCH('Master Emp sheet'!K$6,Source!$C$5:$F$5,0),FALSE),"Retired")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IFERROR(VLOOKUP($C21,Source!$C$6:$F$40,MATCH('Master Emp sheet'!I$6,Source!$C$5:$F$5,0),FALSE),"Retired")</f>
        <v>South</v>
      </c>
      <c r="J21" s="1" t="str">
        <f>IFERROR(VLOOKUP($C21,Source!$C$6:$F$40,MATCH('Master Emp sheet'!J$6,Source!$C$5:$F$5,0),FALSE),"Retired")</f>
        <v>Digital Marketing</v>
      </c>
      <c r="K21" s="1">
        <f>IFERROR(VLOOKUP($C21,Source!$C$6:$F$40,MATCH('Master Emp sheet'!K$6,Source!$C$5:$F$5,0),FALSE),"Retired")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IFERROR(VLOOKUP($C22,Source!$C$6:$F$40,MATCH('Master Emp sheet'!I$6,Source!$C$5:$F$5,0),FALSE),"Retired")</f>
        <v>South</v>
      </c>
      <c r="J22" s="1" t="str">
        <f>IFERROR(VLOOKUP($C22,Source!$C$6:$F$40,MATCH('Master Emp sheet'!J$6,Source!$C$5:$F$5,0),FALSE),"Retired")</f>
        <v>Inside Sales</v>
      </c>
      <c r="K22" s="1">
        <f>IFERROR(VLOOKUP($C22,Source!$C$6:$F$40,MATCH('Master Emp sheet'!K$6,Source!$C$5:$F$5,0),FALSE),"Retired")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IFERROR(VLOOKUP($C23,Source!$C$6:$F$40,MATCH('Master Emp sheet'!I$6,Source!$C$5:$F$5,0),FALSE),"Retired")</f>
        <v>South</v>
      </c>
      <c r="J23" s="1" t="str">
        <f>IFERROR(VLOOKUP($C23,Source!$C$6:$F$40,MATCH('Master Emp sheet'!J$6,Source!$C$5:$F$5,0),FALSE),"Retired")</f>
        <v>CCD</v>
      </c>
      <c r="K23" s="1">
        <f>IFERROR(VLOOKUP($C23,Source!$C$6:$F$40,MATCH('Master Emp sheet'!K$6,Source!$C$5:$F$5,0),FALSE),"Retired")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IFERROR(VLOOKUP($C24,Source!$C$6:$F$40,MATCH('Master Emp sheet'!I$6,Source!$C$5:$F$5,0),FALSE),"Retired")</f>
        <v>South</v>
      </c>
      <c r="J24" s="1" t="str">
        <f>IFERROR(VLOOKUP($C24,Source!$C$6:$F$40,MATCH('Master Emp sheet'!J$6,Source!$C$5:$F$5,0),FALSE),"Retired")</f>
        <v>FLM</v>
      </c>
      <c r="K24" s="1">
        <f>IFERROR(VLOOKUP($C24,Source!$C$6:$F$40,MATCH('Master Emp sheet'!K$6,Source!$C$5:$F$5,0),FALSE),"Retired")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IFERROR(VLOOKUP($C25,Source!$C$6:$F$40,MATCH('Master Emp sheet'!I$6,Source!$C$5:$F$5,0),FALSE),"Retired")</f>
        <v>Mid West</v>
      </c>
      <c r="J25" s="1" t="str">
        <f>IFERROR(VLOOKUP($C25,Source!$C$6:$F$40,MATCH('Master Emp sheet'!J$6,Source!$C$5:$F$5,0),FALSE),"Retired")</f>
        <v>Inside Sales</v>
      </c>
      <c r="K25" s="1">
        <f>IFERROR(VLOOKUP($C25,Source!$C$6:$F$40,MATCH('Master Emp sheet'!K$6,Source!$C$5:$F$5,0),FALSE),"Retired")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IFERROR(VLOOKUP($C26,Source!$C$6:$F$40,MATCH('Master Emp sheet'!I$6,Source!$C$5:$F$5,0),FALSE),"Retired")</f>
        <v>South</v>
      </c>
      <c r="J26" s="1" t="str">
        <f>IFERROR(VLOOKUP($C26,Source!$C$6:$F$40,MATCH('Master Emp sheet'!J$6,Source!$C$5:$F$5,0),FALSE),"Retired")</f>
        <v>Operations</v>
      </c>
      <c r="K26" s="1">
        <f>IFERROR(VLOOKUP($C26,Source!$C$6:$F$40,MATCH('Master Emp sheet'!K$6,Source!$C$5:$F$5,0),FALSE),"Retired")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IFERROR(VLOOKUP($C27,Source!$C$6:$F$40,MATCH('Master Emp sheet'!I$6,Source!$C$5:$F$5,0),FALSE),"Retired")</f>
        <v>South</v>
      </c>
      <c r="J27" s="1" t="str">
        <f>IFERROR(VLOOKUP($C27,Source!$C$6:$F$40,MATCH('Master Emp sheet'!J$6,Source!$C$5:$F$5,0),FALSE),"Retired")</f>
        <v>Finance</v>
      </c>
      <c r="K27" s="1">
        <f>IFERROR(VLOOKUP($C27,Source!$C$6:$F$40,MATCH('Master Emp sheet'!K$6,Source!$C$5:$F$5,0),FALSE),"Retired")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IFERROR(VLOOKUP($C28,Source!$C$6:$F$40,MATCH('Master Emp sheet'!I$6,Source!$C$5:$F$5,0),FALSE),"Retired")</f>
        <v>East</v>
      </c>
      <c r="J28" s="1" t="str">
        <f>IFERROR(VLOOKUP($C28,Source!$C$6:$F$40,MATCH('Master Emp sheet'!J$6,Source!$C$5:$F$5,0),FALSE),"Retired")</f>
        <v>Inside Sales</v>
      </c>
      <c r="K28" s="1">
        <f>IFERROR(VLOOKUP($C28,Source!$C$6:$F$40,MATCH('Master Emp sheet'!K$6,Source!$C$5:$F$5,0),FALSE),"Retired")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IFERROR(VLOOKUP($C29,Source!$C$6:$F$40,MATCH('Master Emp sheet'!I$6,Source!$C$5:$F$5,0),FALSE),"Retired")</f>
        <v>East</v>
      </c>
      <c r="J29" s="1" t="str">
        <f>IFERROR(VLOOKUP($C29,Source!$C$6:$F$40,MATCH('Master Emp sheet'!J$6,Source!$C$5:$F$5,0),FALSE),"Retired")</f>
        <v>Finance</v>
      </c>
      <c r="K29" s="1">
        <f>IFERROR(VLOOKUP($C29,Source!$C$6:$F$40,MATCH('Master Emp sheet'!K$6,Source!$C$5:$F$5,0),FALSE),"Retired")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IFERROR(VLOOKUP($C30,Source!$C$6:$F$40,MATCH('Master Emp sheet'!I$6,Source!$C$5:$F$5,0),FALSE),"Retired")</f>
        <v>Retired</v>
      </c>
      <c r="J30" s="1" t="str">
        <f>IFERROR(VLOOKUP($C30,Source!$C$6:$F$40,MATCH('Master Emp sheet'!J$6,Source!$C$5:$F$5,0),FALSE),"Retired")</f>
        <v>Retired</v>
      </c>
      <c r="K30" s="1" t="str">
        <f>IFERROR(VLOOKUP($C30,Source!$C$6:$F$40,MATCH('Master Emp sheet'!K$6,Source!$C$5:$F$5,0),FALSE),"Retired")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IFERROR(VLOOKUP($C31,Source!$C$6:$F$40,MATCH('Master Emp sheet'!I$6,Source!$C$5:$F$5,0),FALSE),"Retired")</f>
        <v>Mid West</v>
      </c>
      <c r="J31" s="1" t="str">
        <f>IFERROR(VLOOKUP($C31,Source!$C$6:$F$40,MATCH('Master Emp sheet'!J$6,Source!$C$5:$F$5,0),FALSE),"Retired")</f>
        <v>Finance</v>
      </c>
      <c r="K31" s="1">
        <f>IFERROR(VLOOKUP($C31,Source!$C$6:$F$40,MATCH('Master Emp sheet'!K$6,Source!$C$5:$F$5,0),FALSE),"Retired")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IFERROR(VLOOKUP($C32,Source!$C$6:$F$40,MATCH('Master Emp sheet'!I$6,Source!$C$5:$F$5,0),FALSE),"Retired")</f>
        <v>South</v>
      </c>
      <c r="J32" s="1" t="str">
        <f>IFERROR(VLOOKUP($C32,Source!$C$6:$F$40,MATCH('Master Emp sheet'!J$6,Source!$C$5:$F$5,0),FALSE),"Retired")</f>
        <v>Sales</v>
      </c>
      <c r="K32" s="1">
        <f>IFERROR(VLOOKUP($C32,Source!$C$6:$F$40,MATCH('Master Emp sheet'!K$6,Source!$C$5:$F$5,0),FALSE),"Retired")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IFERROR(VLOOKUP($C33,Source!$C$6:$F$40,MATCH('Master Emp sheet'!I$6,Source!$C$5:$F$5,0),FALSE),"Retired")</f>
        <v>South</v>
      </c>
      <c r="J33" s="1" t="str">
        <f>IFERROR(VLOOKUP($C33,Source!$C$6:$F$40,MATCH('Master Emp sheet'!J$6,Source!$C$5:$F$5,0),FALSE),"Retired")</f>
        <v>Operations</v>
      </c>
      <c r="K33" s="1">
        <f>IFERROR(VLOOKUP($C33,Source!$C$6:$F$40,MATCH('Master Emp sheet'!K$6,Source!$C$5:$F$5,0),FALSE),"Retired")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IFERROR(VLOOKUP($C34,Source!$C$6:$F$40,MATCH('Master Emp sheet'!I$6,Source!$C$5:$F$5,0),FALSE),"Retired")</f>
        <v>North</v>
      </c>
      <c r="J34" s="1" t="str">
        <f>IFERROR(VLOOKUP($C34,Source!$C$6:$F$40,MATCH('Master Emp sheet'!J$6,Source!$C$5:$F$5,0),FALSE),"Retired")</f>
        <v>Finance</v>
      </c>
      <c r="K34" s="1">
        <f>IFERROR(VLOOKUP($C34,Source!$C$6:$F$40,MATCH('Master Emp sheet'!K$6,Source!$C$5:$F$5,0),FALSE),"Retired")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IFERROR(VLOOKUP($C35,Source!$C$6:$F$40,MATCH('Master Emp sheet'!I$6,Source!$C$5:$F$5,0),FALSE),"Retired")</f>
        <v>East</v>
      </c>
      <c r="J35" s="1" t="str">
        <f>IFERROR(VLOOKUP($C35,Source!$C$6:$F$40,MATCH('Master Emp sheet'!J$6,Source!$C$5:$F$5,0),FALSE),"Retired")</f>
        <v>Inside Sales</v>
      </c>
      <c r="K35" s="1">
        <f>IFERROR(VLOOKUP($C35,Source!$C$6:$F$40,MATCH('Master Emp sheet'!K$6,Source!$C$5:$F$5,0),FALSE),"Retired")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IFERROR(VLOOKUP($C36,Source!$C$6:$F$40,MATCH('Master Emp sheet'!I$6,Source!$C$5:$F$5,0),FALSE),"Retired")</f>
        <v>East</v>
      </c>
      <c r="J36" s="1" t="str">
        <f>IFERROR(VLOOKUP($C36,Source!$C$6:$F$40,MATCH('Master Emp sheet'!J$6,Source!$C$5:$F$5,0),FALSE),"Retired")</f>
        <v>CCD</v>
      </c>
      <c r="K36" s="1">
        <f>IFERROR(VLOOKUP($C36,Source!$C$6:$F$40,MATCH('Master Emp sheet'!K$6,Source!$C$5:$F$5,0),FALSE),"Retired")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IFERROR(VLOOKUP($C37,Source!$C$6:$F$40,MATCH('Master Emp sheet'!I$6,Source!$C$5:$F$5,0),FALSE),"Retired")</f>
        <v>South</v>
      </c>
      <c r="J37" s="1" t="str">
        <f>IFERROR(VLOOKUP($C37,Source!$C$6:$F$40,MATCH('Master Emp sheet'!J$6,Source!$C$5:$F$5,0),FALSE),"Retired")</f>
        <v>Director</v>
      </c>
      <c r="K37" s="1">
        <f>IFERROR(VLOOKUP($C37,Source!$C$6:$F$40,MATCH('Master Emp sheet'!K$6,Source!$C$5:$F$5,0),FALSE),"Retired")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IFERROR(VLOOKUP($C38,Source!$C$6:$F$40,MATCH('Master Emp sheet'!I$6,Source!$C$5:$F$5,0),FALSE),"Retired")</f>
        <v>Retired</v>
      </c>
      <c r="J38" s="1" t="str">
        <f>IFERROR(VLOOKUP($C38,Source!$C$6:$F$40,MATCH('Master Emp sheet'!J$6,Source!$C$5:$F$5,0),FALSE),"Retired")</f>
        <v>Retired</v>
      </c>
      <c r="K38" s="1" t="str">
        <f>IFERROR(VLOOKUP($C38,Source!$C$6:$F$40,MATCH('Master Emp sheet'!K$6,Source!$C$5:$F$5,0),FALSE),"Retired")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IFERROR(VLOOKUP($C39,Source!$C$6:$F$40,MATCH('Master Emp sheet'!I$6,Source!$C$5:$F$5,0),FALSE),"Retired")</f>
        <v>East</v>
      </c>
      <c r="J39" s="1" t="str">
        <f>IFERROR(VLOOKUP($C39,Source!$C$6:$F$40,MATCH('Master Emp sheet'!J$6,Source!$C$5:$F$5,0),FALSE),"Retired")</f>
        <v>Marketing</v>
      </c>
      <c r="K39" s="1">
        <f>IFERROR(VLOOKUP($C39,Source!$C$6:$F$40,MATCH('Master Emp sheet'!K$6,Source!$C$5:$F$5,0),FALSE),"Retired")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IFERROR(VLOOKUP($C40,Source!$C$6:$F$40,MATCH('Master Emp sheet'!I$6,Source!$C$5:$F$5,0),FALSE),"Retired")</f>
        <v>North</v>
      </c>
      <c r="J40" s="1" t="str">
        <f>IFERROR(VLOOKUP($C40,Source!$C$6:$F$40,MATCH('Master Emp sheet'!J$6,Source!$C$5:$F$5,0),FALSE),"Retired")</f>
        <v>Digital Marketing</v>
      </c>
      <c r="K40" s="1">
        <f>IFERROR(VLOOKUP($C40,Source!$C$6:$F$40,MATCH('Master Emp sheet'!K$6,Source!$C$5:$F$5,0),FALSE),"Retired")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IFERROR(VLOOKUP($C41,Source!$C$6:$F$40,MATCH('Master Emp sheet'!I$6,Source!$C$5:$F$5,0),FALSE),"Retired")</f>
        <v>North</v>
      </c>
      <c r="J41" s="1" t="str">
        <f>IFERROR(VLOOKUP($C41,Source!$C$6:$F$40,MATCH('Master Emp sheet'!J$6,Source!$C$5:$F$5,0),FALSE),"Retired")</f>
        <v>Sales</v>
      </c>
      <c r="K41" s="1">
        <f>IFERROR(VLOOKUP($C41,Source!$C$6:$F$40,MATCH('Master Emp sheet'!K$6,Source!$C$5:$F$5,0),FALSE),"Retired")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IFERROR(VLOOKUP($C42,Source!$C$6:$F$40,MATCH('Master Emp sheet'!I$6,Source!$C$5:$F$5,0),FALSE),"Retired")</f>
        <v>South</v>
      </c>
      <c r="J42" s="1" t="str">
        <f>IFERROR(VLOOKUP($C42,Source!$C$6:$F$40,MATCH('Master Emp sheet'!J$6,Source!$C$5:$F$5,0),FALSE),"Retired")</f>
        <v>Marketing</v>
      </c>
      <c r="K42" s="1">
        <f>IFERROR(VLOOKUP($C42,Source!$C$6:$F$40,MATCH('Master Emp sheet'!K$6,Source!$C$5:$F$5,0),FALSE),"Retired")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IFERROR(VLOOKUP($C43,Source!$C$6:$F$40,MATCH('Master Emp sheet'!I$6,Source!$C$5:$F$5,0),FALSE),"Retired")</f>
        <v>Mid West</v>
      </c>
      <c r="J43" s="1" t="str">
        <f>IFERROR(VLOOKUP($C43,Source!$C$6:$F$40,MATCH('Master Emp sheet'!J$6,Source!$C$5:$F$5,0),FALSE),"Retired")</f>
        <v>Marketing</v>
      </c>
      <c r="K43" s="1">
        <f>IFERROR(VLOOKUP($C43,Source!$C$6:$F$40,MATCH('Master Emp sheet'!K$6,Source!$C$5:$F$5,0),FALSE),"Retired")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IFERROR(VLOOKUP($C44,Source!$C$6:$F$40,MATCH('Master Emp sheet'!I$6,Source!$C$5:$F$5,0),FALSE),"Retired")</f>
        <v>North</v>
      </c>
      <c r="J44" s="1" t="str">
        <f>IFERROR(VLOOKUP($C44,Source!$C$6:$F$40,MATCH('Master Emp sheet'!J$6,Source!$C$5:$F$5,0),FALSE),"Retired")</f>
        <v>CCD</v>
      </c>
      <c r="K44" s="1">
        <f>IFERROR(VLOOKUP($C44,Source!$C$6:$F$40,MATCH('Master Emp sheet'!K$6,Source!$C$5:$F$5,0),FALSE),"Retired")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H9" sqref="H9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105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2022-07-27T06:45:44Z</dcterms:created>
  <dcterms:modified xsi:type="dcterms:W3CDTF">2023-02-21T12:15:45Z</dcterms:modified>
</cp:coreProperties>
</file>