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 Dikshit\OneDrive\Academics\Foster_Classes\MSIS521\CoursePak\MSIS521_CoursePak\Assignments\"/>
    </mc:Choice>
  </mc:AlternateContent>
  <bookViews>
    <workbookView xWindow="0" yWindow="0" windowWidth="10780" windowHeight="5780" xr2:uid="{00000000-000D-0000-FFFF-FFFF00000000}"/>
  </bookViews>
  <sheets>
    <sheet name="LCD Review-sales" sheetId="1" r:id="rId1"/>
    <sheet name="Price_Diff_Calc" sheetId="5" r:id="rId2"/>
    <sheet name="FeatureRanking" sheetId="3" r:id="rId3"/>
    <sheet name="Regression_Summary" sheetId="4" r:id="rId4"/>
    <sheet name="Reg_Summary_PriceDiff" sheetId="7" r:id="rId5"/>
    <sheet name="Experiments" sheetId="2" r:id="rId6"/>
  </sheets>
  <definedNames>
    <definedName name="_xlnm._FilterDatabase" localSheetId="0" hidden="1">'LCD Review-sales'!$D$1:$AD$705</definedName>
    <definedName name="solver_adj" localSheetId="5" hidden="1">Experiments!$D$3:$I$3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Experiments!$D$5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3.57</definedName>
    <definedName name="solver_ver" localSheetId="5" hidden="1">3</definedName>
  </definedNames>
  <calcPr calcId="171027"/>
  <pivotCaches>
    <pivotCache cacheId="13" r:id="rId7"/>
  </pivotCaches>
</workbook>
</file>

<file path=xl/calcChain.xml><?xml version="1.0" encoding="utf-8"?>
<calcChain xmlns="http://schemas.openxmlformats.org/spreadsheetml/2006/main">
  <c r="AB3" i="1" l="1" a="1"/>
  <c r="AB3" i="1" s="1"/>
  <c r="AC3" i="1" s="1"/>
  <c r="AB4" i="1" a="1"/>
  <c r="AB4" i="1" s="1"/>
  <c r="AC4" i="1" s="1"/>
  <c r="AB5" i="1" a="1"/>
  <c r="AB5" i="1" s="1"/>
  <c r="AC5" i="1" s="1"/>
  <c r="AB6" i="1" a="1"/>
  <c r="AB6" i="1" s="1"/>
  <c r="AC6" i="1" s="1"/>
  <c r="AB7" i="1" a="1"/>
  <c r="AB7" i="1" s="1"/>
  <c r="AC7" i="1" s="1"/>
  <c r="AB8" i="1" a="1"/>
  <c r="AB8" i="1" s="1"/>
  <c r="AC8" i="1" s="1"/>
  <c r="AB9" i="1" a="1"/>
  <c r="AB9" i="1" s="1"/>
  <c r="AC9" i="1" s="1"/>
  <c r="AB10" i="1" a="1"/>
  <c r="AB10" i="1" s="1"/>
  <c r="AC10" i="1" s="1"/>
  <c r="AB11" i="1" a="1"/>
  <c r="AB11" i="1" s="1"/>
  <c r="AC11" i="1" s="1"/>
  <c r="AB12" i="1" a="1"/>
  <c r="AB12" i="1" s="1"/>
  <c r="AC12" i="1" s="1"/>
  <c r="AB13" i="1" a="1"/>
  <c r="AB13" i="1" s="1"/>
  <c r="AC13" i="1" s="1"/>
  <c r="AB14" i="1" a="1"/>
  <c r="AB14" i="1" s="1"/>
  <c r="AC14" i="1" s="1"/>
  <c r="AB15" i="1" a="1"/>
  <c r="AB15" i="1" s="1"/>
  <c r="AC15" i="1" s="1"/>
  <c r="AB16" i="1" a="1"/>
  <c r="AB16" i="1" s="1"/>
  <c r="AC16" i="1" s="1"/>
  <c r="AB17" i="1" a="1"/>
  <c r="AB17" i="1" s="1"/>
  <c r="AC17" i="1" s="1"/>
  <c r="AB18" i="1" a="1"/>
  <c r="AB18" i="1" s="1"/>
  <c r="AC18" i="1" s="1"/>
  <c r="AB19" i="1" a="1"/>
  <c r="AB19" i="1" s="1"/>
  <c r="AC19" i="1" s="1"/>
  <c r="AB20" i="1" a="1"/>
  <c r="AB20" i="1" s="1"/>
  <c r="AC20" i="1" s="1"/>
  <c r="AB21" i="1" a="1"/>
  <c r="AB21" i="1" s="1"/>
  <c r="AC21" i="1" s="1"/>
  <c r="AB22" i="1" a="1"/>
  <c r="AB22" i="1" s="1"/>
  <c r="AC22" i="1" s="1"/>
  <c r="AB23" i="1" a="1"/>
  <c r="AB23" i="1" s="1"/>
  <c r="AC23" i="1" s="1"/>
  <c r="AB24" i="1" a="1"/>
  <c r="AB24" i="1" s="1"/>
  <c r="AC24" i="1" s="1"/>
  <c r="AB25" i="1" a="1"/>
  <c r="AB25" i="1" s="1"/>
  <c r="AC25" i="1" s="1"/>
  <c r="AB26" i="1" a="1"/>
  <c r="AB26" i="1" s="1"/>
  <c r="AC26" i="1" s="1"/>
  <c r="AB27" i="1" a="1"/>
  <c r="AB27" i="1" s="1"/>
  <c r="AC27" i="1" s="1"/>
  <c r="AB28" i="1" a="1"/>
  <c r="AB28" i="1" s="1"/>
  <c r="AC28" i="1" s="1"/>
  <c r="AB29" i="1" a="1"/>
  <c r="AB29" i="1" s="1"/>
  <c r="AC29" i="1" s="1"/>
  <c r="AB30" i="1" a="1"/>
  <c r="AB30" i="1" s="1"/>
  <c r="AC30" i="1" s="1"/>
  <c r="AB31" i="1" a="1"/>
  <c r="AB31" i="1" s="1"/>
  <c r="AC31" i="1" s="1"/>
  <c r="AB32" i="1" a="1"/>
  <c r="AB32" i="1" s="1"/>
  <c r="AC32" i="1" s="1"/>
  <c r="AB33" i="1" a="1"/>
  <c r="AB33" i="1" s="1"/>
  <c r="AC33" i="1" s="1"/>
  <c r="AB34" i="1" a="1"/>
  <c r="AB34" i="1" s="1"/>
  <c r="AC34" i="1" s="1"/>
  <c r="AB35" i="1" a="1"/>
  <c r="AB35" i="1" s="1"/>
  <c r="AC35" i="1" s="1"/>
  <c r="AB36" i="1" a="1"/>
  <c r="AB36" i="1" s="1"/>
  <c r="AC36" i="1" s="1"/>
  <c r="AB37" i="1" a="1"/>
  <c r="AB37" i="1" s="1"/>
  <c r="AC37" i="1" s="1"/>
  <c r="AB38" i="1" a="1"/>
  <c r="AB38" i="1" s="1"/>
  <c r="AC38" i="1" s="1"/>
  <c r="AB39" i="1" a="1"/>
  <c r="AB39" i="1" s="1"/>
  <c r="AC39" i="1" s="1"/>
  <c r="AB40" i="1" a="1"/>
  <c r="AB40" i="1" s="1"/>
  <c r="AC40" i="1" s="1"/>
  <c r="AB41" i="1" a="1"/>
  <c r="AB41" i="1" s="1"/>
  <c r="AC41" i="1" s="1"/>
  <c r="AB42" i="1" a="1"/>
  <c r="AB42" i="1" s="1"/>
  <c r="AC42" i="1" s="1"/>
  <c r="AB43" i="1" a="1"/>
  <c r="AB43" i="1" s="1"/>
  <c r="AC43" i="1" s="1"/>
  <c r="AB44" i="1" a="1"/>
  <c r="AB44" i="1" s="1"/>
  <c r="AC44" i="1" s="1"/>
  <c r="AB45" i="1" a="1"/>
  <c r="AB45" i="1" s="1"/>
  <c r="AC45" i="1" s="1"/>
  <c r="AB46" i="1" a="1"/>
  <c r="AB46" i="1" s="1"/>
  <c r="AC46" i="1" s="1"/>
  <c r="AB47" i="1" a="1"/>
  <c r="AB47" i="1" s="1"/>
  <c r="AC47" i="1" s="1"/>
  <c r="AB48" i="1" a="1"/>
  <c r="AB48" i="1" s="1"/>
  <c r="AC48" i="1" s="1"/>
  <c r="AB49" i="1" a="1"/>
  <c r="AB49" i="1" s="1"/>
  <c r="AC49" i="1" s="1"/>
  <c r="AB50" i="1" a="1"/>
  <c r="AB50" i="1" s="1"/>
  <c r="AC50" i="1" s="1"/>
  <c r="AB51" i="1" a="1"/>
  <c r="AB51" i="1" s="1"/>
  <c r="AC51" i="1" s="1"/>
  <c r="AB52" i="1" a="1"/>
  <c r="AB52" i="1" s="1"/>
  <c r="AC52" i="1" s="1"/>
  <c r="AB53" i="1" a="1"/>
  <c r="AB53" i="1" s="1"/>
  <c r="AC53" i="1" s="1"/>
  <c r="AB54" i="1" a="1"/>
  <c r="AB54" i="1" s="1"/>
  <c r="AC54" i="1" s="1"/>
  <c r="AB55" i="1" a="1"/>
  <c r="AB55" i="1" s="1"/>
  <c r="AC55" i="1" s="1"/>
  <c r="AB56" i="1" a="1"/>
  <c r="AB56" i="1" s="1"/>
  <c r="AC56" i="1" s="1"/>
  <c r="AB57" i="1" a="1"/>
  <c r="AB57" i="1" s="1"/>
  <c r="AC57" i="1" s="1"/>
  <c r="AB58" i="1" a="1"/>
  <c r="AB58" i="1" s="1"/>
  <c r="AC58" i="1" s="1"/>
  <c r="AB59" i="1" a="1"/>
  <c r="AB59" i="1" s="1"/>
  <c r="AC59" i="1" s="1"/>
  <c r="AB60" i="1" a="1"/>
  <c r="AB60" i="1" s="1"/>
  <c r="AC60" i="1" s="1"/>
  <c r="AB61" i="1" a="1"/>
  <c r="AB61" i="1" s="1"/>
  <c r="AC61" i="1" s="1"/>
  <c r="AB62" i="1" a="1"/>
  <c r="AB62" i="1" s="1"/>
  <c r="AC62" i="1" s="1"/>
  <c r="AB63" i="1" a="1"/>
  <c r="AB63" i="1" s="1"/>
  <c r="AC63" i="1" s="1"/>
  <c r="AB64" i="1" a="1"/>
  <c r="AB64" i="1" s="1"/>
  <c r="AC64" i="1" s="1"/>
  <c r="AB65" i="1" a="1"/>
  <c r="AB65" i="1" s="1"/>
  <c r="AC65" i="1" s="1"/>
  <c r="AB66" i="1" a="1"/>
  <c r="AB66" i="1" s="1"/>
  <c r="AC66" i="1" s="1"/>
  <c r="AB67" i="1" a="1"/>
  <c r="AB67" i="1" s="1"/>
  <c r="AC67" i="1" s="1"/>
  <c r="AB68" i="1" a="1"/>
  <c r="AB68" i="1" s="1"/>
  <c r="AC68" i="1" s="1"/>
  <c r="AB69" i="1" a="1"/>
  <c r="AB69" i="1" s="1"/>
  <c r="AC69" i="1" s="1"/>
  <c r="AB70" i="1" a="1"/>
  <c r="AB70" i="1" s="1"/>
  <c r="AC70" i="1" s="1"/>
  <c r="AB71" i="1" a="1"/>
  <c r="AB71" i="1" s="1"/>
  <c r="AC71" i="1" s="1"/>
  <c r="AB72" i="1" a="1"/>
  <c r="AB72" i="1" s="1"/>
  <c r="AC72" i="1" s="1"/>
  <c r="AB73" i="1" a="1"/>
  <c r="AB73" i="1" s="1"/>
  <c r="AC73" i="1" s="1"/>
  <c r="AB74" i="1" a="1"/>
  <c r="AB74" i="1" s="1"/>
  <c r="AC74" i="1" s="1"/>
  <c r="AB75" i="1" a="1"/>
  <c r="AB75" i="1" s="1"/>
  <c r="AC75" i="1" s="1"/>
  <c r="AB76" i="1" a="1"/>
  <c r="AB76" i="1" s="1"/>
  <c r="AC76" i="1" s="1"/>
  <c r="AB77" i="1" a="1"/>
  <c r="AB77" i="1" s="1"/>
  <c r="AC77" i="1" s="1"/>
  <c r="AB78" i="1" a="1"/>
  <c r="AB78" i="1" s="1"/>
  <c r="AC78" i="1" s="1"/>
  <c r="AB79" i="1" a="1"/>
  <c r="AB79" i="1" s="1"/>
  <c r="AC79" i="1" s="1"/>
  <c r="AB80" i="1" a="1"/>
  <c r="AB80" i="1" s="1"/>
  <c r="AC80" i="1" s="1"/>
  <c r="AB81" i="1" a="1"/>
  <c r="AB81" i="1" s="1"/>
  <c r="AC81" i="1" s="1"/>
  <c r="AB82" i="1" a="1"/>
  <c r="AB82" i="1" s="1"/>
  <c r="AC82" i="1" s="1"/>
  <c r="AB83" i="1" a="1"/>
  <c r="AB83" i="1" s="1"/>
  <c r="AC83" i="1" s="1"/>
  <c r="AB84" i="1" a="1"/>
  <c r="AB84" i="1" s="1"/>
  <c r="AC84" i="1" s="1"/>
  <c r="AB85" i="1" a="1"/>
  <c r="AB85" i="1" s="1"/>
  <c r="AC85" i="1" s="1"/>
  <c r="AB86" i="1" a="1"/>
  <c r="AB86" i="1" s="1"/>
  <c r="AC86" i="1" s="1"/>
  <c r="AB87" i="1" a="1"/>
  <c r="AB87" i="1" s="1"/>
  <c r="AC87" i="1" s="1"/>
  <c r="AB88" i="1" a="1"/>
  <c r="AB88" i="1" s="1"/>
  <c r="AC88" i="1" s="1"/>
  <c r="AB89" i="1" a="1"/>
  <c r="AB89" i="1" s="1"/>
  <c r="AC89" i="1" s="1"/>
  <c r="AB90" i="1" a="1"/>
  <c r="AB90" i="1" s="1"/>
  <c r="AC90" i="1" s="1"/>
  <c r="AB91" i="1" a="1"/>
  <c r="AB91" i="1" s="1"/>
  <c r="AC91" i="1" s="1"/>
  <c r="AB92" i="1" a="1"/>
  <c r="AB92" i="1" s="1"/>
  <c r="AC92" i="1" s="1"/>
  <c r="AB93" i="1" a="1"/>
  <c r="AB93" i="1" s="1"/>
  <c r="AC93" i="1" s="1"/>
  <c r="AB94" i="1" a="1"/>
  <c r="AB94" i="1" s="1"/>
  <c r="AC94" i="1" s="1"/>
  <c r="AB95" i="1" a="1"/>
  <c r="AB95" i="1" s="1"/>
  <c r="AC95" i="1" s="1"/>
  <c r="AB96" i="1" a="1"/>
  <c r="AB96" i="1" s="1"/>
  <c r="AC96" i="1" s="1"/>
  <c r="AB97" i="1" a="1"/>
  <c r="AB97" i="1" s="1"/>
  <c r="AC97" i="1" s="1"/>
  <c r="AB98" i="1" a="1"/>
  <c r="AB98" i="1" s="1"/>
  <c r="AC98" i="1" s="1"/>
  <c r="AB99" i="1" a="1"/>
  <c r="AB99" i="1" s="1"/>
  <c r="AC99" i="1" s="1"/>
  <c r="AB100" i="1" a="1"/>
  <c r="AB100" i="1" s="1"/>
  <c r="AC100" i="1" s="1"/>
  <c r="AB101" i="1" a="1"/>
  <c r="AB101" i="1" s="1"/>
  <c r="AC101" i="1" s="1"/>
  <c r="AB102" i="1" a="1"/>
  <c r="AB102" i="1"/>
  <c r="AC102" i="1" s="1"/>
  <c r="AB103" i="1" a="1"/>
  <c r="AB103" i="1" s="1"/>
  <c r="AC103" i="1" s="1"/>
  <c r="AB104" i="1" a="1"/>
  <c r="AB104" i="1" s="1"/>
  <c r="AC104" i="1" s="1"/>
  <c r="AB105" i="1" a="1"/>
  <c r="AB105" i="1" s="1"/>
  <c r="AC105" i="1" s="1"/>
  <c r="AB106" i="1" a="1"/>
  <c r="AB106" i="1" s="1"/>
  <c r="AC106" i="1" s="1"/>
  <c r="AB107" i="1" a="1"/>
  <c r="AB107" i="1" s="1"/>
  <c r="AC107" i="1" s="1"/>
  <c r="AB108" i="1" a="1"/>
  <c r="AB108" i="1" s="1"/>
  <c r="AC108" i="1" s="1"/>
  <c r="AB109" i="1" a="1"/>
  <c r="AB109" i="1" s="1"/>
  <c r="AC109" i="1" s="1"/>
  <c r="AB110" i="1" a="1"/>
  <c r="AB110" i="1" s="1"/>
  <c r="AC110" i="1" s="1"/>
  <c r="AB111" i="1" a="1"/>
  <c r="AB111" i="1" s="1"/>
  <c r="AC111" i="1" s="1"/>
  <c r="AB112" i="1" a="1"/>
  <c r="AB112" i="1" s="1"/>
  <c r="AC112" i="1" s="1"/>
  <c r="AB113" i="1" a="1"/>
  <c r="AB113" i="1" s="1"/>
  <c r="AC113" i="1" s="1"/>
  <c r="AB114" i="1" a="1"/>
  <c r="AB114" i="1" s="1"/>
  <c r="AC114" i="1" s="1"/>
  <c r="AB115" i="1" a="1"/>
  <c r="AB115" i="1" s="1"/>
  <c r="AC115" i="1" s="1"/>
  <c r="AB116" i="1" a="1"/>
  <c r="AB116" i="1" s="1"/>
  <c r="AC116" i="1" s="1"/>
  <c r="AB117" i="1" a="1"/>
  <c r="AB117" i="1" s="1"/>
  <c r="AC117" i="1" s="1"/>
  <c r="AB118" i="1" a="1"/>
  <c r="AB118" i="1" s="1"/>
  <c r="AC118" i="1" s="1"/>
  <c r="AB119" i="1" a="1"/>
  <c r="AB119" i="1" s="1"/>
  <c r="AC119" i="1" s="1"/>
  <c r="AB120" i="1" a="1"/>
  <c r="AB120" i="1" s="1"/>
  <c r="AC120" i="1" s="1"/>
  <c r="AB121" i="1" a="1"/>
  <c r="AB121" i="1" s="1"/>
  <c r="AC121" i="1" s="1"/>
  <c r="AB122" i="1" a="1"/>
  <c r="AB122" i="1" s="1"/>
  <c r="AC122" i="1" s="1"/>
  <c r="AB123" i="1" a="1"/>
  <c r="AB123" i="1" s="1"/>
  <c r="AC123" i="1" s="1"/>
  <c r="AB124" i="1" a="1"/>
  <c r="AB124" i="1" s="1"/>
  <c r="AC124" i="1" s="1"/>
  <c r="AB125" i="1" a="1"/>
  <c r="AB125" i="1" s="1"/>
  <c r="AC125" i="1" s="1"/>
  <c r="AB126" i="1" a="1"/>
  <c r="AB126" i="1" s="1"/>
  <c r="AC126" i="1" s="1"/>
  <c r="AB127" i="1" a="1"/>
  <c r="AB127" i="1" s="1"/>
  <c r="AC127" i="1" s="1"/>
  <c r="AB128" i="1" a="1"/>
  <c r="AB128" i="1" s="1"/>
  <c r="AC128" i="1" s="1"/>
  <c r="AB129" i="1" a="1"/>
  <c r="AB129" i="1" s="1"/>
  <c r="AC129" i="1" s="1"/>
  <c r="AB130" i="1" a="1"/>
  <c r="AB130" i="1" s="1"/>
  <c r="AC130" i="1" s="1"/>
  <c r="AB131" i="1" a="1"/>
  <c r="AB131" i="1" s="1"/>
  <c r="AC131" i="1" s="1"/>
  <c r="AB132" i="1" a="1"/>
  <c r="AB132" i="1" s="1"/>
  <c r="AC132" i="1" s="1"/>
  <c r="AB133" i="1" a="1"/>
  <c r="AB133" i="1" s="1"/>
  <c r="AC133" i="1" s="1"/>
  <c r="AB134" i="1" a="1"/>
  <c r="AB134" i="1" s="1"/>
  <c r="AC134" i="1" s="1"/>
  <c r="AB135" i="1" a="1"/>
  <c r="AB135" i="1" s="1"/>
  <c r="AC135" i="1" s="1"/>
  <c r="AB136" i="1" a="1"/>
  <c r="AB136" i="1" s="1"/>
  <c r="AC136" i="1" s="1"/>
  <c r="AB137" i="1" a="1"/>
  <c r="AB137" i="1" s="1"/>
  <c r="AC137" i="1" s="1"/>
  <c r="AB138" i="1" a="1"/>
  <c r="AB138" i="1" s="1"/>
  <c r="AC138" i="1" s="1"/>
  <c r="AB139" i="1" a="1"/>
  <c r="AB139" i="1" s="1"/>
  <c r="AC139" i="1" s="1"/>
  <c r="AB140" i="1" a="1"/>
  <c r="AB140" i="1" s="1"/>
  <c r="AC140" i="1" s="1"/>
  <c r="AB141" i="1" a="1"/>
  <c r="AB141" i="1" s="1"/>
  <c r="AC141" i="1" s="1"/>
  <c r="AB142" i="1" a="1"/>
  <c r="AB142" i="1" s="1"/>
  <c r="AC142" i="1" s="1"/>
  <c r="AB143" i="1" a="1"/>
  <c r="AB143" i="1" s="1"/>
  <c r="AC143" i="1" s="1"/>
  <c r="AB144" i="1" a="1"/>
  <c r="AB144" i="1" s="1"/>
  <c r="AC144" i="1" s="1"/>
  <c r="AB145" i="1" a="1"/>
  <c r="AB145" i="1" s="1"/>
  <c r="AC145" i="1" s="1"/>
  <c r="AB146" i="1" a="1"/>
  <c r="AB146" i="1" s="1"/>
  <c r="AC146" i="1" s="1"/>
  <c r="AB147" i="1" a="1"/>
  <c r="AB147" i="1" s="1"/>
  <c r="AC147" i="1" s="1"/>
  <c r="AB148" i="1" a="1"/>
  <c r="AB148" i="1" s="1"/>
  <c r="AC148" i="1" s="1"/>
  <c r="AB149" i="1" a="1"/>
  <c r="AB149" i="1" s="1"/>
  <c r="AC149" i="1" s="1"/>
  <c r="AB150" i="1" a="1"/>
  <c r="AB150" i="1" s="1"/>
  <c r="AC150" i="1" s="1"/>
  <c r="AB151" i="1" a="1"/>
  <c r="AB151" i="1" s="1"/>
  <c r="AC151" i="1" s="1"/>
  <c r="AB152" i="1" a="1"/>
  <c r="AB152" i="1" s="1"/>
  <c r="AC152" i="1" s="1"/>
  <c r="AB153" i="1" a="1"/>
  <c r="AB153" i="1" s="1"/>
  <c r="AC153" i="1" s="1"/>
  <c r="AB154" i="1" a="1"/>
  <c r="AB154" i="1"/>
  <c r="AC154" i="1" s="1"/>
  <c r="AB155" i="1" a="1"/>
  <c r="AB155" i="1" s="1"/>
  <c r="AC155" i="1" s="1"/>
  <c r="AB156" i="1" a="1"/>
  <c r="AB156" i="1" s="1"/>
  <c r="AC156" i="1" s="1"/>
  <c r="AB157" i="1" a="1"/>
  <c r="AB157" i="1" s="1"/>
  <c r="AC157" i="1" s="1"/>
  <c r="AB158" i="1" a="1"/>
  <c r="AB158" i="1" s="1"/>
  <c r="AC158" i="1" s="1"/>
  <c r="AB159" i="1" a="1"/>
  <c r="AB159" i="1" s="1"/>
  <c r="AC159" i="1" s="1"/>
  <c r="AB160" i="1" a="1"/>
  <c r="AB160" i="1" s="1"/>
  <c r="AC160" i="1" s="1"/>
  <c r="AB161" i="1" a="1"/>
  <c r="AB161" i="1" s="1"/>
  <c r="AC161" i="1" s="1"/>
  <c r="AB162" i="1" a="1"/>
  <c r="AB162" i="1" s="1"/>
  <c r="AC162" i="1" s="1"/>
  <c r="AB163" i="1" a="1"/>
  <c r="AB163" i="1" s="1"/>
  <c r="AC163" i="1" s="1"/>
  <c r="AB164" i="1" a="1"/>
  <c r="AB164" i="1" s="1"/>
  <c r="AC164" i="1" s="1"/>
  <c r="AB165" i="1" a="1"/>
  <c r="AB165" i="1" s="1"/>
  <c r="AC165" i="1" s="1"/>
  <c r="AB166" i="1" a="1"/>
  <c r="AB166" i="1" s="1"/>
  <c r="AC166" i="1" s="1"/>
  <c r="AB167" i="1" a="1"/>
  <c r="AB167" i="1" s="1"/>
  <c r="AC167" i="1" s="1"/>
  <c r="AB168" i="1" a="1"/>
  <c r="AB168" i="1" s="1"/>
  <c r="AC168" i="1" s="1"/>
  <c r="AB169" i="1" a="1"/>
  <c r="AB169" i="1" s="1"/>
  <c r="AC169" i="1" s="1"/>
  <c r="AB170" i="1" a="1"/>
  <c r="AB170" i="1" s="1"/>
  <c r="AC170" i="1" s="1"/>
  <c r="AB171" i="1" a="1"/>
  <c r="AB171" i="1" s="1"/>
  <c r="AC171" i="1" s="1"/>
  <c r="AB172" i="1" a="1"/>
  <c r="AB172" i="1" s="1"/>
  <c r="AC172" i="1" s="1"/>
  <c r="AB173" i="1" a="1"/>
  <c r="AB173" i="1" s="1"/>
  <c r="AC173" i="1" s="1"/>
  <c r="AB174" i="1" a="1"/>
  <c r="AB174" i="1" s="1"/>
  <c r="AC174" i="1" s="1"/>
  <c r="AB175" i="1" a="1"/>
  <c r="AB175" i="1" s="1"/>
  <c r="AC175" i="1" s="1"/>
  <c r="AB176" i="1" a="1"/>
  <c r="AB176" i="1"/>
  <c r="AC176" i="1" s="1"/>
  <c r="AB177" i="1" a="1"/>
  <c r="AB177" i="1" s="1"/>
  <c r="AC177" i="1" s="1"/>
  <c r="AB178" i="1" a="1"/>
  <c r="AB178" i="1" s="1"/>
  <c r="AC178" i="1" s="1"/>
  <c r="AB179" i="1" a="1"/>
  <c r="AB179" i="1" s="1"/>
  <c r="AC179" i="1" s="1"/>
  <c r="AB180" i="1" a="1"/>
  <c r="AB180" i="1" s="1"/>
  <c r="AC180" i="1" s="1"/>
  <c r="AB181" i="1" a="1"/>
  <c r="AB181" i="1" s="1"/>
  <c r="AC181" i="1" s="1"/>
  <c r="AB182" i="1" a="1"/>
  <c r="AB182" i="1" s="1"/>
  <c r="AC182" i="1" s="1"/>
  <c r="AB183" i="1" a="1"/>
  <c r="AB183" i="1" s="1"/>
  <c r="AC183" i="1" s="1"/>
  <c r="AB184" i="1" a="1"/>
  <c r="AB184" i="1" s="1"/>
  <c r="AC184" i="1" s="1"/>
  <c r="AB185" i="1" a="1"/>
  <c r="AB185" i="1" s="1"/>
  <c r="AC185" i="1" s="1"/>
  <c r="AB186" i="1" a="1"/>
  <c r="AB186" i="1" s="1"/>
  <c r="AC186" i="1" s="1"/>
  <c r="AB187" i="1" a="1"/>
  <c r="AB187" i="1" s="1"/>
  <c r="AC187" i="1" s="1"/>
  <c r="AB188" i="1" a="1"/>
  <c r="AB188" i="1" s="1"/>
  <c r="AC188" i="1" s="1"/>
  <c r="AB189" i="1" a="1"/>
  <c r="AB189" i="1" s="1"/>
  <c r="AC189" i="1" s="1"/>
  <c r="AB190" i="1" a="1"/>
  <c r="AB190" i="1" s="1"/>
  <c r="AC190" i="1" s="1"/>
  <c r="AB191" i="1" a="1"/>
  <c r="AB191" i="1" s="1"/>
  <c r="AC191" i="1" s="1"/>
  <c r="AB192" i="1" a="1"/>
  <c r="AB192" i="1" s="1"/>
  <c r="AC192" i="1" s="1"/>
  <c r="AB193" i="1" a="1"/>
  <c r="AB193" i="1" s="1"/>
  <c r="AC193" i="1" s="1"/>
  <c r="AB194" i="1" a="1"/>
  <c r="AB194" i="1" s="1"/>
  <c r="AC194" i="1" s="1"/>
  <c r="AB195" i="1" a="1"/>
  <c r="AB195" i="1" s="1"/>
  <c r="AC195" i="1" s="1"/>
  <c r="AB196" i="1" a="1"/>
  <c r="AB196" i="1"/>
  <c r="AC196" i="1" s="1"/>
  <c r="AB197" i="1" a="1"/>
  <c r="AB197" i="1" s="1"/>
  <c r="AC197" i="1" s="1"/>
  <c r="AB198" i="1" a="1"/>
  <c r="AB198" i="1" s="1"/>
  <c r="AC198" i="1" s="1"/>
  <c r="AB199" i="1" a="1"/>
  <c r="AB199" i="1" s="1"/>
  <c r="AC199" i="1" s="1"/>
  <c r="AB200" i="1" a="1"/>
  <c r="AB200" i="1" s="1"/>
  <c r="AC200" i="1" s="1"/>
  <c r="AB201" i="1" a="1"/>
  <c r="AB201" i="1" s="1"/>
  <c r="AC201" i="1" s="1"/>
  <c r="AB202" i="1" a="1"/>
  <c r="AB202" i="1" s="1"/>
  <c r="AC202" i="1" s="1"/>
  <c r="AB203" i="1" a="1"/>
  <c r="AB203" i="1" s="1"/>
  <c r="AC203" i="1" s="1"/>
  <c r="AB204" i="1" a="1"/>
  <c r="AB204" i="1" s="1"/>
  <c r="AC204" i="1" s="1"/>
  <c r="AB205" i="1" a="1"/>
  <c r="AB205" i="1" s="1"/>
  <c r="AC205" i="1" s="1"/>
  <c r="AB206" i="1" a="1"/>
  <c r="AB206" i="1" s="1"/>
  <c r="AC206" i="1" s="1"/>
  <c r="AB207" i="1" a="1"/>
  <c r="AB207" i="1" s="1"/>
  <c r="AC207" i="1" s="1"/>
  <c r="AB208" i="1" a="1"/>
  <c r="AB208" i="1" s="1"/>
  <c r="AC208" i="1" s="1"/>
  <c r="AB209" i="1" a="1"/>
  <c r="AB209" i="1" s="1"/>
  <c r="AC209" i="1" s="1"/>
  <c r="AB210" i="1" a="1"/>
  <c r="AB210" i="1" s="1"/>
  <c r="AC210" i="1" s="1"/>
  <c r="AB211" i="1" a="1"/>
  <c r="AB211" i="1" s="1"/>
  <c r="AC211" i="1" s="1"/>
  <c r="AB212" i="1" a="1"/>
  <c r="AB212" i="1" s="1"/>
  <c r="AC212" i="1" s="1"/>
  <c r="AB213" i="1" a="1"/>
  <c r="AB213" i="1" s="1"/>
  <c r="AC213" i="1" s="1"/>
  <c r="AB214" i="1" a="1"/>
  <c r="AB214" i="1" s="1"/>
  <c r="AC214" i="1" s="1"/>
  <c r="AB215" i="1" a="1"/>
  <c r="AB215" i="1" s="1"/>
  <c r="AC215" i="1" s="1"/>
  <c r="AB216" i="1" a="1"/>
  <c r="AB216" i="1" s="1"/>
  <c r="AC216" i="1" s="1"/>
  <c r="AB217" i="1" a="1"/>
  <c r="AB217" i="1" s="1"/>
  <c r="AC217" i="1" s="1"/>
  <c r="AB218" i="1" a="1"/>
  <c r="AB218" i="1" s="1"/>
  <c r="AC218" i="1" s="1"/>
  <c r="AB219" i="1" a="1"/>
  <c r="AB219" i="1" s="1"/>
  <c r="AC219" i="1" s="1"/>
  <c r="AB220" i="1" a="1"/>
  <c r="AB220" i="1" s="1"/>
  <c r="AC220" i="1" s="1"/>
  <c r="AB221" i="1" a="1"/>
  <c r="AB221" i="1" s="1"/>
  <c r="AC221" i="1" s="1"/>
  <c r="AB222" i="1" a="1"/>
  <c r="AB222" i="1" s="1"/>
  <c r="AC222" i="1" s="1"/>
  <c r="AB223" i="1" a="1"/>
  <c r="AB223" i="1" s="1"/>
  <c r="AC223" i="1" s="1"/>
  <c r="AB224" i="1" a="1"/>
  <c r="AB224" i="1" s="1"/>
  <c r="AC224" i="1" s="1"/>
  <c r="AB225" i="1" a="1"/>
  <c r="AB225" i="1" s="1"/>
  <c r="AC225" i="1" s="1"/>
  <c r="AB226" i="1" a="1"/>
  <c r="AB226" i="1" s="1"/>
  <c r="AC226" i="1" s="1"/>
  <c r="AB227" i="1" a="1"/>
  <c r="AB227" i="1" s="1"/>
  <c r="AC227" i="1" s="1"/>
  <c r="AB228" i="1" a="1"/>
  <c r="AB228" i="1" s="1"/>
  <c r="AC228" i="1" s="1"/>
  <c r="AB229" i="1" a="1"/>
  <c r="AB229" i="1" s="1"/>
  <c r="AC229" i="1" s="1"/>
  <c r="AB230" i="1" a="1"/>
  <c r="AB230" i="1" s="1"/>
  <c r="AC230" i="1" s="1"/>
  <c r="AB231" i="1" a="1"/>
  <c r="AB231" i="1" s="1"/>
  <c r="AC231" i="1" s="1"/>
  <c r="AB232" i="1" a="1"/>
  <c r="AB232" i="1" s="1"/>
  <c r="AC232" i="1" s="1"/>
  <c r="AB233" i="1" a="1"/>
  <c r="AB233" i="1" s="1"/>
  <c r="AC233" i="1" s="1"/>
  <c r="AB234" i="1" a="1"/>
  <c r="AB234" i="1" s="1"/>
  <c r="AC234" i="1" s="1"/>
  <c r="AB235" i="1" a="1"/>
  <c r="AB235" i="1" s="1"/>
  <c r="AC235" i="1" s="1"/>
  <c r="AB236" i="1" a="1"/>
  <c r="AB236" i="1" s="1"/>
  <c r="AC236" i="1" s="1"/>
  <c r="AB237" i="1" a="1"/>
  <c r="AB237" i="1" s="1"/>
  <c r="AC237" i="1" s="1"/>
  <c r="AB238" i="1" a="1"/>
  <c r="AB238" i="1" s="1"/>
  <c r="AC238" i="1" s="1"/>
  <c r="AB239" i="1" a="1"/>
  <c r="AB239" i="1" s="1"/>
  <c r="AC239" i="1" s="1"/>
  <c r="AB240" i="1" a="1"/>
  <c r="AB240" i="1" s="1"/>
  <c r="AC240" i="1" s="1"/>
  <c r="AB241" i="1" a="1"/>
  <c r="AB241" i="1" s="1"/>
  <c r="AC241" i="1" s="1"/>
  <c r="AB242" i="1" a="1"/>
  <c r="AB242" i="1" s="1"/>
  <c r="AC242" i="1" s="1"/>
  <c r="AB243" i="1" a="1"/>
  <c r="AB243" i="1" s="1"/>
  <c r="AC243" i="1" s="1"/>
  <c r="AB244" i="1" a="1"/>
  <c r="AB244" i="1" s="1"/>
  <c r="AC244" i="1" s="1"/>
  <c r="AB245" i="1" a="1"/>
  <c r="AB245" i="1" s="1"/>
  <c r="AC245" i="1" s="1"/>
  <c r="AB246" i="1" a="1"/>
  <c r="AB246" i="1" s="1"/>
  <c r="AC246" i="1" s="1"/>
  <c r="AB247" i="1" a="1"/>
  <c r="AB247" i="1" s="1"/>
  <c r="AC247" i="1" s="1"/>
  <c r="AB248" i="1" a="1"/>
  <c r="AB248" i="1" s="1"/>
  <c r="AC248" i="1" s="1"/>
  <c r="AB249" i="1" a="1"/>
  <c r="AB249" i="1" s="1"/>
  <c r="AC249" i="1" s="1"/>
  <c r="AB250" i="1" a="1"/>
  <c r="AB250" i="1" s="1"/>
  <c r="AC250" i="1" s="1"/>
  <c r="AB251" i="1" a="1"/>
  <c r="AB251" i="1" s="1"/>
  <c r="AC251" i="1" s="1"/>
  <c r="AB252" i="1" a="1"/>
  <c r="AB252" i="1" s="1"/>
  <c r="AC252" i="1" s="1"/>
  <c r="AB253" i="1" a="1"/>
  <c r="AB253" i="1" s="1"/>
  <c r="AC253" i="1" s="1"/>
  <c r="AB254" i="1" a="1"/>
  <c r="AB254" i="1" s="1"/>
  <c r="AC254" i="1" s="1"/>
  <c r="AB255" i="1" a="1"/>
  <c r="AB255" i="1" s="1"/>
  <c r="AC255" i="1" s="1"/>
  <c r="AB256" i="1" a="1"/>
  <c r="AB256" i="1" s="1"/>
  <c r="AC256" i="1" s="1"/>
  <c r="AB257" i="1" a="1"/>
  <c r="AB257" i="1" s="1"/>
  <c r="AC257" i="1" s="1"/>
  <c r="AB258" i="1" a="1"/>
  <c r="AB258" i="1" s="1"/>
  <c r="AC258" i="1" s="1"/>
  <c r="AB259" i="1" a="1"/>
  <c r="AB259" i="1" s="1"/>
  <c r="AC259" i="1" s="1"/>
  <c r="AB260" i="1" a="1"/>
  <c r="AB260" i="1" s="1"/>
  <c r="AC260" i="1" s="1"/>
  <c r="AB261" i="1" a="1"/>
  <c r="AB261" i="1" s="1"/>
  <c r="AC261" i="1" s="1"/>
  <c r="AB262" i="1" a="1"/>
  <c r="AB262" i="1" s="1"/>
  <c r="AC262" i="1" s="1"/>
  <c r="AB263" i="1" a="1"/>
  <c r="AB263" i="1" s="1"/>
  <c r="AC263" i="1" s="1"/>
  <c r="AB264" i="1" a="1"/>
  <c r="AB264" i="1" s="1"/>
  <c r="AC264" i="1" s="1"/>
  <c r="AB265" i="1" a="1"/>
  <c r="AB265" i="1" s="1"/>
  <c r="AC265" i="1" s="1"/>
  <c r="AB266" i="1" a="1"/>
  <c r="AB266" i="1" s="1"/>
  <c r="AC266" i="1" s="1"/>
  <c r="AB267" i="1" a="1"/>
  <c r="AB267" i="1" s="1"/>
  <c r="AC267" i="1" s="1"/>
  <c r="AB268" i="1" a="1"/>
  <c r="AB268" i="1" s="1"/>
  <c r="AC268" i="1" s="1"/>
  <c r="AB269" i="1" a="1"/>
  <c r="AB269" i="1" s="1"/>
  <c r="AC269" i="1" s="1"/>
  <c r="AB270" i="1" a="1"/>
  <c r="AB270" i="1" s="1"/>
  <c r="AC270" i="1" s="1"/>
  <c r="AB271" i="1" a="1"/>
  <c r="AB271" i="1" s="1"/>
  <c r="AC271" i="1" s="1"/>
  <c r="AB272" i="1" a="1"/>
  <c r="AB272" i="1" s="1"/>
  <c r="AC272" i="1" s="1"/>
  <c r="AB273" i="1" a="1"/>
  <c r="AB273" i="1" s="1"/>
  <c r="AC273" i="1" s="1"/>
  <c r="AB274" i="1" a="1"/>
  <c r="AB274" i="1" s="1"/>
  <c r="AC274" i="1" s="1"/>
  <c r="AB275" i="1" a="1"/>
  <c r="AB275" i="1" s="1"/>
  <c r="AC275" i="1" s="1"/>
  <c r="AB276" i="1" a="1"/>
  <c r="AB276" i="1" s="1"/>
  <c r="AC276" i="1" s="1"/>
  <c r="AB277" i="1" a="1"/>
  <c r="AB277" i="1" s="1"/>
  <c r="AC277" i="1" s="1"/>
  <c r="AB278" i="1" a="1"/>
  <c r="AB278" i="1" s="1"/>
  <c r="AC278" i="1" s="1"/>
  <c r="AB279" i="1" a="1"/>
  <c r="AB279" i="1" s="1"/>
  <c r="AC279" i="1" s="1"/>
  <c r="AB280" i="1" a="1"/>
  <c r="AB280" i="1" s="1"/>
  <c r="AC280" i="1" s="1"/>
  <c r="AB281" i="1" a="1"/>
  <c r="AB281" i="1" s="1"/>
  <c r="AC281" i="1" s="1"/>
  <c r="AB282" i="1" a="1"/>
  <c r="AB282" i="1" s="1"/>
  <c r="AC282" i="1" s="1"/>
  <c r="AB283" i="1" a="1"/>
  <c r="AB283" i="1" s="1"/>
  <c r="AC283" i="1" s="1"/>
  <c r="AB284" i="1" a="1"/>
  <c r="AB284" i="1" s="1"/>
  <c r="AC284" i="1" s="1"/>
  <c r="AB285" i="1" a="1"/>
  <c r="AB285" i="1" s="1"/>
  <c r="AC285" i="1" s="1"/>
  <c r="AB286" i="1" a="1"/>
  <c r="AB286" i="1" s="1"/>
  <c r="AC286" i="1" s="1"/>
  <c r="AB287" i="1" a="1"/>
  <c r="AB287" i="1" s="1"/>
  <c r="AC287" i="1" s="1"/>
  <c r="AB288" i="1" a="1"/>
  <c r="AB288" i="1" s="1"/>
  <c r="AC288" i="1" s="1"/>
  <c r="AB289" i="1" a="1"/>
  <c r="AB289" i="1" s="1"/>
  <c r="AC289" i="1" s="1"/>
  <c r="AB290" i="1" a="1"/>
  <c r="AB290" i="1" s="1"/>
  <c r="AC290" i="1" s="1"/>
  <c r="AB291" i="1" a="1"/>
  <c r="AB291" i="1" s="1"/>
  <c r="AC291" i="1" s="1"/>
  <c r="AB292" i="1" a="1"/>
  <c r="AB292" i="1" s="1"/>
  <c r="AC292" i="1" s="1"/>
  <c r="AB293" i="1" a="1"/>
  <c r="AB293" i="1" s="1"/>
  <c r="AC293" i="1" s="1"/>
  <c r="AB294" i="1" a="1"/>
  <c r="AB294" i="1" s="1"/>
  <c r="AC294" i="1" s="1"/>
  <c r="AB295" i="1" a="1"/>
  <c r="AB295" i="1" s="1"/>
  <c r="AC295" i="1" s="1"/>
  <c r="AB296" i="1" a="1"/>
  <c r="AB296" i="1" s="1"/>
  <c r="AC296" i="1" s="1"/>
  <c r="AB297" i="1" a="1"/>
  <c r="AB297" i="1" s="1"/>
  <c r="AC297" i="1" s="1"/>
  <c r="AB298" i="1" a="1"/>
  <c r="AB298" i="1" s="1"/>
  <c r="AC298" i="1" s="1"/>
  <c r="AB299" i="1" a="1"/>
  <c r="AB299" i="1" s="1"/>
  <c r="AC299" i="1" s="1"/>
  <c r="AB300" i="1" a="1"/>
  <c r="AB300" i="1" s="1"/>
  <c r="AC300" i="1" s="1"/>
  <c r="AB301" i="1" a="1"/>
  <c r="AB301" i="1" s="1"/>
  <c r="AC301" i="1" s="1"/>
  <c r="AB302" i="1" a="1"/>
  <c r="AB302" i="1" s="1"/>
  <c r="AC302" i="1" s="1"/>
  <c r="AB303" i="1" a="1"/>
  <c r="AB303" i="1" s="1"/>
  <c r="AC303" i="1" s="1"/>
  <c r="AB304" i="1" a="1"/>
  <c r="AB304" i="1" s="1"/>
  <c r="AC304" i="1" s="1"/>
  <c r="AB305" i="1" a="1"/>
  <c r="AB305" i="1" s="1"/>
  <c r="AC305" i="1" s="1"/>
  <c r="AB306" i="1" a="1"/>
  <c r="AB306" i="1" s="1"/>
  <c r="AC306" i="1" s="1"/>
  <c r="AB307" i="1" a="1"/>
  <c r="AB307" i="1" s="1"/>
  <c r="AC307" i="1" s="1"/>
  <c r="AB308" i="1" a="1"/>
  <c r="AB308" i="1" s="1"/>
  <c r="AC308" i="1" s="1"/>
  <c r="AB309" i="1" a="1"/>
  <c r="AB309" i="1" s="1"/>
  <c r="AC309" i="1" s="1"/>
  <c r="AB310" i="1" a="1"/>
  <c r="AB310" i="1" s="1"/>
  <c r="AC310" i="1" s="1"/>
  <c r="AB311" i="1" a="1"/>
  <c r="AB311" i="1" s="1"/>
  <c r="AC311" i="1" s="1"/>
  <c r="AB312" i="1" a="1"/>
  <c r="AB312" i="1" s="1"/>
  <c r="AC312" i="1" s="1"/>
  <c r="AB313" i="1" a="1"/>
  <c r="AB313" i="1" s="1"/>
  <c r="AC313" i="1" s="1"/>
  <c r="AB314" i="1" a="1"/>
  <c r="AB314" i="1" s="1"/>
  <c r="AC314" i="1" s="1"/>
  <c r="AB315" i="1" a="1"/>
  <c r="AB315" i="1" s="1"/>
  <c r="AC315" i="1" s="1"/>
  <c r="AB316" i="1" a="1"/>
  <c r="AB316" i="1" s="1"/>
  <c r="AC316" i="1" s="1"/>
  <c r="AB317" i="1" a="1"/>
  <c r="AB317" i="1" s="1"/>
  <c r="AC317" i="1" s="1"/>
  <c r="AB318" i="1" a="1"/>
  <c r="AB318" i="1" s="1"/>
  <c r="AC318" i="1" s="1"/>
  <c r="AB319" i="1" a="1"/>
  <c r="AB319" i="1" s="1"/>
  <c r="AC319" i="1" s="1"/>
  <c r="AB320" i="1" a="1"/>
  <c r="AB320" i="1" s="1"/>
  <c r="AC320" i="1" s="1"/>
  <c r="AB321" i="1" a="1"/>
  <c r="AB321" i="1" s="1"/>
  <c r="AC321" i="1" s="1"/>
  <c r="AB322" i="1" a="1"/>
  <c r="AB322" i="1" s="1"/>
  <c r="AC322" i="1" s="1"/>
  <c r="AB323" i="1" a="1"/>
  <c r="AB323" i="1" s="1"/>
  <c r="AC323" i="1" s="1"/>
  <c r="AB324" i="1" a="1"/>
  <c r="AB324" i="1" s="1"/>
  <c r="AC324" i="1" s="1"/>
  <c r="AB325" i="1" a="1"/>
  <c r="AB325" i="1" s="1"/>
  <c r="AC325" i="1" s="1"/>
  <c r="AB326" i="1" a="1"/>
  <c r="AB326" i="1" s="1"/>
  <c r="AC326" i="1" s="1"/>
  <c r="AB327" i="1" a="1"/>
  <c r="AB327" i="1" s="1"/>
  <c r="AC327" i="1" s="1"/>
  <c r="AB328" i="1" a="1"/>
  <c r="AB328" i="1" s="1"/>
  <c r="AC328" i="1" s="1"/>
  <c r="AB329" i="1" a="1"/>
  <c r="AB329" i="1" s="1"/>
  <c r="AC329" i="1" s="1"/>
  <c r="AB330" i="1" a="1"/>
  <c r="AB330" i="1" s="1"/>
  <c r="AC330" i="1" s="1"/>
  <c r="AB331" i="1" a="1"/>
  <c r="AB331" i="1" s="1"/>
  <c r="AC331" i="1" s="1"/>
  <c r="AB332" i="1" a="1"/>
  <c r="AB332" i="1" s="1"/>
  <c r="AC332" i="1" s="1"/>
  <c r="AB333" i="1" a="1"/>
  <c r="AB333" i="1" s="1"/>
  <c r="AC333" i="1" s="1"/>
  <c r="AB334" i="1" a="1"/>
  <c r="AB334" i="1" s="1"/>
  <c r="AC334" i="1" s="1"/>
  <c r="AB335" i="1" a="1"/>
  <c r="AB335" i="1" s="1"/>
  <c r="AC335" i="1" s="1"/>
  <c r="AB336" i="1" a="1"/>
  <c r="AB336" i="1" s="1"/>
  <c r="AC336" i="1" s="1"/>
  <c r="AB337" i="1" a="1"/>
  <c r="AB337" i="1" s="1"/>
  <c r="AC337" i="1" s="1"/>
  <c r="AB338" i="1" a="1"/>
  <c r="AB338" i="1" s="1"/>
  <c r="AC338" i="1" s="1"/>
  <c r="AB339" i="1" a="1"/>
  <c r="AB339" i="1" s="1"/>
  <c r="AC339" i="1" s="1"/>
  <c r="AB340" i="1" a="1"/>
  <c r="AB340" i="1" s="1"/>
  <c r="AC340" i="1" s="1"/>
  <c r="AB341" i="1" a="1"/>
  <c r="AB341" i="1" s="1"/>
  <c r="AC341" i="1" s="1"/>
  <c r="AB342" i="1" a="1"/>
  <c r="AB342" i="1" s="1"/>
  <c r="AC342" i="1" s="1"/>
  <c r="AB343" i="1" a="1"/>
  <c r="AB343" i="1" s="1"/>
  <c r="AC343" i="1" s="1"/>
  <c r="AB344" i="1" a="1"/>
  <c r="AB344" i="1" s="1"/>
  <c r="AC344" i="1" s="1"/>
  <c r="AB345" i="1" a="1"/>
  <c r="AB345" i="1" s="1"/>
  <c r="AC345" i="1" s="1"/>
  <c r="AB346" i="1" a="1"/>
  <c r="AB346" i="1" s="1"/>
  <c r="AC346" i="1" s="1"/>
  <c r="AB347" i="1" a="1"/>
  <c r="AB347" i="1" s="1"/>
  <c r="AC347" i="1" s="1"/>
  <c r="AB348" i="1" a="1"/>
  <c r="AB348" i="1" s="1"/>
  <c r="AC348" i="1" s="1"/>
  <c r="AB349" i="1" a="1"/>
  <c r="AB349" i="1" s="1"/>
  <c r="AC349" i="1" s="1"/>
  <c r="AB350" i="1" a="1"/>
  <c r="AB350" i="1" s="1"/>
  <c r="AC350" i="1" s="1"/>
  <c r="AB351" i="1" a="1"/>
  <c r="AB351" i="1" s="1"/>
  <c r="AC351" i="1" s="1"/>
  <c r="AB352" i="1" a="1"/>
  <c r="AB352" i="1" s="1"/>
  <c r="AC352" i="1" s="1"/>
  <c r="AB353" i="1" a="1"/>
  <c r="AB353" i="1" s="1"/>
  <c r="AC353" i="1" s="1"/>
  <c r="AB354" i="1" a="1"/>
  <c r="AB354" i="1" s="1"/>
  <c r="AC354" i="1" s="1"/>
  <c r="AB355" i="1" a="1"/>
  <c r="AB355" i="1" s="1"/>
  <c r="AC355" i="1" s="1"/>
  <c r="AB356" i="1" a="1"/>
  <c r="AB356" i="1" s="1"/>
  <c r="AC356" i="1" s="1"/>
  <c r="AB357" i="1" a="1"/>
  <c r="AB357" i="1" s="1"/>
  <c r="AC357" i="1" s="1"/>
  <c r="AB358" i="1" a="1"/>
  <c r="AB358" i="1" s="1"/>
  <c r="AC358" i="1" s="1"/>
  <c r="AB359" i="1" a="1"/>
  <c r="AB359" i="1" s="1"/>
  <c r="AC359" i="1" s="1"/>
  <c r="AB360" i="1" a="1"/>
  <c r="AB360" i="1" s="1"/>
  <c r="AC360" i="1" s="1"/>
  <c r="AB361" i="1" a="1"/>
  <c r="AB361" i="1" s="1"/>
  <c r="AC361" i="1" s="1"/>
  <c r="AB362" i="1" a="1"/>
  <c r="AB362" i="1" s="1"/>
  <c r="AC362" i="1" s="1"/>
  <c r="AB363" i="1" a="1"/>
  <c r="AB363" i="1" s="1"/>
  <c r="AC363" i="1" s="1"/>
  <c r="AB364" i="1" a="1"/>
  <c r="AB364" i="1" s="1"/>
  <c r="AC364" i="1" s="1"/>
  <c r="AB365" i="1" a="1"/>
  <c r="AB365" i="1" s="1"/>
  <c r="AC365" i="1" s="1"/>
  <c r="AB366" i="1" a="1"/>
  <c r="AB366" i="1" s="1"/>
  <c r="AC366" i="1" s="1"/>
  <c r="AB367" i="1" a="1"/>
  <c r="AB367" i="1" s="1"/>
  <c r="AC367" i="1" s="1"/>
  <c r="AB368" i="1" a="1"/>
  <c r="AB368" i="1" s="1"/>
  <c r="AC368" i="1" s="1"/>
  <c r="AB369" i="1" a="1"/>
  <c r="AB369" i="1" s="1"/>
  <c r="AC369" i="1" s="1"/>
  <c r="AB370" i="1" a="1"/>
  <c r="AB370" i="1" s="1"/>
  <c r="AC370" i="1" s="1"/>
  <c r="AB371" i="1" a="1"/>
  <c r="AB371" i="1" s="1"/>
  <c r="AC371" i="1" s="1"/>
  <c r="AB372" i="1" a="1"/>
  <c r="AB372" i="1" s="1"/>
  <c r="AC372" i="1" s="1"/>
  <c r="AB373" i="1" a="1"/>
  <c r="AB373" i="1" s="1"/>
  <c r="AC373" i="1" s="1"/>
  <c r="AB374" i="1" a="1"/>
  <c r="AB374" i="1" s="1"/>
  <c r="AC374" i="1" s="1"/>
  <c r="AB375" i="1" a="1"/>
  <c r="AB375" i="1" s="1"/>
  <c r="AC375" i="1" s="1"/>
  <c r="AB376" i="1" a="1"/>
  <c r="AB376" i="1" s="1"/>
  <c r="AC376" i="1" s="1"/>
  <c r="AB377" i="1" a="1"/>
  <c r="AB377" i="1" s="1"/>
  <c r="AC377" i="1" s="1"/>
  <c r="AB378" i="1" a="1"/>
  <c r="AB378" i="1" s="1"/>
  <c r="AC378" i="1" s="1"/>
  <c r="AB379" i="1" a="1"/>
  <c r="AB379" i="1" s="1"/>
  <c r="AC379" i="1" s="1"/>
  <c r="AB380" i="1" a="1"/>
  <c r="AB380" i="1" s="1"/>
  <c r="AC380" i="1" s="1"/>
  <c r="AB381" i="1" a="1"/>
  <c r="AB381" i="1" s="1"/>
  <c r="AC381" i="1" s="1"/>
  <c r="AB382" i="1" a="1"/>
  <c r="AB382" i="1" s="1"/>
  <c r="AC382" i="1" s="1"/>
  <c r="AB383" i="1" a="1"/>
  <c r="AB383" i="1" s="1"/>
  <c r="AC383" i="1" s="1"/>
  <c r="AB384" i="1" a="1"/>
  <c r="AB384" i="1" s="1"/>
  <c r="AC384" i="1" s="1"/>
  <c r="AB385" i="1" a="1"/>
  <c r="AB385" i="1" s="1"/>
  <c r="AC385" i="1" s="1"/>
  <c r="AB386" i="1" a="1"/>
  <c r="AB386" i="1" s="1"/>
  <c r="AC386" i="1" s="1"/>
  <c r="AB387" i="1" a="1"/>
  <c r="AB387" i="1" s="1"/>
  <c r="AC387" i="1" s="1"/>
  <c r="AB388" i="1" a="1"/>
  <c r="AB388" i="1" s="1"/>
  <c r="AC388" i="1" s="1"/>
  <c r="AB389" i="1" a="1"/>
  <c r="AB389" i="1" s="1"/>
  <c r="AC389" i="1" s="1"/>
  <c r="AB390" i="1" a="1"/>
  <c r="AB390" i="1" s="1"/>
  <c r="AC390" i="1" s="1"/>
  <c r="AB391" i="1" a="1"/>
  <c r="AB391" i="1" s="1"/>
  <c r="AC391" i="1" s="1"/>
  <c r="AB392" i="1" a="1"/>
  <c r="AB392" i="1" s="1"/>
  <c r="AC392" i="1" s="1"/>
  <c r="AB393" i="1" a="1"/>
  <c r="AB393" i="1" s="1"/>
  <c r="AC393" i="1" s="1"/>
  <c r="AB394" i="1" a="1"/>
  <c r="AB394" i="1" s="1"/>
  <c r="AC394" i="1" s="1"/>
  <c r="AB395" i="1" a="1"/>
  <c r="AB395" i="1" s="1"/>
  <c r="AC395" i="1" s="1"/>
  <c r="AB396" i="1" a="1"/>
  <c r="AB396" i="1" s="1"/>
  <c r="AC396" i="1" s="1"/>
  <c r="AB397" i="1" a="1"/>
  <c r="AB397" i="1" s="1"/>
  <c r="AC397" i="1" s="1"/>
  <c r="AB398" i="1" a="1"/>
  <c r="AB398" i="1" s="1"/>
  <c r="AC398" i="1" s="1"/>
  <c r="AB399" i="1" a="1"/>
  <c r="AB399" i="1" s="1"/>
  <c r="AC399" i="1" s="1"/>
  <c r="AB400" i="1" a="1"/>
  <c r="AB400" i="1" s="1"/>
  <c r="AC400" i="1" s="1"/>
  <c r="AB401" i="1" a="1"/>
  <c r="AB401" i="1" s="1"/>
  <c r="AC401" i="1" s="1"/>
  <c r="AB402" i="1" a="1"/>
  <c r="AB402" i="1" s="1"/>
  <c r="AC402" i="1" s="1"/>
  <c r="AB403" i="1" a="1"/>
  <c r="AB403" i="1" s="1"/>
  <c r="AC403" i="1" s="1"/>
  <c r="AB404" i="1" a="1"/>
  <c r="AB404" i="1" s="1"/>
  <c r="AC404" i="1" s="1"/>
  <c r="AB405" i="1" a="1"/>
  <c r="AB405" i="1" s="1"/>
  <c r="AC405" i="1" s="1"/>
  <c r="AB406" i="1" a="1"/>
  <c r="AB406" i="1" s="1"/>
  <c r="AC406" i="1" s="1"/>
  <c r="AB407" i="1" a="1"/>
  <c r="AB407" i="1" s="1"/>
  <c r="AC407" i="1" s="1"/>
  <c r="AB408" i="1" a="1"/>
  <c r="AB408" i="1" s="1"/>
  <c r="AC408" i="1" s="1"/>
  <c r="AB409" i="1" a="1"/>
  <c r="AB409" i="1" s="1"/>
  <c r="AC409" i="1" s="1"/>
  <c r="AB410" i="1" a="1"/>
  <c r="AB410" i="1" s="1"/>
  <c r="AC410" i="1" s="1"/>
  <c r="AB411" i="1" a="1"/>
  <c r="AB411" i="1" s="1"/>
  <c r="AC411" i="1" s="1"/>
  <c r="AB412" i="1" a="1"/>
  <c r="AB412" i="1" s="1"/>
  <c r="AC412" i="1" s="1"/>
  <c r="AB413" i="1" a="1"/>
  <c r="AB413" i="1" s="1"/>
  <c r="AC413" i="1" s="1"/>
  <c r="AB414" i="1" a="1"/>
  <c r="AB414" i="1" s="1"/>
  <c r="AC414" i="1" s="1"/>
  <c r="AB415" i="1" a="1"/>
  <c r="AB415" i="1" s="1"/>
  <c r="AC415" i="1" s="1"/>
  <c r="AB416" i="1" a="1"/>
  <c r="AB416" i="1" s="1"/>
  <c r="AC416" i="1" s="1"/>
  <c r="AB417" i="1" a="1"/>
  <c r="AB417" i="1" s="1"/>
  <c r="AC417" i="1" s="1"/>
  <c r="AB418" i="1" a="1"/>
  <c r="AB418" i="1" s="1"/>
  <c r="AC418" i="1" s="1"/>
  <c r="AB419" i="1" a="1"/>
  <c r="AB419" i="1" s="1"/>
  <c r="AC419" i="1" s="1"/>
  <c r="AB420" i="1" a="1"/>
  <c r="AB420" i="1" s="1"/>
  <c r="AC420" i="1" s="1"/>
  <c r="AB421" i="1" a="1"/>
  <c r="AB421" i="1" s="1"/>
  <c r="AC421" i="1" s="1"/>
  <c r="AB422" i="1" a="1"/>
  <c r="AB422" i="1" s="1"/>
  <c r="AC422" i="1" s="1"/>
  <c r="AB423" i="1" a="1"/>
  <c r="AB423" i="1" s="1"/>
  <c r="AC423" i="1" s="1"/>
  <c r="AB424" i="1" a="1"/>
  <c r="AB424" i="1" s="1"/>
  <c r="AC424" i="1" s="1"/>
  <c r="AB425" i="1" a="1"/>
  <c r="AB425" i="1" s="1"/>
  <c r="AC425" i="1" s="1"/>
  <c r="AB426" i="1" a="1"/>
  <c r="AB426" i="1" s="1"/>
  <c r="AC426" i="1" s="1"/>
  <c r="AB427" i="1" a="1"/>
  <c r="AB427" i="1" s="1"/>
  <c r="AC427" i="1" s="1"/>
  <c r="AB428" i="1" a="1"/>
  <c r="AB428" i="1" s="1"/>
  <c r="AC428" i="1" s="1"/>
  <c r="AB429" i="1" a="1"/>
  <c r="AB429" i="1" s="1"/>
  <c r="AC429" i="1" s="1"/>
  <c r="AB430" i="1" a="1"/>
  <c r="AB430" i="1" s="1"/>
  <c r="AC430" i="1" s="1"/>
  <c r="AB431" i="1" a="1"/>
  <c r="AB431" i="1" s="1"/>
  <c r="AC431" i="1" s="1"/>
  <c r="AB432" i="1" a="1"/>
  <c r="AB432" i="1" s="1"/>
  <c r="AC432" i="1" s="1"/>
  <c r="AB433" i="1" a="1"/>
  <c r="AB433" i="1" s="1"/>
  <c r="AC433" i="1" s="1"/>
  <c r="AB434" i="1" a="1"/>
  <c r="AB434" i="1" s="1"/>
  <c r="AC434" i="1" s="1"/>
  <c r="AB435" i="1" a="1"/>
  <c r="AB435" i="1" s="1"/>
  <c r="AC435" i="1" s="1"/>
  <c r="AB436" i="1" a="1"/>
  <c r="AB436" i="1" s="1"/>
  <c r="AC436" i="1" s="1"/>
  <c r="AB437" i="1" a="1"/>
  <c r="AB437" i="1" s="1"/>
  <c r="AC437" i="1" s="1"/>
  <c r="AB438" i="1" a="1"/>
  <c r="AB438" i="1" s="1"/>
  <c r="AC438" i="1" s="1"/>
  <c r="AB439" i="1" a="1"/>
  <c r="AB439" i="1" s="1"/>
  <c r="AC439" i="1" s="1"/>
  <c r="AB440" i="1" a="1"/>
  <c r="AB440" i="1" s="1"/>
  <c r="AC440" i="1" s="1"/>
  <c r="AB441" i="1" a="1"/>
  <c r="AB441" i="1" s="1"/>
  <c r="AC441" i="1" s="1"/>
  <c r="AB442" i="1" a="1"/>
  <c r="AB442" i="1" s="1"/>
  <c r="AC442" i="1" s="1"/>
  <c r="AB443" i="1" a="1"/>
  <c r="AB443" i="1" s="1"/>
  <c r="AC443" i="1" s="1"/>
  <c r="AB444" i="1" a="1"/>
  <c r="AB444" i="1" s="1"/>
  <c r="AC444" i="1" s="1"/>
  <c r="AB445" i="1" a="1"/>
  <c r="AB445" i="1" s="1"/>
  <c r="AC445" i="1" s="1"/>
  <c r="AB446" i="1" a="1"/>
  <c r="AB446" i="1" s="1"/>
  <c r="AC446" i="1" s="1"/>
  <c r="AB447" i="1" a="1"/>
  <c r="AB447" i="1" s="1"/>
  <c r="AC447" i="1" s="1"/>
  <c r="AB448" i="1" a="1"/>
  <c r="AB448" i="1" s="1"/>
  <c r="AC448" i="1" s="1"/>
  <c r="AB449" i="1" a="1"/>
  <c r="AB449" i="1" s="1"/>
  <c r="AC449" i="1" s="1"/>
  <c r="AB450" i="1" a="1"/>
  <c r="AB450" i="1" s="1"/>
  <c r="AC450" i="1" s="1"/>
  <c r="AB451" i="1" a="1"/>
  <c r="AB451" i="1" s="1"/>
  <c r="AC451" i="1" s="1"/>
  <c r="AB452" i="1" a="1"/>
  <c r="AB452" i="1" s="1"/>
  <c r="AC452" i="1" s="1"/>
  <c r="AB453" i="1" a="1"/>
  <c r="AB453" i="1" s="1"/>
  <c r="AC453" i="1" s="1"/>
  <c r="AB454" i="1" a="1"/>
  <c r="AB454" i="1" s="1"/>
  <c r="AC454" i="1" s="1"/>
  <c r="AB455" i="1" a="1"/>
  <c r="AB455" i="1" s="1"/>
  <c r="AC455" i="1" s="1"/>
  <c r="AB456" i="1" a="1"/>
  <c r="AB456" i="1" s="1"/>
  <c r="AC456" i="1" s="1"/>
  <c r="AB457" i="1" a="1"/>
  <c r="AB457" i="1" s="1"/>
  <c r="AC457" i="1" s="1"/>
  <c r="AB458" i="1" a="1"/>
  <c r="AB458" i="1" s="1"/>
  <c r="AC458" i="1" s="1"/>
  <c r="AB459" i="1" a="1"/>
  <c r="AB459" i="1" s="1"/>
  <c r="AC459" i="1" s="1"/>
  <c r="AB460" i="1" a="1"/>
  <c r="AB460" i="1" s="1"/>
  <c r="AC460" i="1" s="1"/>
  <c r="AB461" i="1" a="1"/>
  <c r="AB461" i="1" s="1"/>
  <c r="AC461" i="1" s="1"/>
  <c r="AB462" i="1" a="1"/>
  <c r="AB462" i="1" s="1"/>
  <c r="AC462" i="1" s="1"/>
  <c r="AB463" i="1" a="1"/>
  <c r="AB463" i="1" s="1"/>
  <c r="AC463" i="1" s="1"/>
  <c r="AB464" i="1" a="1"/>
  <c r="AB464" i="1" s="1"/>
  <c r="AC464" i="1" s="1"/>
  <c r="AB465" i="1" a="1"/>
  <c r="AB465" i="1" s="1"/>
  <c r="AC465" i="1" s="1"/>
  <c r="AB466" i="1" a="1"/>
  <c r="AB466" i="1" s="1"/>
  <c r="AC466" i="1" s="1"/>
  <c r="AB467" i="1" a="1"/>
  <c r="AB467" i="1" s="1"/>
  <c r="AC467" i="1" s="1"/>
  <c r="AB468" i="1" a="1"/>
  <c r="AB468" i="1" s="1"/>
  <c r="AC468" i="1" s="1"/>
  <c r="AB469" i="1" a="1"/>
  <c r="AB469" i="1" s="1"/>
  <c r="AC469" i="1" s="1"/>
  <c r="AB470" i="1" a="1"/>
  <c r="AB470" i="1" s="1"/>
  <c r="AC470" i="1" s="1"/>
  <c r="AB471" i="1" a="1"/>
  <c r="AB471" i="1" s="1"/>
  <c r="AC471" i="1" s="1"/>
  <c r="AB472" i="1" a="1"/>
  <c r="AB472" i="1" s="1"/>
  <c r="AC472" i="1" s="1"/>
  <c r="AB473" i="1" a="1"/>
  <c r="AB473" i="1" s="1"/>
  <c r="AC473" i="1" s="1"/>
  <c r="AB474" i="1" a="1"/>
  <c r="AB474" i="1" s="1"/>
  <c r="AC474" i="1" s="1"/>
  <c r="AB475" i="1" a="1"/>
  <c r="AB475" i="1" s="1"/>
  <c r="AC475" i="1" s="1"/>
  <c r="AB476" i="1" a="1"/>
  <c r="AB476" i="1" s="1"/>
  <c r="AC476" i="1" s="1"/>
  <c r="AB477" i="1" a="1"/>
  <c r="AB477" i="1" s="1"/>
  <c r="AC477" i="1" s="1"/>
  <c r="AB478" i="1" a="1"/>
  <c r="AB478" i="1" s="1"/>
  <c r="AC478" i="1" s="1"/>
  <c r="AB479" i="1" a="1"/>
  <c r="AB479" i="1" s="1"/>
  <c r="AC479" i="1" s="1"/>
  <c r="AB480" i="1" a="1"/>
  <c r="AB480" i="1" s="1"/>
  <c r="AC480" i="1" s="1"/>
  <c r="AB481" i="1" a="1"/>
  <c r="AB481" i="1" s="1"/>
  <c r="AC481" i="1" s="1"/>
  <c r="AB482" i="1" a="1"/>
  <c r="AB482" i="1" s="1"/>
  <c r="AC482" i="1" s="1"/>
  <c r="AB483" i="1" a="1"/>
  <c r="AB483" i="1" s="1"/>
  <c r="AC483" i="1" s="1"/>
  <c r="AB484" i="1" a="1"/>
  <c r="AB484" i="1" s="1"/>
  <c r="AC484" i="1" s="1"/>
  <c r="AB485" i="1" a="1"/>
  <c r="AB485" i="1" s="1"/>
  <c r="AC485" i="1" s="1"/>
  <c r="AB486" i="1" a="1"/>
  <c r="AB486" i="1" s="1"/>
  <c r="AC486" i="1" s="1"/>
  <c r="AB487" i="1" a="1"/>
  <c r="AB487" i="1" s="1"/>
  <c r="AC487" i="1" s="1"/>
  <c r="AB488" i="1" a="1"/>
  <c r="AB488" i="1" s="1"/>
  <c r="AC488" i="1" s="1"/>
  <c r="AB489" i="1" a="1"/>
  <c r="AB489" i="1" s="1"/>
  <c r="AC489" i="1" s="1"/>
  <c r="AB490" i="1" a="1"/>
  <c r="AB490" i="1" s="1"/>
  <c r="AC490" i="1" s="1"/>
  <c r="AB491" i="1" a="1"/>
  <c r="AB491" i="1" s="1"/>
  <c r="AC491" i="1" s="1"/>
  <c r="AB492" i="1" a="1"/>
  <c r="AB492" i="1" s="1"/>
  <c r="AC492" i="1" s="1"/>
  <c r="AB493" i="1" a="1"/>
  <c r="AB493" i="1" s="1"/>
  <c r="AC493" i="1" s="1"/>
  <c r="AB494" i="1" a="1"/>
  <c r="AB494" i="1" s="1"/>
  <c r="AC494" i="1" s="1"/>
  <c r="AB495" i="1" a="1"/>
  <c r="AB495" i="1"/>
  <c r="AC495" i="1" s="1"/>
  <c r="AB496" i="1" a="1"/>
  <c r="AB496" i="1" s="1"/>
  <c r="AC496" i="1" s="1"/>
  <c r="AB497" i="1" a="1"/>
  <c r="AB497" i="1" s="1"/>
  <c r="AC497" i="1" s="1"/>
  <c r="AB498" i="1" a="1"/>
  <c r="AB498" i="1" s="1"/>
  <c r="AC498" i="1" s="1"/>
  <c r="AB499" i="1" a="1"/>
  <c r="AB499" i="1" s="1"/>
  <c r="AC499" i="1" s="1"/>
  <c r="AB500" i="1" a="1"/>
  <c r="AB500" i="1" s="1"/>
  <c r="AC500" i="1" s="1"/>
  <c r="AB501" i="1" a="1"/>
  <c r="AB501" i="1" s="1"/>
  <c r="AC501" i="1" s="1"/>
  <c r="AB502" i="1" a="1"/>
  <c r="AB502" i="1" s="1"/>
  <c r="AC502" i="1" s="1"/>
  <c r="AB503" i="1" a="1"/>
  <c r="AB503" i="1" s="1"/>
  <c r="AC503" i="1" s="1"/>
  <c r="AB504" i="1" a="1"/>
  <c r="AB504" i="1" s="1"/>
  <c r="AC504" i="1" s="1"/>
  <c r="AB505" i="1" a="1"/>
  <c r="AB505" i="1" s="1"/>
  <c r="AC505" i="1" s="1"/>
  <c r="AB506" i="1" a="1"/>
  <c r="AB506" i="1" s="1"/>
  <c r="AC506" i="1" s="1"/>
  <c r="AB507" i="1" a="1"/>
  <c r="AB507" i="1" s="1"/>
  <c r="AC507" i="1" s="1"/>
  <c r="AB508" i="1" a="1"/>
  <c r="AB508" i="1" s="1"/>
  <c r="AC508" i="1" s="1"/>
  <c r="AB509" i="1" a="1"/>
  <c r="AB509" i="1" s="1"/>
  <c r="AC509" i="1" s="1"/>
  <c r="AB510" i="1" a="1"/>
  <c r="AB510" i="1" s="1"/>
  <c r="AC510" i="1" s="1"/>
  <c r="AB511" i="1" a="1"/>
  <c r="AB511" i="1" s="1"/>
  <c r="AC511" i="1" s="1"/>
  <c r="AB512" i="1" a="1"/>
  <c r="AB512" i="1" s="1"/>
  <c r="AC512" i="1" s="1"/>
  <c r="AB513" i="1" a="1"/>
  <c r="AB513" i="1" s="1"/>
  <c r="AC513" i="1" s="1"/>
  <c r="AB514" i="1" a="1"/>
  <c r="AB514" i="1" s="1"/>
  <c r="AC514" i="1" s="1"/>
  <c r="AB515" i="1" a="1"/>
  <c r="AB515" i="1" s="1"/>
  <c r="AC515" i="1" s="1"/>
  <c r="AB516" i="1" a="1"/>
  <c r="AB516" i="1" s="1"/>
  <c r="AC516" i="1" s="1"/>
  <c r="AB517" i="1" a="1"/>
  <c r="AB517" i="1" s="1"/>
  <c r="AC517" i="1" s="1"/>
  <c r="AB518" i="1" a="1"/>
  <c r="AB518" i="1" s="1"/>
  <c r="AC518" i="1" s="1"/>
  <c r="AB519" i="1" a="1"/>
  <c r="AB519" i="1" s="1"/>
  <c r="AC519" i="1" s="1"/>
  <c r="AB520" i="1" a="1"/>
  <c r="AB520" i="1" s="1"/>
  <c r="AC520" i="1" s="1"/>
  <c r="AB521" i="1" a="1"/>
  <c r="AB521" i="1" s="1"/>
  <c r="AC521" i="1" s="1"/>
  <c r="AB522" i="1" a="1"/>
  <c r="AB522" i="1" s="1"/>
  <c r="AC522" i="1" s="1"/>
  <c r="AB523" i="1" a="1"/>
  <c r="AB523" i="1" s="1"/>
  <c r="AC523" i="1" s="1"/>
  <c r="AB524" i="1" a="1"/>
  <c r="AB524" i="1" s="1"/>
  <c r="AC524" i="1" s="1"/>
  <c r="AB525" i="1" a="1"/>
  <c r="AB525" i="1" s="1"/>
  <c r="AC525" i="1" s="1"/>
  <c r="AB526" i="1" a="1"/>
  <c r="AB526" i="1" s="1"/>
  <c r="AC526" i="1" s="1"/>
  <c r="AB527" i="1" a="1"/>
  <c r="AB527" i="1" s="1"/>
  <c r="AC527" i="1" s="1"/>
  <c r="AB528" i="1" a="1"/>
  <c r="AB528" i="1" s="1"/>
  <c r="AC528" i="1" s="1"/>
  <c r="AB529" i="1" a="1"/>
  <c r="AB529" i="1" s="1"/>
  <c r="AC529" i="1" s="1"/>
  <c r="AB530" i="1" a="1"/>
  <c r="AB530" i="1" s="1"/>
  <c r="AC530" i="1" s="1"/>
  <c r="AB531" i="1" a="1"/>
  <c r="AB531" i="1" s="1"/>
  <c r="AC531" i="1" s="1"/>
  <c r="AB532" i="1" a="1"/>
  <c r="AB532" i="1" s="1"/>
  <c r="AC532" i="1" s="1"/>
  <c r="AB533" i="1" a="1"/>
  <c r="AB533" i="1" s="1"/>
  <c r="AC533" i="1" s="1"/>
  <c r="AB534" i="1" a="1"/>
  <c r="AB534" i="1" s="1"/>
  <c r="AC534" i="1" s="1"/>
  <c r="AB535" i="1" a="1"/>
  <c r="AB535" i="1" s="1"/>
  <c r="AC535" i="1" s="1"/>
  <c r="AB536" i="1" a="1"/>
  <c r="AB536" i="1" s="1"/>
  <c r="AC536" i="1" s="1"/>
  <c r="AB537" i="1" a="1"/>
  <c r="AB537" i="1" s="1"/>
  <c r="AC537" i="1" s="1"/>
  <c r="AB538" i="1" a="1"/>
  <c r="AB538" i="1" s="1"/>
  <c r="AC538" i="1" s="1"/>
  <c r="AB539" i="1" a="1"/>
  <c r="AB539" i="1" s="1"/>
  <c r="AC539" i="1" s="1"/>
  <c r="AB540" i="1" a="1"/>
  <c r="AB540" i="1" s="1"/>
  <c r="AC540" i="1" s="1"/>
  <c r="AB541" i="1" a="1"/>
  <c r="AB541" i="1" s="1"/>
  <c r="AC541" i="1" s="1"/>
  <c r="AB542" i="1" a="1"/>
  <c r="AB542" i="1" s="1"/>
  <c r="AC542" i="1" s="1"/>
  <c r="AB543" i="1" a="1"/>
  <c r="AB543" i="1" s="1"/>
  <c r="AC543" i="1" s="1"/>
  <c r="AB544" i="1" a="1"/>
  <c r="AB544" i="1" s="1"/>
  <c r="AC544" i="1" s="1"/>
  <c r="AB545" i="1" a="1"/>
  <c r="AB545" i="1" s="1"/>
  <c r="AC545" i="1" s="1"/>
  <c r="AB546" i="1" a="1"/>
  <c r="AB546" i="1" s="1"/>
  <c r="AC546" i="1" s="1"/>
  <c r="AB547" i="1" a="1"/>
  <c r="AB547" i="1" s="1"/>
  <c r="AC547" i="1" s="1"/>
  <c r="AB548" i="1" a="1"/>
  <c r="AB548" i="1" s="1"/>
  <c r="AC548" i="1" s="1"/>
  <c r="AB549" i="1" a="1"/>
  <c r="AB549" i="1" s="1"/>
  <c r="AC549" i="1" s="1"/>
  <c r="AB550" i="1" a="1"/>
  <c r="AB550" i="1" s="1"/>
  <c r="AC550" i="1" s="1"/>
  <c r="AB551" i="1" a="1"/>
  <c r="AB551" i="1" s="1"/>
  <c r="AC551" i="1" s="1"/>
  <c r="AB552" i="1" a="1"/>
  <c r="AB552" i="1" s="1"/>
  <c r="AC552" i="1" s="1"/>
  <c r="AB553" i="1" a="1"/>
  <c r="AB553" i="1" s="1"/>
  <c r="AC553" i="1" s="1"/>
  <c r="AB554" i="1" a="1"/>
  <c r="AB554" i="1" s="1"/>
  <c r="AC554" i="1" s="1"/>
  <c r="AB555" i="1" a="1"/>
  <c r="AB555" i="1" s="1"/>
  <c r="AC555" i="1" s="1"/>
  <c r="AB556" i="1" a="1"/>
  <c r="AB556" i="1" s="1"/>
  <c r="AC556" i="1" s="1"/>
  <c r="AB557" i="1" a="1"/>
  <c r="AB557" i="1" s="1"/>
  <c r="AC557" i="1" s="1"/>
  <c r="AB558" i="1" a="1"/>
  <c r="AB558" i="1" s="1"/>
  <c r="AC558" i="1" s="1"/>
  <c r="AB559" i="1" a="1"/>
  <c r="AB559" i="1"/>
  <c r="AC559" i="1" s="1"/>
  <c r="AB560" i="1" a="1"/>
  <c r="AB560" i="1" s="1"/>
  <c r="AC560" i="1" s="1"/>
  <c r="AB561" i="1" a="1"/>
  <c r="AB561" i="1" s="1"/>
  <c r="AC561" i="1" s="1"/>
  <c r="AB562" i="1" a="1"/>
  <c r="AB562" i="1" s="1"/>
  <c r="AC562" i="1" s="1"/>
  <c r="AB563" i="1" a="1"/>
  <c r="AB563" i="1" s="1"/>
  <c r="AC563" i="1" s="1"/>
  <c r="AB564" i="1" a="1"/>
  <c r="AB564" i="1" s="1"/>
  <c r="AC564" i="1" s="1"/>
  <c r="AB565" i="1" a="1"/>
  <c r="AB565" i="1" s="1"/>
  <c r="AC565" i="1" s="1"/>
  <c r="AB566" i="1" a="1"/>
  <c r="AB566" i="1" s="1"/>
  <c r="AC566" i="1" s="1"/>
  <c r="AB567" i="1" a="1"/>
  <c r="AB567" i="1" s="1"/>
  <c r="AC567" i="1" s="1"/>
  <c r="AB568" i="1" a="1"/>
  <c r="AB568" i="1" s="1"/>
  <c r="AC568" i="1" s="1"/>
  <c r="AB569" i="1" a="1"/>
  <c r="AB569" i="1" s="1"/>
  <c r="AC569" i="1" s="1"/>
  <c r="AB570" i="1" a="1"/>
  <c r="AB570" i="1" s="1"/>
  <c r="AC570" i="1" s="1"/>
  <c r="AB571" i="1" a="1"/>
  <c r="AB571" i="1" s="1"/>
  <c r="AC571" i="1" s="1"/>
  <c r="AB572" i="1" a="1"/>
  <c r="AB572" i="1" s="1"/>
  <c r="AC572" i="1" s="1"/>
  <c r="AB573" i="1" a="1"/>
  <c r="AB573" i="1" s="1"/>
  <c r="AC573" i="1" s="1"/>
  <c r="AB574" i="1" a="1"/>
  <c r="AB574" i="1" s="1"/>
  <c r="AC574" i="1" s="1"/>
  <c r="AB575" i="1" a="1"/>
  <c r="AB575" i="1" s="1"/>
  <c r="AC575" i="1" s="1"/>
  <c r="AB576" i="1" a="1"/>
  <c r="AB576" i="1" s="1"/>
  <c r="AC576" i="1" s="1"/>
  <c r="AB577" i="1" a="1"/>
  <c r="AB577" i="1" s="1"/>
  <c r="AC577" i="1" s="1"/>
  <c r="AB578" i="1" a="1"/>
  <c r="AB578" i="1" s="1"/>
  <c r="AC578" i="1" s="1"/>
  <c r="AB579" i="1" a="1"/>
  <c r="AB579" i="1" s="1"/>
  <c r="AC579" i="1" s="1"/>
  <c r="AB580" i="1" a="1"/>
  <c r="AB580" i="1" s="1"/>
  <c r="AC580" i="1" s="1"/>
  <c r="AB581" i="1" a="1"/>
  <c r="AB581" i="1"/>
  <c r="AC581" i="1" s="1"/>
  <c r="AB582" i="1" a="1"/>
  <c r="AB582" i="1" s="1"/>
  <c r="AC582" i="1" s="1"/>
  <c r="AB583" i="1" a="1"/>
  <c r="AB583" i="1" s="1"/>
  <c r="AC583" i="1" s="1"/>
  <c r="AB584" i="1" a="1"/>
  <c r="AB584" i="1" s="1"/>
  <c r="AC584" i="1" s="1"/>
  <c r="AB585" i="1" a="1"/>
  <c r="AB585" i="1" s="1"/>
  <c r="AC585" i="1" s="1"/>
  <c r="AB586" i="1" a="1"/>
  <c r="AB586" i="1" s="1"/>
  <c r="AC586" i="1" s="1"/>
  <c r="AB587" i="1" a="1"/>
  <c r="AB587" i="1" s="1"/>
  <c r="AC587" i="1" s="1"/>
  <c r="AB588" i="1" a="1"/>
  <c r="AB588" i="1" s="1"/>
  <c r="AC588" i="1" s="1"/>
  <c r="AB589" i="1" a="1"/>
  <c r="AB589" i="1" s="1"/>
  <c r="AC589" i="1" s="1"/>
  <c r="AB590" i="1" a="1"/>
  <c r="AB590" i="1" s="1"/>
  <c r="AC590" i="1" s="1"/>
  <c r="AB591" i="1" a="1"/>
  <c r="AB591" i="1" s="1"/>
  <c r="AC591" i="1" s="1"/>
  <c r="AB592" i="1" a="1"/>
  <c r="AB592" i="1" s="1"/>
  <c r="AC592" i="1" s="1"/>
  <c r="AB593" i="1" a="1"/>
  <c r="AB593" i="1" s="1"/>
  <c r="AC593" i="1" s="1"/>
  <c r="AB594" i="1" a="1"/>
  <c r="AB594" i="1" s="1"/>
  <c r="AC594" i="1" s="1"/>
  <c r="AB595" i="1" a="1"/>
  <c r="AB595" i="1" s="1"/>
  <c r="AC595" i="1" s="1"/>
  <c r="AB596" i="1" a="1"/>
  <c r="AB596" i="1" s="1"/>
  <c r="AC596" i="1" s="1"/>
  <c r="AB597" i="1" a="1"/>
  <c r="AB597" i="1" s="1"/>
  <c r="AC597" i="1" s="1"/>
  <c r="AB598" i="1" a="1"/>
  <c r="AB598" i="1" s="1"/>
  <c r="AC598" i="1" s="1"/>
  <c r="AB599" i="1" a="1"/>
  <c r="AB599" i="1" s="1"/>
  <c r="AC599" i="1" s="1"/>
  <c r="AB600" i="1" a="1"/>
  <c r="AB600" i="1" s="1"/>
  <c r="AC600" i="1" s="1"/>
  <c r="AB601" i="1" a="1"/>
  <c r="AB601" i="1" s="1"/>
  <c r="AC601" i="1" s="1"/>
  <c r="AB602" i="1" a="1"/>
  <c r="AB602" i="1" s="1"/>
  <c r="AC602" i="1" s="1"/>
  <c r="AB603" i="1" a="1"/>
  <c r="AB603" i="1" s="1"/>
  <c r="AC603" i="1" s="1"/>
  <c r="AB604" i="1" a="1"/>
  <c r="AB604" i="1" s="1"/>
  <c r="AC604" i="1" s="1"/>
  <c r="AB605" i="1" a="1"/>
  <c r="AB605" i="1" s="1"/>
  <c r="AC605" i="1" s="1"/>
  <c r="AB606" i="1" a="1"/>
  <c r="AB606" i="1" s="1"/>
  <c r="AC606" i="1" s="1"/>
  <c r="AB607" i="1" a="1"/>
  <c r="AB607" i="1" s="1"/>
  <c r="AC607" i="1" s="1"/>
  <c r="AB608" i="1" a="1"/>
  <c r="AB608" i="1" s="1"/>
  <c r="AC608" i="1" s="1"/>
  <c r="AB609" i="1" a="1"/>
  <c r="AB609" i="1" s="1"/>
  <c r="AC609" i="1" s="1"/>
  <c r="AB610" i="1" a="1"/>
  <c r="AB610" i="1" s="1"/>
  <c r="AC610" i="1" s="1"/>
  <c r="AB611" i="1" a="1"/>
  <c r="AB611" i="1" s="1"/>
  <c r="AC611" i="1" s="1"/>
  <c r="AB612" i="1" a="1"/>
  <c r="AB612" i="1" s="1"/>
  <c r="AC612" i="1" s="1"/>
  <c r="AB613" i="1" a="1"/>
  <c r="AB613" i="1" s="1"/>
  <c r="AC613" i="1" s="1"/>
  <c r="AB614" i="1" a="1"/>
  <c r="AB614" i="1" s="1"/>
  <c r="AC614" i="1" s="1"/>
  <c r="AB615" i="1" a="1"/>
  <c r="AB615" i="1" s="1"/>
  <c r="AC615" i="1" s="1"/>
  <c r="AB616" i="1" a="1"/>
  <c r="AB616" i="1" s="1"/>
  <c r="AC616" i="1" s="1"/>
  <c r="AB617" i="1" a="1"/>
  <c r="AB617" i="1" s="1"/>
  <c r="AC617" i="1" s="1"/>
  <c r="AB618" i="1" a="1"/>
  <c r="AB618" i="1" s="1"/>
  <c r="AC618" i="1" s="1"/>
  <c r="AB619" i="1" a="1"/>
  <c r="AB619" i="1" s="1"/>
  <c r="AC619" i="1" s="1"/>
  <c r="AB620" i="1" a="1"/>
  <c r="AB620" i="1" s="1"/>
  <c r="AC620" i="1" s="1"/>
  <c r="AB621" i="1" a="1"/>
  <c r="AB621" i="1" s="1"/>
  <c r="AC621" i="1" s="1"/>
  <c r="AB622" i="1" a="1"/>
  <c r="AB622" i="1" s="1"/>
  <c r="AC622" i="1" s="1"/>
  <c r="AB623" i="1" a="1"/>
  <c r="AB623" i="1" s="1"/>
  <c r="AC623" i="1" s="1"/>
  <c r="AB624" i="1" a="1"/>
  <c r="AB624" i="1" s="1"/>
  <c r="AC624" i="1" s="1"/>
  <c r="AB625" i="1" a="1"/>
  <c r="AB625" i="1" s="1"/>
  <c r="AC625" i="1" s="1"/>
  <c r="AB626" i="1" a="1"/>
  <c r="AB626" i="1" s="1"/>
  <c r="AC626" i="1" s="1"/>
  <c r="AB627" i="1" a="1"/>
  <c r="AB627" i="1" s="1"/>
  <c r="AC627" i="1" s="1"/>
  <c r="AB628" i="1" a="1"/>
  <c r="AB628" i="1" s="1"/>
  <c r="AC628" i="1" s="1"/>
  <c r="AB629" i="1" a="1"/>
  <c r="AB629" i="1" s="1"/>
  <c r="AC629" i="1" s="1"/>
  <c r="AB630" i="1" a="1"/>
  <c r="AB630" i="1" s="1"/>
  <c r="AC630" i="1" s="1"/>
  <c r="AB631" i="1" a="1"/>
  <c r="AB631" i="1" s="1"/>
  <c r="AC631" i="1" s="1"/>
  <c r="AB632" i="1" a="1"/>
  <c r="AB632" i="1" s="1"/>
  <c r="AC632" i="1" s="1"/>
  <c r="AB633" i="1" a="1"/>
  <c r="AB633" i="1" s="1"/>
  <c r="AC633" i="1" s="1"/>
  <c r="AB634" i="1" a="1"/>
  <c r="AB634" i="1" s="1"/>
  <c r="AC634" i="1" s="1"/>
  <c r="AB635" i="1" a="1"/>
  <c r="AB635" i="1" s="1"/>
  <c r="AC635" i="1" s="1"/>
  <c r="AB636" i="1" a="1"/>
  <c r="AB636" i="1" s="1"/>
  <c r="AC636" i="1" s="1"/>
  <c r="AB637" i="1" a="1"/>
  <c r="AB637" i="1" s="1"/>
  <c r="AC637" i="1" s="1"/>
  <c r="AB638" i="1" a="1"/>
  <c r="AB638" i="1" s="1"/>
  <c r="AC638" i="1" s="1"/>
  <c r="AB639" i="1" a="1"/>
  <c r="AB639" i="1" s="1"/>
  <c r="AC639" i="1" s="1"/>
  <c r="AB640" i="1" a="1"/>
  <c r="AB640" i="1" s="1"/>
  <c r="AC640" i="1" s="1"/>
  <c r="AB641" i="1" a="1"/>
  <c r="AB641" i="1" s="1"/>
  <c r="AC641" i="1" s="1"/>
  <c r="AB642" i="1" a="1"/>
  <c r="AB642" i="1" s="1"/>
  <c r="AC642" i="1" s="1"/>
  <c r="AB643" i="1" a="1"/>
  <c r="AB643" i="1" s="1"/>
  <c r="AC643" i="1" s="1"/>
  <c r="AB644" i="1" a="1"/>
  <c r="AB644" i="1" s="1"/>
  <c r="AC644" i="1" s="1"/>
  <c r="AB645" i="1" a="1"/>
  <c r="AB645" i="1" s="1"/>
  <c r="AC645" i="1" s="1"/>
  <c r="AB646" i="1" a="1"/>
  <c r="AB646" i="1" s="1"/>
  <c r="AC646" i="1" s="1"/>
  <c r="AB647" i="1" a="1"/>
  <c r="AB647" i="1" s="1"/>
  <c r="AC647" i="1" s="1"/>
  <c r="AB648" i="1" a="1"/>
  <c r="AB648" i="1" s="1"/>
  <c r="AC648" i="1" s="1"/>
  <c r="AB649" i="1" a="1"/>
  <c r="AB649" i="1" s="1"/>
  <c r="AC649" i="1" s="1"/>
  <c r="AB650" i="1" a="1"/>
  <c r="AB650" i="1" s="1"/>
  <c r="AC650" i="1" s="1"/>
  <c r="AB651" i="1" a="1"/>
  <c r="AB651" i="1" s="1"/>
  <c r="AC651" i="1" s="1"/>
  <c r="AB652" i="1" a="1"/>
  <c r="AB652" i="1" s="1"/>
  <c r="AC652" i="1" s="1"/>
  <c r="AB653" i="1" a="1"/>
  <c r="AB653" i="1" s="1"/>
  <c r="AC653" i="1" s="1"/>
  <c r="AB654" i="1" a="1"/>
  <c r="AB654" i="1" s="1"/>
  <c r="AC654" i="1" s="1"/>
  <c r="AB655" i="1" a="1"/>
  <c r="AB655" i="1" s="1"/>
  <c r="AC655" i="1" s="1"/>
  <c r="AB656" i="1" a="1"/>
  <c r="AB656" i="1" s="1"/>
  <c r="AC656" i="1" s="1"/>
  <c r="AB657" i="1" a="1"/>
  <c r="AB657" i="1" s="1"/>
  <c r="AC657" i="1" s="1"/>
  <c r="AB658" i="1" a="1"/>
  <c r="AB658" i="1" s="1"/>
  <c r="AC658" i="1" s="1"/>
  <c r="AB659" i="1" a="1"/>
  <c r="AB659" i="1" s="1"/>
  <c r="AC659" i="1" s="1"/>
  <c r="AB660" i="1" a="1"/>
  <c r="AB660" i="1" s="1"/>
  <c r="AC660" i="1" s="1"/>
  <c r="AB661" i="1" a="1"/>
  <c r="AB661" i="1" s="1"/>
  <c r="AC661" i="1" s="1"/>
  <c r="AB662" i="1" a="1"/>
  <c r="AB662" i="1" s="1"/>
  <c r="AC662" i="1" s="1"/>
  <c r="AB663" i="1" a="1"/>
  <c r="AB663" i="1" s="1"/>
  <c r="AC663" i="1" s="1"/>
  <c r="AB664" i="1" a="1"/>
  <c r="AB664" i="1" s="1"/>
  <c r="AC664" i="1" s="1"/>
  <c r="AB665" i="1" a="1"/>
  <c r="AB665" i="1" s="1"/>
  <c r="AC665" i="1" s="1"/>
  <c r="AB666" i="1" a="1"/>
  <c r="AB666" i="1" s="1"/>
  <c r="AC666" i="1" s="1"/>
  <c r="AB667" i="1" a="1"/>
  <c r="AB667" i="1" s="1"/>
  <c r="AC667" i="1" s="1"/>
  <c r="AB668" i="1" a="1"/>
  <c r="AB668" i="1" s="1"/>
  <c r="AC668" i="1" s="1"/>
  <c r="AB669" i="1" a="1"/>
  <c r="AB669" i="1" s="1"/>
  <c r="AC669" i="1" s="1"/>
  <c r="AB670" i="1" a="1"/>
  <c r="AB670" i="1" s="1"/>
  <c r="AC670" i="1" s="1"/>
  <c r="AB671" i="1" a="1"/>
  <c r="AB671" i="1" s="1"/>
  <c r="AC671" i="1" s="1"/>
  <c r="AB672" i="1" a="1"/>
  <c r="AB672" i="1" s="1"/>
  <c r="AC672" i="1" s="1"/>
  <c r="AB673" i="1" a="1"/>
  <c r="AB673" i="1" s="1"/>
  <c r="AC673" i="1" s="1"/>
  <c r="AB674" i="1" a="1"/>
  <c r="AB674" i="1" s="1"/>
  <c r="AC674" i="1" s="1"/>
  <c r="AB675" i="1" a="1"/>
  <c r="AB675" i="1" s="1"/>
  <c r="AC675" i="1" s="1"/>
  <c r="AB676" i="1" a="1"/>
  <c r="AB676" i="1" s="1"/>
  <c r="AC676" i="1" s="1"/>
  <c r="AB677" i="1" a="1"/>
  <c r="AB677" i="1" s="1"/>
  <c r="AC677" i="1" s="1"/>
  <c r="AB678" i="1" a="1"/>
  <c r="AB678" i="1" s="1"/>
  <c r="AC678" i="1" s="1"/>
  <c r="AB679" i="1" a="1"/>
  <c r="AB679" i="1" s="1"/>
  <c r="AC679" i="1" s="1"/>
  <c r="AB680" i="1" a="1"/>
  <c r="AB680" i="1" s="1"/>
  <c r="AC680" i="1" s="1"/>
  <c r="AB681" i="1" a="1"/>
  <c r="AB681" i="1" s="1"/>
  <c r="AC681" i="1" s="1"/>
  <c r="AB682" i="1" a="1"/>
  <c r="AB682" i="1" s="1"/>
  <c r="AC682" i="1" s="1"/>
  <c r="AB683" i="1" a="1"/>
  <c r="AB683" i="1" s="1"/>
  <c r="AC683" i="1" s="1"/>
  <c r="AB684" i="1" a="1"/>
  <c r="AB684" i="1" s="1"/>
  <c r="AC684" i="1" s="1"/>
  <c r="AB685" i="1" a="1"/>
  <c r="AB685" i="1" s="1"/>
  <c r="AC685" i="1" s="1"/>
  <c r="AB686" i="1" a="1"/>
  <c r="AB686" i="1" s="1"/>
  <c r="AC686" i="1" s="1"/>
  <c r="AB687" i="1" a="1"/>
  <c r="AB687" i="1" s="1"/>
  <c r="AC687" i="1" s="1"/>
  <c r="AB688" i="1" a="1"/>
  <c r="AB688" i="1" s="1"/>
  <c r="AC688" i="1" s="1"/>
  <c r="AB689" i="1" a="1"/>
  <c r="AB689" i="1" s="1"/>
  <c r="AC689" i="1" s="1"/>
  <c r="AB690" i="1" a="1"/>
  <c r="AB690" i="1" s="1"/>
  <c r="AC690" i="1" s="1"/>
  <c r="AB691" i="1" a="1"/>
  <c r="AB691" i="1" s="1"/>
  <c r="AC691" i="1" s="1"/>
  <c r="AB692" i="1" a="1"/>
  <c r="AB692" i="1" s="1"/>
  <c r="AC692" i="1" s="1"/>
  <c r="AB693" i="1" a="1"/>
  <c r="AB693" i="1" s="1"/>
  <c r="AC693" i="1" s="1"/>
  <c r="AB694" i="1" a="1"/>
  <c r="AB694" i="1" s="1"/>
  <c r="AC694" i="1" s="1"/>
  <c r="AB695" i="1" a="1"/>
  <c r="AB695" i="1" s="1"/>
  <c r="AC695" i="1" s="1"/>
  <c r="AB696" i="1" a="1"/>
  <c r="AB696" i="1" s="1"/>
  <c r="AC696" i="1" s="1"/>
  <c r="AB697" i="1" a="1"/>
  <c r="AB697" i="1" s="1"/>
  <c r="AC697" i="1" s="1"/>
  <c r="AB698" i="1" a="1"/>
  <c r="AB698" i="1" s="1"/>
  <c r="AC698" i="1" s="1"/>
  <c r="AB699" i="1" a="1"/>
  <c r="AB699" i="1" s="1"/>
  <c r="AC699" i="1" s="1"/>
  <c r="AB700" i="1" a="1"/>
  <c r="AB700" i="1" s="1"/>
  <c r="AC700" i="1" s="1"/>
  <c r="AB701" i="1" a="1"/>
  <c r="AB701" i="1" s="1"/>
  <c r="AC701" i="1" s="1"/>
  <c r="AB702" i="1" a="1"/>
  <c r="AB702" i="1" s="1"/>
  <c r="AC702" i="1" s="1"/>
  <c r="AB703" i="1" a="1"/>
  <c r="AB703" i="1" s="1"/>
  <c r="AC703" i="1" s="1"/>
  <c r="AB704" i="1" a="1"/>
  <c r="AB704" i="1" s="1"/>
  <c r="AC704" i="1" s="1"/>
  <c r="AB705" i="1" a="1"/>
  <c r="AB705" i="1" s="1"/>
  <c r="AC705" i="1" s="1"/>
  <c r="AB2" i="1" a="1"/>
  <c r="AB2" i="1" s="1"/>
  <c r="AC2" i="1" s="1"/>
  <c r="D5" i="2" l="1"/>
</calcChain>
</file>

<file path=xl/sharedStrings.xml><?xml version="1.0" encoding="utf-8"?>
<sst xmlns="http://schemas.openxmlformats.org/spreadsheetml/2006/main" count="867" uniqueCount="80">
  <si>
    <t>LG</t>
  </si>
  <si>
    <t>Panasonic</t>
  </si>
  <si>
    <t>Sony</t>
  </si>
  <si>
    <t>Samsung</t>
  </si>
  <si>
    <t>Philips</t>
  </si>
  <si>
    <t>Vizio</t>
  </si>
  <si>
    <t>Sharp</t>
  </si>
  <si>
    <t>Toshiba</t>
  </si>
  <si>
    <t>Manufacturer</t>
  </si>
  <si>
    <t>Motion Rate</t>
  </si>
  <si>
    <t>Pixel</t>
  </si>
  <si>
    <t>Screen Size</t>
  </si>
  <si>
    <t>Overall Rating</t>
  </si>
  <si>
    <t>Video Quality</t>
  </si>
  <si>
    <t>Sound quality</t>
  </si>
  <si>
    <t>Appearance</t>
  </si>
  <si>
    <t>Ease of Set up</t>
  </si>
  <si>
    <t>Life Span</t>
  </si>
  <si>
    <t>Expert Overall Rating</t>
  </si>
  <si>
    <t>size=26"</t>
  </si>
  <si>
    <t>size=32"</t>
  </si>
  <si>
    <t>size=36"</t>
  </si>
  <si>
    <t>size=40"</t>
  </si>
  <si>
    <t>size=42"</t>
  </si>
  <si>
    <t>size=46"</t>
  </si>
  <si>
    <t>size=49"</t>
  </si>
  <si>
    <t>size=52"</t>
  </si>
  <si>
    <t>size=55"</t>
  </si>
  <si>
    <t>size=60"</t>
  </si>
  <si>
    <t>motionrate=120</t>
  </si>
  <si>
    <t>motionrate=240</t>
  </si>
  <si>
    <t>motionrate=600</t>
  </si>
  <si>
    <t>Pixel=1080</t>
  </si>
  <si>
    <t>Selling Price</t>
  </si>
  <si>
    <t>Yearly units sold in US</t>
  </si>
  <si>
    <t>Number of Features</t>
  </si>
  <si>
    <t>Row Labels</t>
  </si>
  <si>
    <t>Grand Total</t>
  </si>
  <si>
    <t>Average of Video Quality</t>
  </si>
  <si>
    <t>Average of Sound quality</t>
  </si>
  <si>
    <t>Average of Appearance</t>
  </si>
  <si>
    <t>Average of Number of Features</t>
  </si>
  <si>
    <t>Average of Ease of Set up</t>
  </si>
  <si>
    <t>Average of Life Span</t>
  </si>
  <si>
    <t xml:space="preserve">Overall Rating       </t>
  </si>
  <si>
    <t xml:space="preserve">Video Quality        </t>
  </si>
  <si>
    <t xml:space="preserve">Sound quality        </t>
  </si>
  <si>
    <t xml:space="preserve">Appearance           </t>
  </si>
  <si>
    <t xml:space="preserve">Number of Features   </t>
  </si>
  <si>
    <t xml:space="preserve">Ease of Set up       </t>
  </si>
  <si>
    <t xml:space="preserve">Life Span            </t>
  </si>
  <si>
    <t xml:space="preserve">size=26"             </t>
  </si>
  <si>
    <t xml:space="preserve">size=32"             </t>
  </si>
  <si>
    <t xml:space="preserve">size=36"             </t>
  </si>
  <si>
    <t xml:space="preserve">size=40"             </t>
  </si>
  <si>
    <t xml:space="preserve">size=42"             </t>
  </si>
  <si>
    <t xml:space="preserve">size=46"             </t>
  </si>
  <si>
    <t xml:space="preserve">size=49"             </t>
  </si>
  <si>
    <t xml:space="preserve">size=52"             </t>
  </si>
  <si>
    <t xml:space="preserve">size=55"             </t>
  </si>
  <si>
    <t xml:space="preserve">size=60"             </t>
  </si>
  <si>
    <t xml:space="preserve">motionrate=120       </t>
  </si>
  <si>
    <t xml:space="preserve">motionrate=240       </t>
  </si>
  <si>
    <t xml:space="preserve">motionrate=600       </t>
  </si>
  <si>
    <t xml:space="preserve">Pixel=1080           </t>
  </si>
  <si>
    <t xml:space="preserve">Intercept            </t>
  </si>
  <si>
    <t>Features</t>
  </si>
  <si>
    <t>coef</t>
  </si>
  <si>
    <t>std err</t>
  </si>
  <si>
    <t xml:space="preserve"> t </t>
  </si>
  <si>
    <t>P&gt;|t|</t>
  </si>
  <si>
    <t>Significance</t>
  </si>
  <si>
    <t>***</t>
  </si>
  <si>
    <t>Average of Selling Price</t>
  </si>
  <si>
    <t>Price Diff</t>
  </si>
  <si>
    <t>Seg Avg Price</t>
  </si>
  <si>
    <t xml:space="preserve">Price Diff           </t>
  </si>
  <si>
    <t xml:space="preserve"> coef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</si>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</sst>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3" fillId="2" borderId="0" xfId="1" applyNumberFormat="1" applyFont="1" applyBorder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5" xfId="0" applyFont="1" applyFill="1" applyBorder="1"/>
    <xf numFmtId="0" fontId="4" fillId="4" borderId="0" xfId="0" applyFont="1" applyFill="1" applyAlignment="1">
      <alignment horizontal="left"/>
    </xf>
    <xf numFmtId="0" fontId="4" fillId="4" borderId="0" xfId="0" applyNumberFormat="1" applyFont="1" applyFill="1"/>
    <xf numFmtId="0" fontId="5" fillId="4" borderId="0" xfId="0" applyFont="1" applyFill="1" applyAlignment="1">
      <alignment horizontal="left"/>
    </xf>
    <xf numFmtId="0" fontId="5" fillId="4" borderId="0" xfId="0" applyNumberFormat="1" applyFont="1" applyFill="1"/>
    <xf numFmtId="0" fontId="2" fillId="0" borderId="0" xfId="0" applyFont="1"/>
    <xf numFmtId="11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</font>
    </dxf>
    <dxf>
      <font>
        <b/>
      </font>
    </dxf>
    <dxf>
      <font>
        <color rgb="FF00B050"/>
      </font>
    </dxf>
    <dxf>
      <font>
        <color rgb="FF00B05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an Dikshit" refreshedDate="43160.552442476852" createdVersion="6" refreshedVersion="6" minRefreshableVersion="3" recordCount="704" xr:uid="{448D64BC-2F64-4E95-A051-6BAA3376895F}">
  <cacheSource type="worksheet">
    <worksheetSource ref="A1:AD705" sheet="LCD Review-sales"/>
  </cacheSource>
  <cacheFields count="28">
    <cacheField name="Screen Size" numFmtId="0">
      <sharedItems containsSemiMixedTypes="0" containsString="0" containsNumber="1" containsInteger="1" minValue="19" maxValue="60" count="11">
        <n v="19"/>
        <n v="26"/>
        <n v="32"/>
        <n v="36"/>
        <n v="40"/>
        <n v="42"/>
        <n v="46"/>
        <n v="49"/>
        <n v="52"/>
        <n v="55"/>
        <n v="60"/>
      </sharedItems>
    </cacheField>
    <cacheField name="Motion Rate" numFmtId="0">
      <sharedItems containsSemiMixedTypes="0" containsString="0" containsNumber="1" containsInteger="1" minValue="60" maxValue="600" count="4">
        <n v="60"/>
        <n v="120"/>
        <n v="240"/>
        <n v="600"/>
      </sharedItems>
    </cacheField>
    <cacheField name="Pixel" numFmtId="0">
      <sharedItems containsSemiMixedTypes="0" containsString="0" containsNumber="1" containsInteger="1" minValue="720" maxValue="1080" count="2">
        <n v="720"/>
        <n v="1080"/>
      </sharedItems>
    </cacheField>
    <cacheField name="Manufacturer" numFmtId="0">
      <sharedItems count="8">
        <s v="LG"/>
        <s v="Panasonic"/>
        <s v="Sony"/>
        <s v="Samsung"/>
        <s v="Philips"/>
        <s v="Vizio"/>
        <s v="Sharp"/>
        <s v="Toshiba"/>
      </sharedItems>
    </cacheField>
    <cacheField name="Overall Rating" numFmtId="0">
      <sharedItems containsSemiMixedTypes="0" containsString="0" containsNumber="1" minValue="1.7" maxValue="4.84"/>
    </cacheField>
    <cacheField name="Video Quality" numFmtId="0">
      <sharedItems containsSemiMixedTypes="0" containsString="0" containsNumber="1" minValue="2.39" maxValue="4.91"/>
    </cacheField>
    <cacheField name="Sound quality" numFmtId="0">
      <sharedItems containsSemiMixedTypes="0" containsString="0" containsNumber="1" minValue="2.17" maxValue="4.7300000000000004"/>
    </cacheField>
    <cacheField name="Appearance" numFmtId="0">
      <sharedItems containsSemiMixedTypes="0" containsString="0" containsNumber="1" minValue="2.36" maxValue="5"/>
    </cacheField>
    <cacheField name="Number of Features" numFmtId="0">
      <sharedItems containsSemiMixedTypes="0" containsString="0" containsNumber="1" minValue="2.17" maxValue="4.84"/>
    </cacheField>
    <cacheField name="Ease of Set up" numFmtId="0">
      <sharedItems containsSemiMixedTypes="0" containsString="0" containsNumber="1" minValue="1.98" maxValue="5"/>
    </cacheField>
    <cacheField name="Life Span" numFmtId="0">
      <sharedItems containsSemiMixedTypes="0" containsString="0" containsNumber="1" minValue="2.59" maxValue="4.9800000000000004"/>
    </cacheField>
    <cacheField name="Expert Overall Rating" numFmtId="0">
      <sharedItems containsSemiMixedTypes="0" containsString="0" containsNumber="1" minValue="2.12" maxValue="4.79"/>
    </cacheField>
    <cacheField name="size=26&quot;" numFmtId="0">
      <sharedItems containsSemiMixedTypes="0" containsString="0" containsNumber="1" containsInteger="1" minValue="0" maxValue="1"/>
    </cacheField>
    <cacheField name="size=32&quot;" numFmtId="0">
      <sharedItems containsSemiMixedTypes="0" containsString="0" containsNumber="1" containsInteger="1" minValue="0" maxValue="1"/>
    </cacheField>
    <cacheField name="size=36&quot;" numFmtId="0">
      <sharedItems containsSemiMixedTypes="0" containsString="0" containsNumber="1" containsInteger="1" minValue="0" maxValue="1"/>
    </cacheField>
    <cacheField name="size=40&quot;" numFmtId="0">
      <sharedItems containsSemiMixedTypes="0" containsString="0" containsNumber="1" containsInteger="1" minValue="0" maxValue="1"/>
    </cacheField>
    <cacheField name="size=42&quot;" numFmtId="0">
      <sharedItems containsSemiMixedTypes="0" containsString="0" containsNumber="1" containsInteger="1" minValue="0" maxValue="1"/>
    </cacheField>
    <cacheField name="size=46&quot;" numFmtId="0">
      <sharedItems containsSemiMixedTypes="0" containsString="0" containsNumber="1" containsInteger="1" minValue="0" maxValue="1"/>
    </cacheField>
    <cacheField name="size=49&quot;" numFmtId="0">
      <sharedItems containsSemiMixedTypes="0" containsString="0" containsNumber="1" containsInteger="1" minValue="0" maxValue="1"/>
    </cacheField>
    <cacheField name="size=52&quot;" numFmtId="0">
      <sharedItems containsSemiMixedTypes="0" containsString="0" containsNumber="1" containsInteger="1" minValue="0" maxValue="1"/>
    </cacheField>
    <cacheField name="size=55&quot;" numFmtId="0">
      <sharedItems containsSemiMixedTypes="0" containsString="0" containsNumber="1" containsInteger="1" minValue="0" maxValue="1"/>
    </cacheField>
    <cacheField name="size=60&quot;" numFmtId="0">
      <sharedItems containsSemiMixedTypes="0" containsString="0" containsNumber="1" containsInteger="1" minValue="0" maxValue="1"/>
    </cacheField>
    <cacheField name="motionrate=120" numFmtId="0">
      <sharedItems containsSemiMixedTypes="0" containsString="0" containsNumber="1" containsInteger="1" minValue="0" maxValue="1"/>
    </cacheField>
    <cacheField name="motionrate=240" numFmtId="0">
      <sharedItems containsSemiMixedTypes="0" containsString="0" containsNumber="1" containsInteger="1" minValue="0" maxValue="1"/>
    </cacheField>
    <cacheField name="motionrate=600" numFmtId="0">
      <sharedItems containsSemiMixedTypes="0" containsString="0" containsNumber="1" containsInteger="1" minValue="0" maxValue="1"/>
    </cacheField>
    <cacheField name="Pixel=1080" numFmtId="0">
      <sharedItems containsSemiMixedTypes="0" containsString="0" containsNumber="1" containsInteger="1" minValue="0" maxValue="1"/>
    </cacheField>
    <cacheField name="Selling Price" numFmtId="1">
      <sharedItems containsSemiMixedTypes="0" containsString="0" containsNumber="1" containsInteger="1" minValue="350" maxValue="1415"/>
    </cacheField>
    <cacheField name="Yearly units sold in US" numFmtId="1">
      <sharedItems containsSemiMixedTypes="0" containsString="0" containsNumber="1" containsInteger="1" minValue="8077" maxValue="286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4">
  <r>
    <x v="0"/>
    <x v="0"/>
    <x v="0"/>
    <x v="0"/>
    <n v="3.71"/>
    <n v="3.34"/>
    <n v="4.12"/>
    <n v="3.61"/>
    <n v="4.33"/>
    <n v="3.38"/>
    <n v="2.99"/>
    <n v="3.63"/>
    <n v="0"/>
    <n v="0"/>
    <n v="0"/>
    <n v="0"/>
    <n v="0"/>
    <n v="0"/>
    <n v="0"/>
    <n v="0"/>
    <n v="0"/>
    <n v="0"/>
    <n v="0"/>
    <n v="0"/>
    <n v="0"/>
    <n v="0"/>
    <n v="430"/>
    <n v="16041"/>
  </r>
  <r>
    <x v="0"/>
    <x v="0"/>
    <x v="1"/>
    <x v="0"/>
    <n v="3.66"/>
    <n v="3.3"/>
    <n v="4.07"/>
    <n v="4.12"/>
    <n v="4.55"/>
    <n v="4.08"/>
    <n v="3.04"/>
    <n v="3.42"/>
    <n v="0"/>
    <n v="0"/>
    <n v="0"/>
    <n v="0"/>
    <n v="0"/>
    <n v="0"/>
    <n v="0"/>
    <n v="0"/>
    <n v="0"/>
    <n v="0"/>
    <n v="0"/>
    <n v="0"/>
    <n v="0"/>
    <n v="1"/>
    <n v="535"/>
    <n v="16364"/>
  </r>
  <r>
    <x v="0"/>
    <x v="1"/>
    <x v="0"/>
    <x v="0"/>
    <n v="3.72"/>
    <n v="3.38"/>
    <n v="4.37"/>
    <n v="4.07"/>
    <n v="4.1100000000000003"/>
    <n v="3.4"/>
    <n v="3.13"/>
    <n v="3.77"/>
    <n v="0"/>
    <n v="0"/>
    <n v="0"/>
    <n v="0"/>
    <n v="0"/>
    <n v="0"/>
    <n v="0"/>
    <n v="0"/>
    <n v="0"/>
    <n v="0"/>
    <n v="1"/>
    <n v="0"/>
    <n v="0"/>
    <n v="0"/>
    <n v="495"/>
    <n v="15998"/>
  </r>
  <r>
    <x v="0"/>
    <x v="1"/>
    <x v="1"/>
    <x v="0"/>
    <n v="3.71"/>
    <n v="3.37"/>
    <n v="4.16"/>
    <n v="4.25"/>
    <n v="4.1399999999999997"/>
    <n v="3.37"/>
    <n v="3.29"/>
    <n v="3.56"/>
    <n v="0"/>
    <n v="0"/>
    <n v="0"/>
    <n v="0"/>
    <n v="0"/>
    <n v="0"/>
    <n v="0"/>
    <n v="0"/>
    <n v="0"/>
    <n v="0"/>
    <n v="1"/>
    <n v="0"/>
    <n v="0"/>
    <n v="1"/>
    <n v="540"/>
    <n v="16214"/>
  </r>
  <r>
    <x v="0"/>
    <x v="2"/>
    <x v="0"/>
    <x v="0"/>
    <n v="3.62"/>
    <n v="3.54"/>
    <n v="4.57"/>
    <n v="4.0999999999999996"/>
    <n v="4.2300000000000004"/>
    <n v="3.76"/>
    <n v="3.13"/>
    <n v="4.0599999999999996"/>
    <n v="0"/>
    <n v="0"/>
    <n v="0"/>
    <n v="0"/>
    <n v="0"/>
    <n v="0"/>
    <n v="0"/>
    <n v="0"/>
    <n v="0"/>
    <n v="0"/>
    <n v="0"/>
    <n v="1"/>
    <n v="0"/>
    <n v="0"/>
    <n v="545"/>
    <n v="16343"/>
  </r>
  <r>
    <x v="0"/>
    <x v="2"/>
    <x v="1"/>
    <x v="0"/>
    <n v="3.69"/>
    <n v="3.37"/>
    <n v="4.2"/>
    <n v="4.33"/>
    <n v="4.13"/>
    <n v="3.58"/>
    <n v="3.21"/>
    <n v="3.53"/>
    <n v="0"/>
    <n v="0"/>
    <n v="0"/>
    <n v="0"/>
    <n v="0"/>
    <n v="0"/>
    <n v="0"/>
    <n v="0"/>
    <n v="0"/>
    <n v="0"/>
    <n v="0"/>
    <n v="1"/>
    <n v="0"/>
    <n v="1"/>
    <n v="620"/>
    <n v="16183"/>
  </r>
  <r>
    <x v="0"/>
    <x v="3"/>
    <x v="0"/>
    <x v="0"/>
    <n v="3.29"/>
    <n v="3.52"/>
    <n v="4.57"/>
    <n v="3.35"/>
    <n v="3.82"/>
    <n v="3.12"/>
    <n v="3.18"/>
    <n v="3.73"/>
    <n v="0"/>
    <n v="0"/>
    <n v="0"/>
    <n v="0"/>
    <n v="0"/>
    <n v="0"/>
    <n v="0"/>
    <n v="0"/>
    <n v="0"/>
    <n v="0"/>
    <n v="0"/>
    <n v="0"/>
    <n v="1"/>
    <n v="0"/>
    <n v="610"/>
    <n v="15555"/>
  </r>
  <r>
    <x v="0"/>
    <x v="3"/>
    <x v="1"/>
    <x v="0"/>
    <n v="3.51"/>
    <n v="3.52"/>
    <n v="3.71"/>
    <n v="3.86"/>
    <n v="4.34"/>
    <n v="3.92"/>
    <n v="3.17"/>
    <n v="4.1100000000000003"/>
    <n v="0"/>
    <n v="0"/>
    <n v="0"/>
    <n v="0"/>
    <n v="0"/>
    <n v="0"/>
    <n v="0"/>
    <n v="0"/>
    <n v="0"/>
    <n v="0"/>
    <n v="0"/>
    <n v="0"/>
    <n v="1"/>
    <n v="1"/>
    <n v="640"/>
    <n v="16396"/>
  </r>
  <r>
    <x v="1"/>
    <x v="0"/>
    <x v="0"/>
    <x v="0"/>
    <n v="3.67"/>
    <n v="3.65"/>
    <n v="4.2699999999999996"/>
    <n v="3.84"/>
    <n v="3.77"/>
    <n v="3.81"/>
    <n v="3.23"/>
    <n v="3.91"/>
    <n v="1"/>
    <n v="0"/>
    <n v="0"/>
    <n v="0"/>
    <n v="0"/>
    <n v="0"/>
    <n v="0"/>
    <n v="0"/>
    <n v="0"/>
    <n v="0"/>
    <n v="0"/>
    <n v="0"/>
    <n v="0"/>
    <n v="0"/>
    <n v="490"/>
    <n v="17005"/>
  </r>
  <r>
    <x v="1"/>
    <x v="0"/>
    <x v="1"/>
    <x v="0"/>
    <n v="3.28"/>
    <n v="3.36"/>
    <n v="4.26"/>
    <n v="3.93"/>
    <n v="4.1100000000000003"/>
    <n v="4.09"/>
    <n v="3.33"/>
    <n v="3.7"/>
    <n v="1"/>
    <n v="0"/>
    <n v="0"/>
    <n v="0"/>
    <n v="0"/>
    <n v="0"/>
    <n v="0"/>
    <n v="0"/>
    <n v="0"/>
    <n v="0"/>
    <n v="0"/>
    <n v="0"/>
    <n v="0"/>
    <n v="1"/>
    <n v="580"/>
    <n v="17040"/>
  </r>
  <r>
    <x v="1"/>
    <x v="1"/>
    <x v="0"/>
    <x v="0"/>
    <n v="3.5"/>
    <n v="3.35"/>
    <n v="4.59"/>
    <n v="4.2699999999999996"/>
    <n v="3.78"/>
    <n v="3.69"/>
    <n v="3.11"/>
    <n v="3.8"/>
    <n v="1"/>
    <n v="0"/>
    <n v="0"/>
    <n v="0"/>
    <n v="0"/>
    <n v="0"/>
    <n v="0"/>
    <n v="0"/>
    <n v="0"/>
    <n v="0"/>
    <n v="1"/>
    <n v="0"/>
    <n v="0"/>
    <n v="0"/>
    <n v="555"/>
    <n v="16880"/>
  </r>
  <r>
    <x v="1"/>
    <x v="1"/>
    <x v="1"/>
    <x v="0"/>
    <n v="3.44"/>
    <n v="3.57"/>
    <n v="4.25"/>
    <n v="3.75"/>
    <n v="4.59"/>
    <n v="3.81"/>
    <n v="3.07"/>
    <n v="4.18"/>
    <n v="1"/>
    <n v="0"/>
    <n v="0"/>
    <n v="0"/>
    <n v="0"/>
    <n v="0"/>
    <n v="0"/>
    <n v="0"/>
    <n v="0"/>
    <n v="0"/>
    <n v="1"/>
    <n v="0"/>
    <n v="0"/>
    <n v="1"/>
    <n v="615"/>
    <n v="17358"/>
  </r>
  <r>
    <x v="1"/>
    <x v="2"/>
    <x v="0"/>
    <x v="0"/>
    <n v="3.87"/>
    <n v="3.33"/>
    <n v="4.5599999999999996"/>
    <n v="4.03"/>
    <n v="4.2300000000000004"/>
    <n v="3.25"/>
    <n v="3.12"/>
    <n v="3.98"/>
    <n v="1"/>
    <n v="0"/>
    <n v="0"/>
    <n v="0"/>
    <n v="0"/>
    <n v="0"/>
    <n v="0"/>
    <n v="0"/>
    <n v="0"/>
    <n v="0"/>
    <n v="0"/>
    <n v="1"/>
    <n v="0"/>
    <n v="0"/>
    <n v="605"/>
    <n v="16735"/>
  </r>
  <r>
    <x v="1"/>
    <x v="2"/>
    <x v="1"/>
    <x v="0"/>
    <n v="3.64"/>
    <n v="3.22"/>
    <n v="4.58"/>
    <n v="3.38"/>
    <n v="4.34"/>
    <n v="4.16"/>
    <n v="3.07"/>
    <n v="3.43"/>
    <n v="1"/>
    <n v="0"/>
    <n v="0"/>
    <n v="0"/>
    <n v="0"/>
    <n v="0"/>
    <n v="0"/>
    <n v="0"/>
    <n v="0"/>
    <n v="0"/>
    <n v="0"/>
    <n v="1"/>
    <n v="0"/>
    <n v="1"/>
    <n v="665"/>
    <n v="17015"/>
  </r>
  <r>
    <x v="1"/>
    <x v="3"/>
    <x v="0"/>
    <x v="0"/>
    <n v="3.83"/>
    <n v="3.41"/>
    <n v="4.08"/>
    <n v="3.68"/>
    <n v="4.12"/>
    <n v="4.3099999999999996"/>
    <n v="2.87"/>
    <n v="3.74"/>
    <n v="1"/>
    <n v="0"/>
    <n v="0"/>
    <n v="0"/>
    <n v="0"/>
    <n v="0"/>
    <n v="0"/>
    <n v="0"/>
    <n v="0"/>
    <n v="0"/>
    <n v="0"/>
    <n v="0"/>
    <n v="1"/>
    <n v="0"/>
    <n v="610"/>
    <n v="17129"/>
  </r>
  <r>
    <x v="1"/>
    <x v="3"/>
    <x v="1"/>
    <x v="0"/>
    <n v="3.69"/>
    <n v="3.45"/>
    <n v="3.96"/>
    <n v="4.2300000000000004"/>
    <n v="4.68"/>
    <n v="3.49"/>
    <n v="3.09"/>
    <n v="3.91"/>
    <n v="1"/>
    <n v="0"/>
    <n v="0"/>
    <n v="0"/>
    <n v="0"/>
    <n v="0"/>
    <n v="0"/>
    <n v="0"/>
    <n v="0"/>
    <n v="0"/>
    <n v="0"/>
    <n v="0"/>
    <n v="1"/>
    <n v="1"/>
    <n v="730"/>
    <n v="17181"/>
  </r>
  <r>
    <x v="2"/>
    <x v="0"/>
    <x v="0"/>
    <x v="0"/>
    <n v="3.8"/>
    <n v="3.36"/>
    <n v="4.37"/>
    <n v="3.43"/>
    <n v="4.08"/>
    <n v="3.39"/>
    <n v="3.12"/>
    <n v="3.39"/>
    <n v="0"/>
    <n v="1"/>
    <n v="0"/>
    <n v="0"/>
    <n v="0"/>
    <n v="0"/>
    <n v="0"/>
    <n v="0"/>
    <n v="0"/>
    <n v="0"/>
    <n v="0"/>
    <n v="0"/>
    <n v="0"/>
    <n v="0"/>
    <n v="550"/>
    <n v="17586"/>
  </r>
  <r>
    <x v="2"/>
    <x v="0"/>
    <x v="1"/>
    <x v="0"/>
    <n v="3.47"/>
    <n v="3.36"/>
    <n v="4.04"/>
    <n v="4.37"/>
    <n v="4.55"/>
    <n v="3.9"/>
    <n v="3.06"/>
    <n v="3.76"/>
    <n v="0"/>
    <n v="1"/>
    <n v="0"/>
    <n v="0"/>
    <n v="0"/>
    <n v="0"/>
    <n v="0"/>
    <n v="0"/>
    <n v="0"/>
    <n v="0"/>
    <n v="0"/>
    <n v="0"/>
    <n v="0"/>
    <n v="1"/>
    <n v="640"/>
    <n v="18146"/>
  </r>
  <r>
    <x v="2"/>
    <x v="1"/>
    <x v="0"/>
    <x v="0"/>
    <n v="3.53"/>
    <n v="3.26"/>
    <n v="4.17"/>
    <n v="3.8"/>
    <n v="4.55"/>
    <n v="3.26"/>
    <n v="3.08"/>
    <n v="3.69"/>
    <n v="0"/>
    <n v="1"/>
    <n v="0"/>
    <n v="0"/>
    <n v="0"/>
    <n v="0"/>
    <n v="0"/>
    <n v="0"/>
    <n v="0"/>
    <n v="0"/>
    <n v="1"/>
    <n v="0"/>
    <n v="0"/>
    <n v="0"/>
    <n v="585"/>
    <n v="17639"/>
  </r>
  <r>
    <x v="2"/>
    <x v="1"/>
    <x v="1"/>
    <x v="0"/>
    <n v="3.31"/>
    <n v="3.57"/>
    <n v="4.09"/>
    <n v="4.1100000000000003"/>
    <n v="4.04"/>
    <n v="3.65"/>
    <n v="3.22"/>
    <n v="3.76"/>
    <n v="0"/>
    <n v="1"/>
    <n v="0"/>
    <n v="0"/>
    <n v="0"/>
    <n v="0"/>
    <n v="0"/>
    <n v="0"/>
    <n v="0"/>
    <n v="0"/>
    <n v="1"/>
    <n v="0"/>
    <n v="0"/>
    <n v="1"/>
    <n v="675"/>
    <n v="17888"/>
  </r>
  <r>
    <x v="2"/>
    <x v="2"/>
    <x v="0"/>
    <x v="0"/>
    <n v="3.62"/>
    <n v="3.42"/>
    <n v="4.22"/>
    <n v="3.6"/>
    <n v="4.33"/>
    <n v="3.56"/>
    <n v="3.11"/>
    <n v="3.54"/>
    <n v="0"/>
    <n v="1"/>
    <n v="0"/>
    <n v="0"/>
    <n v="0"/>
    <n v="0"/>
    <n v="0"/>
    <n v="0"/>
    <n v="0"/>
    <n v="0"/>
    <n v="0"/>
    <n v="1"/>
    <n v="0"/>
    <n v="0"/>
    <n v="665"/>
    <n v="17590"/>
  </r>
  <r>
    <x v="2"/>
    <x v="2"/>
    <x v="1"/>
    <x v="0"/>
    <n v="4.42"/>
    <n v="3.35"/>
    <n v="4.32"/>
    <n v="4.18"/>
    <n v="4.24"/>
    <n v="3.85"/>
    <n v="3.1"/>
    <n v="3.33"/>
    <n v="0"/>
    <n v="1"/>
    <n v="0"/>
    <n v="0"/>
    <n v="0"/>
    <n v="0"/>
    <n v="0"/>
    <n v="0"/>
    <n v="0"/>
    <n v="0"/>
    <n v="0"/>
    <n v="1"/>
    <n v="0"/>
    <n v="1"/>
    <n v="740"/>
    <n v="17992"/>
  </r>
  <r>
    <x v="2"/>
    <x v="3"/>
    <x v="0"/>
    <x v="0"/>
    <n v="3.53"/>
    <n v="3.44"/>
    <n v="4.34"/>
    <n v="3.95"/>
    <n v="4.83"/>
    <n v="3.01"/>
    <n v="3.03"/>
    <n v="3.49"/>
    <n v="0"/>
    <n v="1"/>
    <n v="0"/>
    <n v="0"/>
    <n v="0"/>
    <n v="0"/>
    <n v="0"/>
    <n v="0"/>
    <n v="0"/>
    <n v="0"/>
    <n v="0"/>
    <n v="0"/>
    <n v="1"/>
    <n v="0"/>
    <n v="700"/>
    <n v="17760"/>
  </r>
  <r>
    <x v="2"/>
    <x v="3"/>
    <x v="1"/>
    <x v="0"/>
    <n v="3.49"/>
    <n v="3.48"/>
    <n v="4.2300000000000004"/>
    <n v="4.33"/>
    <n v="3.9"/>
    <n v="3.64"/>
    <n v="3.04"/>
    <n v="4.07"/>
    <n v="0"/>
    <n v="1"/>
    <n v="0"/>
    <n v="0"/>
    <n v="0"/>
    <n v="0"/>
    <n v="0"/>
    <n v="0"/>
    <n v="0"/>
    <n v="0"/>
    <n v="0"/>
    <n v="0"/>
    <n v="1"/>
    <n v="1"/>
    <n v="745"/>
    <n v="17854"/>
  </r>
  <r>
    <x v="3"/>
    <x v="0"/>
    <x v="0"/>
    <x v="0"/>
    <n v="3.76"/>
    <n v="3.3"/>
    <n v="4.01"/>
    <n v="3.79"/>
    <n v="3.72"/>
    <n v="3.68"/>
    <n v="3.09"/>
    <n v="3.67"/>
    <n v="0"/>
    <n v="0"/>
    <n v="1"/>
    <n v="0"/>
    <n v="0"/>
    <n v="0"/>
    <n v="0"/>
    <n v="0"/>
    <n v="0"/>
    <n v="0"/>
    <n v="0"/>
    <n v="0"/>
    <n v="0"/>
    <n v="0"/>
    <n v="595"/>
    <n v="21426"/>
  </r>
  <r>
    <x v="3"/>
    <x v="0"/>
    <x v="1"/>
    <x v="0"/>
    <n v="3.03"/>
    <n v="3.42"/>
    <n v="4.03"/>
    <n v="3.73"/>
    <n v="4.29"/>
    <n v="3.07"/>
    <n v="3.11"/>
    <n v="3.51"/>
    <n v="0"/>
    <n v="0"/>
    <n v="1"/>
    <n v="0"/>
    <n v="0"/>
    <n v="0"/>
    <n v="0"/>
    <n v="0"/>
    <n v="0"/>
    <n v="0"/>
    <n v="0"/>
    <n v="0"/>
    <n v="0"/>
    <n v="1"/>
    <n v="685"/>
    <n v="21481"/>
  </r>
  <r>
    <x v="3"/>
    <x v="1"/>
    <x v="0"/>
    <x v="0"/>
    <n v="3.84"/>
    <n v="3.35"/>
    <n v="4.26"/>
    <n v="3.72"/>
    <n v="3.91"/>
    <n v="3.55"/>
    <n v="3.14"/>
    <n v="3.99"/>
    <n v="0"/>
    <n v="0"/>
    <n v="1"/>
    <n v="0"/>
    <n v="0"/>
    <n v="0"/>
    <n v="0"/>
    <n v="0"/>
    <n v="0"/>
    <n v="0"/>
    <n v="1"/>
    <n v="0"/>
    <n v="0"/>
    <n v="0"/>
    <n v="675"/>
    <n v="21363"/>
  </r>
  <r>
    <x v="3"/>
    <x v="1"/>
    <x v="1"/>
    <x v="0"/>
    <n v="3.25"/>
    <n v="3.57"/>
    <n v="3.76"/>
    <n v="4.54"/>
    <n v="4.0199999999999996"/>
    <n v="3.79"/>
    <n v="3.26"/>
    <n v="3.88"/>
    <n v="0"/>
    <n v="0"/>
    <n v="1"/>
    <n v="0"/>
    <n v="0"/>
    <n v="0"/>
    <n v="0"/>
    <n v="0"/>
    <n v="0"/>
    <n v="0"/>
    <n v="1"/>
    <n v="0"/>
    <n v="0"/>
    <n v="1"/>
    <n v="720"/>
    <n v="21850"/>
  </r>
  <r>
    <x v="3"/>
    <x v="2"/>
    <x v="0"/>
    <x v="0"/>
    <n v="3.67"/>
    <n v="3.42"/>
    <n v="3.97"/>
    <n v="3.85"/>
    <n v="4.3"/>
    <n v="3.22"/>
    <n v="3.24"/>
    <n v="3.53"/>
    <n v="0"/>
    <n v="0"/>
    <n v="1"/>
    <n v="0"/>
    <n v="0"/>
    <n v="0"/>
    <n v="0"/>
    <n v="0"/>
    <n v="0"/>
    <n v="0"/>
    <n v="0"/>
    <n v="1"/>
    <n v="0"/>
    <n v="0"/>
    <n v="695"/>
    <n v="21433"/>
  </r>
  <r>
    <x v="3"/>
    <x v="2"/>
    <x v="1"/>
    <x v="0"/>
    <n v="3.58"/>
    <n v="3.29"/>
    <n v="3.89"/>
    <n v="3.47"/>
    <n v="3.81"/>
    <n v="3.51"/>
    <n v="2.98"/>
    <n v="3.91"/>
    <n v="0"/>
    <n v="0"/>
    <n v="1"/>
    <n v="0"/>
    <n v="0"/>
    <n v="0"/>
    <n v="0"/>
    <n v="0"/>
    <n v="0"/>
    <n v="0"/>
    <n v="0"/>
    <n v="1"/>
    <n v="0"/>
    <n v="1"/>
    <n v="785"/>
    <n v="21235"/>
  </r>
  <r>
    <x v="3"/>
    <x v="3"/>
    <x v="0"/>
    <x v="0"/>
    <n v="3.48"/>
    <n v="3.39"/>
    <n v="4.13"/>
    <n v="4.2300000000000004"/>
    <n v="4.5199999999999996"/>
    <n v="3.66"/>
    <n v="3.28"/>
    <n v="3.92"/>
    <n v="0"/>
    <n v="0"/>
    <n v="1"/>
    <n v="0"/>
    <n v="0"/>
    <n v="0"/>
    <n v="0"/>
    <n v="0"/>
    <n v="0"/>
    <n v="0"/>
    <n v="0"/>
    <n v="0"/>
    <n v="1"/>
    <n v="0"/>
    <n v="775"/>
    <n v="21683"/>
  </r>
  <r>
    <x v="3"/>
    <x v="3"/>
    <x v="1"/>
    <x v="0"/>
    <n v="3.28"/>
    <n v="3.44"/>
    <n v="4.3"/>
    <n v="3.96"/>
    <n v="4.33"/>
    <n v="3.44"/>
    <n v="3"/>
    <n v="3.55"/>
    <n v="0"/>
    <n v="0"/>
    <n v="1"/>
    <n v="0"/>
    <n v="0"/>
    <n v="0"/>
    <n v="0"/>
    <n v="0"/>
    <n v="0"/>
    <n v="0"/>
    <n v="0"/>
    <n v="0"/>
    <n v="1"/>
    <n v="1"/>
    <n v="835"/>
    <n v="21586"/>
  </r>
  <r>
    <x v="4"/>
    <x v="0"/>
    <x v="0"/>
    <x v="0"/>
    <n v="3.63"/>
    <n v="3.61"/>
    <n v="4.67"/>
    <n v="3.84"/>
    <n v="4.63"/>
    <n v="4.07"/>
    <n v="3.36"/>
    <n v="3.81"/>
    <n v="0"/>
    <n v="0"/>
    <n v="0"/>
    <n v="1"/>
    <n v="0"/>
    <n v="0"/>
    <n v="0"/>
    <n v="0"/>
    <n v="0"/>
    <n v="0"/>
    <n v="0"/>
    <n v="0"/>
    <n v="0"/>
    <n v="0"/>
    <n v="670"/>
    <n v="16948"/>
  </r>
  <r>
    <x v="4"/>
    <x v="0"/>
    <x v="1"/>
    <x v="0"/>
    <n v="3.84"/>
    <n v="3.4"/>
    <n v="4.2"/>
    <n v="4.1100000000000003"/>
    <n v="4.1100000000000003"/>
    <n v="3.83"/>
    <n v="3.12"/>
    <n v="3.63"/>
    <n v="0"/>
    <n v="0"/>
    <n v="0"/>
    <n v="1"/>
    <n v="0"/>
    <n v="0"/>
    <n v="0"/>
    <n v="0"/>
    <n v="0"/>
    <n v="0"/>
    <n v="0"/>
    <n v="0"/>
    <n v="0"/>
    <n v="1"/>
    <n v="775"/>
    <n v="16533"/>
  </r>
  <r>
    <x v="4"/>
    <x v="1"/>
    <x v="0"/>
    <x v="0"/>
    <n v="3.7"/>
    <n v="3.46"/>
    <n v="3.99"/>
    <n v="4.22"/>
    <n v="4.47"/>
    <n v="3.43"/>
    <n v="3.06"/>
    <n v="3.95"/>
    <n v="0"/>
    <n v="0"/>
    <n v="0"/>
    <n v="1"/>
    <n v="0"/>
    <n v="0"/>
    <n v="0"/>
    <n v="0"/>
    <n v="0"/>
    <n v="0"/>
    <n v="1"/>
    <n v="0"/>
    <n v="0"/>
    <n v="0"/>
    <n v="735"/>
    <n v="16469"/>
  </r>
  <r>
    <x v="4"/>
    <x v="1"/>
    <x v="1"/>
    <x v="0"/>
    <n v="3.92"/>
    <n v="3.52"/>
    <n v="4.1100000000000003"/>
    <n v="3.76"/>
    <n v="3.86"/>
    <n v="3.7"/>
    <n v="2.9"/>
    <n v="3.45"/>
    <n v="0"/>
    <n v="0"/>
    <n v="0"/>
    <n v="1"/>
    <n v="0"/>
    <n v="0"/>
    <n v="0"/>
    <n v="0"/>
    <n v="0"/>
    <n v="0"/>
    <n v="1"/>
    <n v="0"/>
    <n v="0"/>
    <n v="1"/>
    <n v="765"/>
    <n v="16552"/>
  </r>
  <r>
    <x v="4"/>
    <x v="2"/>
    <x v="0"/>
    <x v="0"/>
    <n v="3.08"/>
    <n v="3.45"/>
    <n v="4.29"/>
    <n v="3.98"/>
    <n v="4.2699999999999996"/>
    <n v="3.94"/>
    <n v="3.06"/>
    <n v="3.62"/>
    <n v="0"/>
    <n v="0"/>
    <n v="0"/>
    <n v="1"/>
    <n v="0"/>
    <n v="0"/>
    <n v="0"/>
    <n v="0"/>
    <n v="0"/>
    <n v="0"/>
    <n v="0"/>
    <n v="1"/>
    <n v="0"/>
    <n v="0"/>
    <n v="755"/>
    <n v="16510"/>
  </r>
  <r>
    <x v="4"/>
    <x v="2"/>
    <x v="1"/>
    <x v="0"/>
    <n v="3.51"/>
    <n v="3.31"/>
    <n v="4.4000000000000004"/>
    <n v="3.86"/>
    <n v="4.54"/>
    <n v="3.67"/>
    <n v="3.25"/>
    <n v="3.86"/>
    <n v="0"/>
    <n v="0"/>
    <n v="0"/>
    <n v="1"/>
    <n v="0"/>
    <n v="0"/>
    <n v="0"/>
    <n v="0"/>
    <n v="0"/>
    <n v="0"/>
    <n v="0"/>
    <n v="1"/>
    <n v="0"/>
    <n v="1"/>
    <n v="815"/>
    <n v="16607"/>
  </r>
  <r>
    <x v="4"/>
    <x v="3"/>
    <x v="0"/>
    <x v="0"/>
    <n v="3.09"/>
    <n v="3.38"/>
    <n v="4.1100000000000003"/>
    <n v="3.78"/>
    <n v="4.01"/>
    <n v="3.77"/>
    <n v="3.06"/>
    <n v="3.68"/>
    <n v="0"/>
    <n v="0"/>
    <n v="0"/>
    <n v="1"/>
    <n v="0"/>
    <n v="0"/>
    <n v="0"/>
    <n v="0"/>
    <n v="0"/>
    <n v="0"/>
    <n v="0"/>
    <n v="0"/>
    <n v="1"/>
    <n v="0"/>
    <n v="820"/>
    <n v="16057"/>
  </r>
  <r>
    <x v="4"/>
    <x v="3"/>
    <x v="1"/>
    <x v="0"/>
    <n v="3.53"/>
    <n v="3.33"/>
    <n v="4.2"/>
    <n v="4.09"/>
    <n v="4.2300000000000004"/>
    <n v="3.79"/>
    <n v="3.05"/>
    <n v="3.82"/>
    <n v="0"/>
    <n v="0"/>
    <n v="0"/>
    <n v="1"/>
    <n v="0"/>
    <n v="0"/>
    <n v="0"/>
    <n v="0"/>
    <n v="0"/>
    <n v="0"/>
    <n v="0"/>
    <n v="0"/>
    <n v="1"/>
    <n v="1"/>
    <n v="895"/>
    <n v="16516"/>
  </r>
  <r>
    <x v="5"/>
    <x v="0"/>
    <x v="0"/>
    <x v="0"/>
    <n v="3.66"/>
    <n v="3.47"/>
    <n v="4.4400000000000004"/>
    <n v="4.17"/>
    <n v="4.6900000000000004"/>
    <n v="3.82"/>
    <n v="2.97"/>
    <n v="4.05"/>
    <n v="0"/>
    <n v="0"/>
    <n v="0"/>
    <n v="0"/>
    <n v="1"/>
    <n v="0"/>
    <n v="0"/>
    <n v="0"/>
    <n v="0"/>
    <n v="0"/>
    <n v="0"/>
    <n v="0"/>
    <n v="0"/>
    <n v="0"/>
    <n v="730"/>
    <n v="23654"/>
  </r>
  <r>
    <x v="5"/>
    <x v="0"/>
    <x v="1"/>
    <x v="0"/>
    <n v="3.27"/>
    <n v="3.55"/>
    <n v="4.24"/>
    <n v="3.54"/>
    <n v="3.96"/>
    <n v="3.2"/>
    <n v="2.98"/>
    <n v="3.61"/>
    <n v="0"/>
    <n v="0"/>
    <n v="0"/>
    <n v="0"/>
    <n v="1"/>
    <n v="0"/>
    <n v="0"/>
    <n v="0"/>
    <n v="0"/>
    <n v="0"/>
    <n v="0"/>
    <n v="0"/>
    <n v="0"/>
    <n v="1"/>
    <n v="790"/>
    <n v="23151"/>
  </r>
  <r>
    <x v="5"/>
    <x v="1"/>
    <x v="0"/>
    <x v="0"/>
    <n v="3.88"/>
    <n v="3.4"/>
    <n v="4.22"/>
    <n v="4.28"/>
    <n v="3.87"/>
    <n v="3.4"/>
    <n v="3.04"/>
    <n v="3.48"/>
    <n v="0"/>
    <n v="0"/>
    <n v="0"/>
    <n v="0"/>
    <n v="1"/>
    <n v="0"/>
    <n v="0"/>
    <n v="0"/>
    <n v="0"/>
    <n v="0"/>
    <n v="1"/>
    <n v="0"/>
    <n v="0"/>
    <n v="0"/>
    <n v="780"/>
    <n v="23120"/>
  </r>
  <r>
    <x v="5"/>
    <x v="1"/>
    <x v="1"/>
    <x v="0"/>
    <n v="3.36"/>
    <n v="3.51"/>
    <n v="4.13"/>
    <n v="3.99"/>
    <n v="4.4800000000000004"/>
    <n v="3.49"/>
    <n v="3.14"/>
    <n v="4.01"/>
    <n v="0"/>
    <n v="0"/>
    <n v="0"/>
    <n v="0"/>
    <n v="1"/>
    <n v="0"/>
    <n v="0"/>
    <n v="0"/>
    <n v="0"/>
    <n v="0"/>
    <n v="1"/>
    <n v="0"/>
    <n v="0"/>
    <n v="1"/>
    <n v="855"/>
    <n v="23476"/>
  </r>
  <r>
    <x v="5"/>
    <x v="2"/>
    <x v="0"/>
    <x v="0"/>
    <n v="3.69"/>
    <n v="3.33"/>
    <n v="4.12"/>
    <n v="3.88"/>
    <n v="4.1900000000000004"/>
    <n v="3.12"/>
    <n v="2.89"/>
    <n v="3.61"/>
    <n v="0"/>
    <n v="0"/>
    <n v="0"/>
    <n v="0"/>
    <n v="1"/>
    <n v="0"/>
    <n v="0"/>
    <n v="0"/>
    <n v="0"/>
    <n v="0"/>
    <n v="0"/>
    <n v="1"/>
    <n v="0"/>
    <n v="0"/>
    <n v="815"/>
    <n v="22996"/>
  </r>
  <r>
    <x v="5"/>
    <x v="2"/>
    <x v="1"/>
    <x v="0"/>
    <n v="3.4"/>
    <n v="3.42"/>
    <n v="4.41"/>
    <n v="3.47"/>
    <n v="3.87"/>
    <n v="3.18"/>
    <n v="3.17"/>
    <n v="3.76"/>
    <n v="0"/>
    <n v="0"/>
    <n v="0"/>
    <n v="0"/>
    <n v="1"/>
    <n v="0"/>
    <n v="0"/>
    <n v="0"/>
    <n v="0"/>
    <n v="0"/>
    <n v="0"/>
    <n v="1"/>
    <n v="0"/>
    <n v="1"/>
    <n v="890"/>
    <n v="22988"/>
  </r>
  <r>
    <x v="5"/>
    <x v="3"/>
    <x v="0"/>
    <x v="0"/>
    <n v="3.27"/>
    <n v="3.38"/>
    <n v="4.09"/>
    <n v="3.87"/>
    <n v="3.93"/>
    <n v="3.71"/>
    <n v="3.05"/>
    <n v="3.58"/>
    <n v="0"/>
    <n v="0"/>
    <n v="0"/>
    <n v="0"/>
    <n v="1"/>
    <n v="0"/>
    <n v="0"/>
    <n v="0"/>
    <n v="0"/>
    <n v="0"/>
    <n v="0"/>
    <n v="0"/>
    <n v="1"/>
    <n v="0"/>
    <n v="880"/>
    <n v="22867"/>
  </r>
  <r>
    <x v="5"/>
    <x v="3"/>
    <x v="1"/>
    <x v="0"/>
    <n v="3.28"/>
    <n v="3.56"/>
    <n v="4.1900000000000004"/>
    <n v="3.93"/>
    <n v="4.3"/>
    <n v="3.71"/>
    <n v="3.18"/>
    <n v="3.39"/>
    <n v="0"/>
    <n v="0"/>
    <n v="0"/>
    <n v="0"/>
    <n v="1"/>
    <n v="0"/>
    <n v="0"/>
    <n v="0"/>
    <n v="0"/>
    <n v="0"/>
    <n v="0"/>
    <n v="0"/>
    <n v="1"/>
    <n v="1"/>
    <n v="970"/>
    <n v="23325"/>
  </r>
  <r>
    <x v="6"/>
    <x v="0"/>
    <x v="0"/>
    <x v="0"/>
    <n v="3.06"/>
    <n v="3.43"/>
    <n v="3.99"/>
    <n v="3.98"/>
    <n v="4.2699999999999996"/>
    <n v="3.88"/>
    <n v="3.1"/>
    <n v="3.51"/>
    <n v="0"/>
    <n v="0"/>
    <n v="0"/>
    <n v="0"/>
    <n v="0"/>
    <n v="1"/>
    <n v="0"/>
    <n v="0"/>
    <n v="0"/>
    <n v="0"/>
    <n v="0"/>
    <n v="0"/>
    <n v="0"/>
    <n v="0"/>
    <n v="790"/>
    <n v="27631"/>
  </r>
  <r>
    <x v="6"/>
    <x v="0"/>
    <x v="1"/>
    <x v="0"/>
    <n v="3.96"/>
    <n v="3.48"/>
    <n v="4.32"/>
    <n v="3.82"/>
    <n v="4.09"/>
    <n v="3.71"/>
    <n v="3.06"/>
    <n v="3.96"/>
    <n v="0"/>
    <n v="0"/>
    <n v="0"/>
    <n v="0"/>
    <n v="0"/>
    <n v="1"/>
    <n v="0"/>
    <n v="0"/>
    <n v="0"/>
    <n v="0"/>
    <n v="0"/>
    <n v="0"/>
    <n v="0"/>
    <n v="1"/>
    <n v="880"/>
    <n v="27739"/>
  </r>
  <r>
    <x v="6"/>
    <x v="1"/>
    <x v="0"/>
    <x v="0"/>
    <n v="2.77"/>
    <n v="3.37"/>
    <n v="4.25"/>
    <n v="4.2300000000000004"/>
    <n v="4.2699999999999996"/>
    <n v="3.37"/>
    <n v="3.15"/>
    <n v="3.62"/>
    <n v="0"/>
    <n v="0"/>
    <n v="0"/>
    <n v="0"/>
    <n v="0"/>
    <n v="1"/>
    <n v="0"/>
    <n v="0"/>
    <n v="0"/>
    <n v="0"/>
    <n v="1"/>
    <n v="0"/>
    <n v="0"/>
    <n v="0"/>
    <n v="840"/>
    <n v="27437"/>
  </r>
  <r>
    <x v="6"/>
    <x v="1"/>
    <x v="1"/>
    <x v="0"/>
    <n v="3.11"/>
    <n v="3.34"/>
    <n v="4.29"/>
    <n v="4.42"/>
    <n v="4.37"/>
    <n v="3.6"/>
    <n v="3.15"/>
    <n v="3.67"/>
    <n v="0"/>
    <n v="0"/>
    <n v="0"/>
    <n v="0"/>
    <n v="0"/>
    <n v="1"/>
    <n v="0"/>
    <n v="0"/>
    <n v="0"/>
    <n v="0"/>
    <n v="1"/>
    <n v="0"/>
    <n v="0"/>
    <n v="1"/>
    <n v="930"/>
    <n v="27626"/>
  </r>
  <r>
    <x v="6"/>
    <x v="2"/>
    <x v="0"/>
    <x v="0"/>
    <n v="2.9"/>
    <n v="3.44"/>
    <n v="4.1900000000000004"/>
    <n v="4.32"/>
    <n v="3.98"/>
    <n v="3.39"/>
    <n v="3.3"/>
    <n v="3.76"/>
    <n v="0"/>
    <n v="0"/>
    <n v="0"/>
    <n v="0"/>
    <n v="0"/>
    <n v="1"/>
    <n v="0"/>
    <n v="0"/>
    <n v="0"/>
    <n v="0"/>
    <n v="0"/>
    <n v="1"/>
    <n v="0"/>
    <n v="0"/>
    <n v="905"/>
    <n v="27311"/>
  </r>
  <r>
    <x v="6"/>
    <x v="2"/>
    <x v="1"/>
    <x v="0"/>
    <n v="3.1"/>
    <n v="3.32"/>
    <n v="4.05"/>
    <n v="3.88"/>
    <n v="4.0999999999999996"/>
    <n v="3.86"/>
    <n v="2.97"/>
    <n v="3.94"/>
    <n v="0"/>
    <n v="0"/>
    <n v="0"/>
    <n v="0"/>
    <n v="0"/>
    <n v="1"/>
    <n v="0"/>
    <n v="0"/>
    <n v="0"/>
    <n v="0"/>
    <n v="0"/>
    <n v="1"/>
    <n v="0"/>
    <n v="1"/>
    <n v="980"/>
    <n v="27402"/>
  </r>
  <r>
    <x v="6"/>
    <x v="3"/>
    <x v="0"/>
    <x v="0"/>
    <n v="2.66"/>
    <n v="3.26"/>
    <n v="4.18"/>
    <n v="4.05"/>
    <n v="3.98"/>
    <n v="3.15"/>
    <n v="3.03"/>
    <n v="3.73"/>
    <n v="0"/>
    <n v="0"/>
    <n v="0"/>
    <n v="0"/>
    <n v="0"/>
    <n v="1"/>
    <n v="0"/>
    <n v="0"/>
    <n v="0"/>
    <n v="0"/>
    <n v="0"/>
    <n v="0"/>
    <n v="1"/>
    <n v="0"/>
    <n v="955"/>
    <n v="26940"/>
  </r>
  <r>
    <x v="6"/>
    <x v="3"/>
    <x v="1"/>
    <x v="0"/>
    <n v="3.68"/>
    <n v="3.37"/>
    <n v="3.94"/>
    <n v="4.07"/>
    <n v="4.5999999999999996"/>
    <n v="3.86"/>
    <n v="2.98"/>
    <n v="3.65"/>
    <n v="0"/>
    <n v="0"/>
    <n v="0"/>
    <n v="0"/>
    <n v="0"/>
    <n v="1"/>
    <n v="0"/>
    <n v="0"/>
    <n v="0"/>
    <n v="0"/>
    <n v="0"/>
    <n v="0"/>
    <n v="1"/>
    <n v="1"/>
    <n v="1000"/>
    <n v="27849"/>
  </r>
  <r>
    <x v="7"/>
    <x v="0"/>
    <x v="0"/>
    <x v="0"/>
    <n v="3.51"/>
    <n v="3.56"/>
    <n v="4.13"/>
    <n v="3.76"/>
    <n v="3.82"/>
    <n v="3.75"/>
    <n v="3.04"/>
    <n v="3.53"/>
    <n v="0"/>
    <n v="0"/>
    <n v="0"/>
    <n v="0"/>
    <n v="0"/>
    <n v="0"/>
    <n v="1"/>
    <n v="0"/>
    <n v="0"/>
    <n v="0"/>
    <n v="0"/>
    <n v="0"/>
    <n v="0"/>
    <n v="0"/>
    <n v="865"/>
    <n v="14316"/>
  </r>
  <r>
    <x v="7"/>
    <x v="0"/>
    <x v="1"/>
    <x v="0"/>
    <n v="3.19"/>
    <n v="3.36"/>
    <n v="4.66"/>
    <n v="3.95"/>
    <n v="4.68"/>
    <n v="3.83"/>
    <n v="3.05"/>
    <n v="3.82"/>
    <n v="0"/>
    <n v="0"/>
    <n v="0"/>
    <n v="0"/>
    <n v="0"/>
    <n v="0"/>
    <n v="1"/>
    <n v="0"/>
    <n v="0"/>
    <n v="0"/>
    <n v="0"/>
    <n v="0"/>
    <n v="0"/>
    <n v="1"/>
    <n v="910"/>
    <n v="14832"/>
  </r>
  <r>
    <x v="7"/>
    <x v="1"/>
    <x v="0"/>
    <x v="0"/>
    <n v="3.11"/>
    <n v="3.42"/>
    <n v="4.53"/>
    <n v="3.77"/>
    <n v="4.03"/>
    <n v="3.43"/>
    <n v="3.06"/>
    <n v="3.28"/>
    <n v="0"/>
    <n v="0"/>
    <n v="0"/>
    <n v="0"/>
    <n v="0"/>
    <n v="0"/>
    <n v="1"/>
    <n v="0"/>
    <n v="0"/>
    <n v="0"/>
    <n v="1"/>
    <n v="0"/>
    <n v="0"/>
    <n v="0"/>
    <n v="900"/>
    <n v="14155"/>
  </r>
  <r>
    <x v="7"/>
    <x v="1"/>
    <x v="1"/>
    <x v="0"/>
    <n v="3.1"/>
    <n v="3.34"/>
    <n v="4.37"/>
    <n v="3.97"/>
    <n v="4.2"/>
    <n v="3.66"/>
    <n v="3.05"/>
    <n v="3.47"/>
    <n v="0"/>
    <n v="0"/>
    <n v="0"/>
    <n v="0"/>
    <n v="0"/>
    <n v="0"/>
    <n v="1"/>
    <n v="0"/>
    <n v="0"/>
    <n v="0"/>
    <n v="1"/>
    <n v="0"/>
    <n v="0"/>
    <n v="1"/>
    <n v="975"/>
    <n v="14332"/>
  </r>
  <r>
    <x v="7"/>
    <x v="2"/>
    <x v="0"/>
    <x v="0"/>
    <n v="3.42"/>
    <n v="3.19"/>
    <n v="4.29"/>
    <n v="4.43"/>
    <n v="4.49"/>
    <n v="3.59"/>
    <n v="3.05"/>
    <n v="3.85"/>
    <n v="0"/>
    <n v="0"/>
    <n v="0"/>
    <n v="0"/>
    <n v="0"/>
    <n v="0"/>
    <n v="1"/>
    <n v="0"/>
    <n v="0"/>
    <n v="0"/>
    <n v="0"/>
    <n v="1"/>
    <n v="0"/>
    <n v="0"/>
    <n v="950"/>
    <n v="14396"/>
  </r>
  <r>
    <x v="7"/>
    <x v="2"/>
    <x v="1"/>
    <x v="0"/>
    <n v="2.89"/>
    <n v="3.4"/>
    <n v="4.37"/>
    <n v="3.89"/>
    <n v="4.42"/>
    <n v="3.15"/>
    <n v="3.08"/>
    <n v="3.79"/>
    <n v="0"/>
    <n v="0"/>
    <n v="0"/>
    <n v="0"/>
    <n v="0"/>
    <n v="0"/>
    <n v="1"/>
    <n v="0"/>
    <n v="0"/>
    <n v="0"/>
    <n v="0"/>
    <n v="1"/>
    <n v="0"/>
    <n v="1"/>
    <n v="1055"/>
    <n v="14263"/>
  </r>
  <r>
    <x v="7"/>
    <x v="3"/>
    <x v="0"/>
    <x v="0"/>
    <n v="3.62"/>
    <n v="3.57"/>
    <n v="4.28"/>
    <n v="3.73"/>
    <n v="4.0999999999999996"/>
    <n v="3.75"/>
    <n v="3.14"/>
    <n v="3.44"/>
    <n v="0"/>
    <n v="0"/>
    <n v="0"/>
    <n v="0"/>
    <n v="0"/>
    <n v="0"/>
    <n v="1"/>
    <n v="0"/>
    <n v="0"/>
    <n v="0"/>
    <n v="0"/>
    <n v="0"/>
    <n v="1"/>
    <n v="0"/>
    <n v="1015"/>
    <n v="14165"/>
  </r>
  <r>
    <x v="7"/>
    <x v="3"/>
    <x v="1"/>
    <x v="0"/>
    <n v="3.47"/>
    <n v="3.37"/>
    <n v="4.3899999999999997"/>
    <n v="4.3600000000000003"/>
    <n v="4.47"/>
    <n v="3.73"/>
    <n v="3.21"/>
    <n v="3.81"/>
    <n v="0"/>
    <n v="0"/>
    <n v="0"/>
    <n v="0"/>
    <n v="0"/>
    <n v="0"/>
    <n v="1"/>
    <n v="0"/>
    <n v="0"/>
    <n v="0"/>
    <n v="0"/>
    <n v="0"/>
    <n v="1"/>
    <n v="1"/>
    <n v="1060"/>
    <n v="14685"/>
  </r>
  <r>
    <x v="8"/>
    <x v="0"/>
    <x v="0"/>
    <x v="0"/>
    <n v="3.4"/>
    <n v="3.28"/>
    <n v="4.4400000000000004"/>
    <n v="4.21"/>
    <n v="3.85"/>
    <n v="3.38"/>
    <n v="3.06"/>
    <n v="3.79"/>
    <n v="0"/>
    <n v="0"/>
    <n v="0"/>
    <n v="0"/>
    <n v="0"/>
    <n v="0"/>
    <n v="0"/>
    <n v="1"/>
    <n v="0"/>
    <n v="0"/>
    <n v="0"/>
    <n v="0"/>
    <n v="0"/>
    <n v="0"/>
    <n v="940"/>
    <n v="13202"/>
  </r>
  <r>
    <x v="8"/>
    <x v="0"/>
    <x v="1"/>
    <x v="0"/>
    <n v="3.7"/>
    <n v="3.3"/>
    <n v="4"/>
    <n v="3.79"/>
    <n v="4.6100000000000003"/>
    <n v="3.97"/>
    <n v="3.28"/>
    <n v="3.46"/>
    <n v="0"/>
    <n v="0"/>
    <n v="0"/>
    <n v="0"/>
    <n v="0"/>
    <n v="0"/>
    <n v="0"/>
    <n v="1"/>
    <n v="0"/>
    <n v="0"/>
    <n v="0"/>
    <n v="0"/>
    <n v="0"/>
    <n v="1"/>
    <n v="970"/>
    <n v="14042"/>
  </r>
  <r>
    <x v="8"/>
    <x v="1"/>
    <x v="0"/>
    <x v="0"/>
    <n v="3.6"/>
    <n v="3.44"/>
    <n v="4.16"/>
    <n v="3.73"/>
    <n v="4.55"/>
    <n v="3.07"/>
    <n v="3.19"/>
    <n v="3.69"/>
    <n v="0"/>
    <n v="0"/>
    <n v="0"/>
    <n v="0"/>
    <n v="0"/>
    <n v="0"/>
    <n v="0"/>
    <n v="1"/>
    <n v="0"/>
    <n v="0"/>
    <n v="1"/>
    <n v="0"/>
    <n v="0"/>
    <n v="0"/>
    <n v="975"/>
    <n v="13564"/>
  </r>
  <r>
    <x v="8"/>
    <x v="1"/>
    <x v="1"/>
    <x v="0"/>
    <n v="3.4"/>
    <n v="3.36"/>
    <n v="4.1900000000000004"/>
    <n v="4.37"/>
    <n v="4.21"/>
    <n v="3.48"/>
    <n v="3.22"/>
    <n v="4.0199999999999996"/>
    <n v="0"/>
    <n v="0"/>
    <n v="0"/>
    <n v="0"/>
    <n v="0"/>
    <n v="0"/>
    <n v="0"/>
    <n v="1"/>
    <n v="0"/>
    <n v="0"/>
    <n v="1"/>
    <n v="0"/>
    <n v="0"/>
    <n v="1"/>
    <n v="1050"/>
    <n v="13637"/>
  </r>
  <r>
    <x v="8"/>
    <x v="2"/>
    <x v="0"/>
    <x v="0"/>
    <n v="3.51"/>
    <n v="3.5"/>
    <n v="4.09"/>
    <n v="3.96"/>
    <n v="4.32"/>
    <n v="3.48"/>
    <n v="3"/>
    <n v="3.6"/>
    <n v="0"/>
    <n v="0"/>
    <n v="0"/>
    <n v="0"/>
    <n v="0"/>
    <n v="0"/>
    <n v="0"/>
    <n v="1"/>
    <n v="0"/>
    <n v="0"/>
    <n v="0"/>
    <n v="1"/>
    <n v="0"/>
    <n v="0"/>
    <n v="995"/>
    <n v="13696"/>
  </r>
  <r>
    <x v="8"/>
    <x v="2"/>
    <x v="1"/>
    <x v="0"/>
    <n v="3.46"/>
    <n v="3.37"/>
    <n v="4"/>
    <n v="4.01"/>
    <n v="4.49"/>
    <n v="3.39"/>
    <n v="2.92"/>
    <n v="3.43"/>
    <n v="0"/>
    <n v="0"/>
    <n v="0"/>
    <n v="0"/>
    <n v="0"/>
    <n v="0"/>
    <n v="0"/>
    <n v="1"/>
    <n v="0"/>
    <n v="0"/>
    <n v="0"/>
    <n v="1"/>
    <n v="0"/>
    <n v="1"/>
    <n v="1085"/>
    <n v="13704"/>
  </r>
  <r>
    <x v="8"/>
    <x v="3"/>
    <x v="0"/>
    <x v="0"/>
    <n v="3.31"/>
    <n v="3.19"/>
    <n v="4.45"/>
    <n v="4.05"/>
    <n v="4.0999999999999996"/>
    <n v="3.4"/>
    <n v="3.13"/>
    <n v="3.73"/>
    <n v="0"/>
    <n v="0"/>
    <n v="0"/>
    <n v="0"/>
    <n v="0"/>
    <n v="0"/>
    <n v="0"/>
    <n v="1"/>
    <n v="0"/>
    <n v="0"/>
    <n v="0"/>
    <n v="0"/>
    <n v="1"/>
    <n v="0"/>
    <n v="1060"/>
    <n v="13340"/>
  </r>
  <r>
    <x v="8"/>
    <x v="3"/>
    <x v="1"/>
    <x v="0"/>
    <n v="3.83"/>
    <n v="3.36"/>
    <n v="4.33"/>
    <n v="3.76"/>
    <n v="4.3600000000000003"/>
    <n v="3.74"/>
    <n v="3.13"/>
    <n v="3.59"/>
    <n v="0"/>
    <n v="0"/>
    <n v="0"/>
    <n v="0"/>
    <n v="0"/>
    <n v="0"/>
    <n v="0"/>
    <n v="1"/>
    <n v="0"/>
    <n v="0"/>
    <n v="0"/>
    <n v="0"/>
    <n v="1"/>
    <n v="1"/>
    <n v="1135"/>
    <n v="13756"/>
  </r>
  <r>
    <x v="9"/>
    <x v="0"/>
    <x v="0"/>
    <x v="0"/>
    <n v="3.86"/>
    <n v="3.47"/>
    <n v="4.0199999999999996"/>
    <n v="4.28"/>
    <n v="4.41"/>
    <n v="3.34"/>
    <n v="2.93"/>
    <n v="3.63"/>
    <n v="0"/>
    <n v="0"/>
    <n v="0"/>
    <n v="0"/>
    <n v="0"/>
    <n v="0"/>
    <n v="0"/>
    <n v="0"/>
    <n v="1"/>
    <n v="0"/>
    <n v="0"/>
    <n v="0"/>
    <n v="0"/>
    <n v="0"/>
    <n v="955"/>
    <n v="12758"/>
  </r>
  <r>
    <x v="9"/>
    <x v="0"/>
    <x v="1"/>
    <x v="0"/>
    <n v="3.52"/>
    <n v="3.5"/>
    <n v="3.99"/>
    <n v="4.66"/>
    <n v="4.3099999999999996"/>
    <n v="3.62"/>
    <n v="2.95"/>
    <n v="3.78"/>
    <n v="0"/>
    <n v="0"/>
    <n v="0"/>
    <n v="0"/>
    <n v="0"/>
    <n v="0"/>
    <n v="0"/>
    <n v="0"/>
    <n v="1"/>
    <n v="0"/>
    <n v="0"/>
    <n v="0"/>
    <n v="0"/>
    <n v="1"/>
    <n v="1045"/>
    <n v="12983"/>
  </r>
  <r>
    <x v="9"/>
    <x v="1"/>
    <x v="0"/>
    <x v="0"/>
    <n v="3.19"/>
    <n v="3.53"/>
    <n v="4.29"/>
    <n v="3.2"/>
    <n v="3.77"/>
    <n v="3.47"/>
    <n v="3.14"/>
    <n v="3.69"/>
    <n v="0"/>
    <n v="0"/>
    <n v="0"/>
    <n v="0"/>
    <n v="0"/>
    <n v="0"/>
    <n v="0"/>
    <n v="0"/>
    <n v="1"/>
    <n v="0"/>
    <n v="1"/>
    <n v="0"/>
    <n v="0"/>
    <n v="0"/>
    <n v="1020"/>
    <n v="12209"/>
  </r>
  <r>
    <x v="9"/>
    <x v="1"/>
    <x v="1"/>
    <x v="0"/>
    <n v="3.15"/>
    <n v="3.5"/>
    <n v="4.0599999999999996"/>
    <n v="4.01"/>
    <n v="4.0999999999999996"/>
    <n v="3.56"/>
    <n v="3.2"/>
    <n v="3.62"/>
    <n v="0"/>
    <n v="0"/>
    <n v="0"/>
    <n v="0"/>
    <n v="0"/>
    <n v="0"/>
    <n v="0"/>
    <n v="0"/>
    <n v="1"/>
    <n v="0"/>
    <n v="1"/>
    <n v="0"/>
    <n v="0"/>
    <n v="1"/>
    <n v="1110"/>
    <n v="12506"/>
  </r>
  <r>
    <x v="9"/>
    <x v="2"/>
    <x v="0"/>
    <x v="0"/>
    <n v="3.58"/>
    <n v="3.51"/>
    <n v="3.96"/>
    <n v="4.2300000000000004"/>
    <n v="3.61"/>
    <n v="4.18"/>
    <n v="3.24"/>
    <n v="3.49"/>
    <n v="0"/>
    <n v="0"/>
    <n v="0"/>
    <n v="0"/>
    <n v="0"/>
    <n v="0"/>
    <n v="0"/>
    <n v="0"/>
    <n v="1"/>
    <n v="0"/>
    <n v="0"/>
    <n v="1"/>
    <n v="0"/>
    <n v="0"/>
    <n v="1070"/>
    <n v="12563"/>
  </r>
  <r>
    <x v="9"/>
    <x v="2"/>
    <x v="1"/>
    <x v="0"/>
    <n v="3.42"/>
    <n v="3.59"/>
    <n v="4.1500000000000004"/>
    <n v="3.71"/>
    <n v="4.09"/>
    <n v="3.44"/>
    <n v="3.01"/>
    <n v="3.54"/>
    <n v="0"/>
    <n v="0"/>
    <n v="0"/>
    <n v="0"/>
    <n v="0"/>
    <n v="0"/>
    <n v="0"/>
    <n v="0"/>
    <n v="1"/>
    <n v="0"/>
    <n v="0"/>
    <n v="1"/>
    <n v="0"/>
    <n v="1"/>
    <n v="1160"/>
    <n v="12529"/>
  </r>
  <r>
    <x v="9"/>
    <x v="3"/>
    <x v="0"/>
    <x v="0"/>
    <n v="3.26"/>
    <n v="3.55"/>
    <n v="4.03"/>
    <n v="3.98"/>
    <n v="3.96"/>
    <n v="3.87"/>
    <n v="3.16"/>
    <n v="3.5"/>
    <n v="0"/>
    <n v="0"/>
    <n v="0"/>
    <n v="0"/>
    <n v="0"/>
    <n v="0"/>
    <n v="0"/>
    <n v="0"/>
    <n v="1"/>
    <n v="0"/>
    <n v="0"/>
    <n v="0"/>
    <n v="1"/>
    <n v="0"/>
    <n v="1090"/>
    <n v="12594"/>
  </r>
  <r>
    <x v="9"/>
    <x v="3"/>
    <x v="1"/>
    <x v="0"/>
    <n v="3.54"/>
    <n v="3.42"/>
    <n v="4.37"/>
    <n v="4"/>
    <n v="4.17"/>
    <n v="3.61"/>
    <n v="3.16"/>
    <n v="3.58"/>
    <n v="0"/>
    <n v="0"/>
    <n v="0"/>
    <n v="0"/>
    <n v="0"/>
    <n v="0"/>
    <n v="0"/>
    <n v="0"/>
    <n v="1"/>
    <n v="0"/>
    <n v="0"/>
    <n v="0"/>
    <n v="1"/>
    <n v="1"/>
    <n v="1210"/>
    <n v="12565"/>
  </r>
  <r>
    <x v="10"/>
    <x v="0"/>
    <x v="0"/>
    <x v="0"/>
    <n v="3.14"/>
    <n v="3.35"/>
    <n v="4.66"/>
    <n v="3.77"/>
    <n v="4.3099999999999996"/>
    <n v="3.61"/>
    <n v="3.1"/>
    <n v="4.05"/>
    <n v="0"/>
    <n v="0"/>
    <n v="0"/>
    <n v="0"/>
    <n v="0"/>
    <n v="0"/>
    <n v="0"/>
    <n v="0"/>
    <n v="0"/>
    <n v="1"/>
    <n v="0"/>
    <n v="0"/>
    <n v="0"/>
    <n v="0"/>
    <n v="1060"/>
    <n v="9230"/>
  </r>
  <r>
    <x v="10"/>
    <x v="0"/>
    <x v="1"/>
    <x v="0"/>
    <n v="3.6"/>
    <n v="3.37"/>
    <n v="3.86"/>
    <n v="4.16"/>
    <n v="4.45"/>
    <n v="3.03"/>
    <n v="2.99"/>
    <n v="3.73"/>
    <n v="0"/>
    <n v="0"/>
    <n v="0"/>
    <n v="0"/>
    <n v="0"/>
    <n v="0"/>
    <n v="0"/>
    <n v="0"/>
    <n v="0"/>
    <n v="1"/>
    <n v="0"/>
    <n v="0"/>
    <n v="0"/>
    <n v="1"/>
    <n v="1105"/>
    <n v="9285"/>
  </r>
  <r>
    <x v="10"/>
    <x v="1"/>
    <x v="0"/>
    <x v="0"/>
    <n v="3.02"/>
    <n v="3.47"/>
    <n v="4.37"/>
    <n v="4.3099999999999996"/>
    <n v="4.16"/>
    <n v="3.91"/>
    <n v="2.99"/>
    <n v="3.59"/>
    <n v="0"/>
    <n v="0"/>
    <n v="0"/>
    <n v="0"/>
    <n v="0"/>
    <n v="0"/>
    <n v="0"/>
    <n v="0"/>
    <n v="0"/>
    <n v="1"/>
    <n v="1"/>
    <n v="0"/>
    <n v="0"/>
    <n v="0"/>
    <n v="1110"/>
    <n v="9413"/>
  </r>
  <r>
    <x v="10"/>
    <x v="1"/>
    <x v="1"/>
    <x v="0"/>
    <n v="2.76"/>
    <n v="3.52"/>
    <n v="4.28"/>
    <n v="4.0199999999999996"/>
    <n v="4.21"/>
    <n v="3.65"/>
    <n v="3.17"/>
    <n v="3.67"/>
    <n v="0"/>
    <n v="0"/>
    <n v="0"/>
    <n v="0"/>
    <n v="0"/>
    <n v="0"/>
    <n v="0"/>
    <n v="0"/>
    <n v="0"/>
    <n v="1"/>
    <n v="1"/>
    <n v="0"/>
    <n v="0"/>
    <n v="1"/>
    <n v="1155"/>
    <n v="9399"/>
  </r>
  <r>
    <x v="10"/>
    <x v="2"/>
    <x v="0"/>
    <x v="0"/>
    <n v="3.44"/>
    <n v="3.38"/>
    <n v="4.03"/>
    <n v="4.0599999999999996"/>
    <n v="4.5"/>
    <n v="3.47"/>
    <n v="2.93"/>
    <n v="3.75"/>
    <n v="0"/>
    <n v="0"/>
    <n v="0"/>
    <n v="0"/>
    <n v="0"/>
    <n v="0"/>
    <n v="0"/>
    <n v="0"/>
    <n v="0"/>
    <n v="1"/>
    <n v="0"/>
    <n v="1"/>
    <n v="0"/>
    <n v="0"/>
    <n v="1115"/>
    <n v="9326"/>
  </r>
  <r>
    <x v="10"/>
    <x v="2"/>
    <x v="1"/>
    <x v="0"/>
    <n v="3.21"/>
    <n v="3.55"/>
    <n v="4.3899999999999997"/>
    <n v="3.79"/>
    <n v="4.59"/>
    <n v="3.61"/>
    <n v="3.07"/>
    <n v="3.76"/>
    <n v="0"/>
    <n v="0"/>
    <n v="0"/>
    <n v="0"/>
    <n v="0"/>
    <n v="0"/>
    <n v="0"/>
    <n v="0"/>
    <n v="0"/>
    <n v="1"/>
    <n v="0"/>
    <n v="1"/>
    <n v="0"/>
    <n v="1"/>
    <n v="1220"/>
    <n v="9571"/>
  </r>
  <r>
    <x v="10"/>
    <x v="3"/>
    <x v="0"/>
    <x v="0"/>
    <n v="3.96"/>
    <n v="3.33"/>
    <n v="4.0199999999999996"/>
    <n v="4.29"/>
    <n v="4.2699999999999996"/>
    <n v="3.57"/>
    <n v="3.11"/>
    <n v="3.76"/>
    <n v="0"/>
    <n v="0"/>
    <n v="0"/>
    <n v="0"/>
    <n v="0"/>
    <n v="0"/>
    <n v="0"/>
    <n v="0"/>
    <n v="0"/>
    <n v="1"/>
    <n v="0"/>
    <n v="0"/>
    <n v="1"/>
    <n v="0"/>
    <n v="1195"/>
    <n v="9226"/>
  </r>
  <r>
    <x v="10"/>
    <x v="3"/>
    <x v="1"/>
    <x v="0"/>
    <n v="3.91"/>
    <n v="3.35"/>
    <n v="3.82"/>
    <n v="3.92"/>
    <n v="4.46"/>
    <n v="4.1500000000000004"/>
    <n v="3.21"/>
    <n v="3.92"/>
    <n v="0"/>
    <n v="0"/>
    <n v="0"/>
    <n v="0"/>
    <n v="0"/>
    <n v="0"/>
    <n v="0"/>
    <n v="0"/>
    <n v="0"/>
    <n v="1"/>
    <n v="0"/>
    <n v="0"/>
    <n v="1"/>
    <n v="1"/>
    <n v="1240"/>
    <n v="9622"/>
  </r>
  <r>
    <x v="0"/>
    <x v="0"/>
    <x v="0"/>
    <x v="1"/>
    <n v="3.95"/>
    <n v="4.32"/>
    <n v="3.55"/>
    <n v="3.65"/>
    <n v="3.93"/>
    <n v="4.16"/>
    <n v="4.5999999999999996"/>
    <n v="4.16"/>
    <n v="0"/>
    <n v="0"/>
    <n v="0"/>
    <n v="0"/>
    <n v="0"/>
    <n v="0"/>
    <n v="0"/>
    <n v="0"/>
    <n v="0"/>
    <n v="0"/>
    <n v="0"/>
    <n v="0"/>
    <n v="0"/>
    <n v="0"/>
    <n v="475"/>
    <n v="16777"/>
  </r>
  <r>
    <x v="0"/>
    <x v="0"/>
    <x v="1"/>
    <x v="1"/>
    <n v="4.21"/>
    <n v="4.43"/>
    <n v="3.31"/>
    <n v="3.47"/>
    <n v="3.71"/>
    <n v="4.1900000000000004"/>
    <n v="4.67"/>
    <n v="4.0199999999999996"/>
    <n v="0"/>
    <n v="0"/>
    <n v="0"/>
    <n v="0"/>
    <n v="0"/>
    <n v="0"/>
    <n v="0"/>
    <n v="0"/>
    <n v="0"/>
    <n v="0"/>
    <n v="0"/>
    <n v="0"/>
    <n v="0"/>
    <n v="1"/>
    <n v="550"/>
    <n v="16822"/>
  </r>
  <r>
    <x v="0"/>
    <x v="1"/>
    <x v="0"/>
    <x v="1"/>
    <n v="4.17"/>
    <n v="4.54"/>
    <n v="3.27"/>
    <n v="3.45"/>
    <n v="3.53"/>
    <n v="4.34"/>
    <n v="4.51"/>
    <n v="4.1399999999999997"/>
    <n v="0"/>
    <n v="0"/>
    <n v="0"/>
    <n v="0"/>
    <n v="0"/>
    <n v="0"/>
    <n v="0"/>
    <n v="0"/>
    <n v="0"/>
    <n v="0"/>
    <n v="1"/>
    <n v="0"/>
    <n v="0"/>
    <n v="0"/>
    <n v="525"/>
    <n v="16608"/>
  </r>
  <r>
    <x v="0"/>
    <x v="1"/>
    <x v="1"/>
    <x v="1"/>
    <n v="3.66"/>
    <n v="4.4400000000000004"/>
    <n v="3.61"/>
    <n v="3.71"/>
    <n v="3.99"/>
    <n v="4.6100000000000003"/>
    <n v="4.49"/>
    <n v="4.04"/>
    <n v="0"/>
    <n v="0"/>
    <n v="0"/>
    <n v="0"/>
    <n v="0"/>
    <n v="0"/>
    <n v="0"/>
    <n v="0"/>
    <n v="0"/>
    <n v="0"/>
    <n v="1"/>
    <n v="0"/>
    <n v="0"/>
    <n v="1"/>
    <n v="570"/>
    <n v="17191"/>
  </r>
  <r>
    <x v="0"/>
    <x v="2"/>
    <x v="0"/>
    <x v="1"/>
    <n v="3.54"/>
    <n v="4.49"/>
    <n v="3.81"/>
    <n v="3.42"/>
    <n v="3.82"/>
    <n v="4.34"/>
    <n v="4.59"/>
    <n v="4.13"/>
    <n v="0"/>
    <n v="0"/>
    <n v="0"/>
    <n v="0"/>
    <n v="0"/>
    <n v="0"/>
    <n v="0"/>
    <n v="0"/>
    <n v="0"/>
    <n v="0"/>
    <n v="0"/>
    <n v="1"/>
    <n v="0"/>
    <n v="0"/>
    <n v="590"/>
    <n v="16602"/>
  </r>
  <r>
    <x v="0"/>
    <x v="2"/>
    <x v="1"/>
    <x v="1"/>
    <n v="3.67"/>
    <n v="4.24"/>
    <n v="3.16"/>
    <n v="3.79"/>
    <n v="3.74"/>
    <n v="4.6900000000000004"/>
    <n v="4.57"/>
    <n v="4.22"/>
    <n v="0"/>
    <n v="0"/>
    <n v="0"/>
    <n v="0"/>
    <n v="0"/>
    <n v="0"/>
    <n v="0"/>
    <n v="0"/>
    <n v="0"/>
    <n v="0"/>
    <n v="0"/>
    <n v="1"/>
    <n v="0"/>
    <n v="1"/>
    <n v="665"/>
    <n v="16692"/>
  </r>
  <r>
    <x v="0"/>
    <x v="3"/>
    <x v="0"/>
    <x v="1"/>
    <n v="3.58"/>
    <n v="4.47"/>
    <n v="3.41"/>
    <n v="3.71"/>
    <n v="3.89"/>
    <n v="3.59"/>
    <n v="4.72"/>
    <n v="4.2300000000000004"/>
    <n v="0"/>
    <n v="0"/>
    <n v="0"/>
    <n v="0"/>
    <n v="0"/>
    <n v="0"/>
    <n v="0"/>
    <n v="0"/>
    <n v="0"/>
    <n v="0"/>
    <n v="0"/>
    <n v="0"/>
    <n v="1"/>
    <n v="0"/>
    <n v="640"/>
    <n v="16344"/>
  </r>
  <r>
    <x v="0"/>
    <x v="3"/>
    <x v="1"/>
    <x v="1"/>
    <n v="4.0199999999999996"/>
    <n v="4.6100000000000003"/>
    <n v="3.48"/>
    <n v="3.61"/>
    <n v="4.0999999999999996"/>
    <n v="4.07"/>
    <n v="4.66"/>
    <n v="4.16"/>
    <n v="0"/>
    <n v="0"/>
    <n v="0"/>
    <n v="0"/>
    <n v="0"/>
    <n v="0"/>
    <n v="0"/>
    <n v="0"/>
    <n v="0"/>
    <n v="0"/>
    <n v="0"/>
    <n v="0"/>
    <n v="1"/>
    <n v="1"/>
    <n v="685"/>
    <n v="16968"/>
  </r>
  <r>
    <x v="1"/>
    <x v="0"/>
    <x v="0"/>
    <x v="1"/>
    <n v="3.88"/>
    <n v="4.45"/>
    <n v="3.1"/>
    <n v="3.55"/>
    <n v="3.92"/>
    <n v="4.2699999999999996"/>
    <n v="4.6500000000000004"/>
    <n v="4.17"/>
    <n v="1"/>
    <n v="0"/>
    <n v="0"/>
    <n v="0"/>
    <n v="0"/>
    <n v="0"/>
    <n v="0"/>
    <n v="0"/>
    <n v="0"/>
    <n v="0"/>
    <n v="0"/>
    <n v="0"/>
    <n v="0"/>
    <n v="0"/>
    <n v="535"/>
    <n v="17701"/>
  </r>
  <r>
    <x v="1"/>
    <x v="0"/>
    <x v="1"/>
    <x v="1"/>
    <n v="3.89"/>
    <n v="4.25"/>
    <n v="3.67"/>
    <n v="3.62"/>
    <n v="3.86"/>
    <n v="3.95"/>
    <n v="4.46"/>
    <n v="4.21"/>
    <n v="1"/>
    <n v="0"/>
    <n v="0"/>
    <n v="0"/>
    <n v="0"/>
    <n v="0"/>
    <n v="0"/>
    <n v="0"/>
    <n v="0"/>
    <n v="0"/>
    <n v="0"/>
    <n v="0"/>
    <n v="0"/>
    <n v="1"/>
    <n v="625"/>
    <n v="17514"/>
  </r>
  <r>
    <x v="1"/>
    <x v="1"/>
    <x v="0"/>
    <x v="1"/>
    <n v="3.59"/>
    <n v="4.38"/>
    <n v="3.42"/>
    <n v="4.26"/>
    <n v="3.88"/>
    <n v="3.82"/>
    <n v="4.5"/>
    <n v="4.29"/>
    <n v="1"/>
    <n v="0"/>
    <n v="0"/>
    <n v="0"/>
    <n v="0"/>
    <n v="0"/>
    <n v="0"/>
    <n v="0"/>
    <n v="0"/>
    <n v="0"/>
    <n v="1"/>
    <n v="0"/>
    <n v="0"/>
    <n v="0"/>
    <n v="615"/>
    <n v="17348"/>
  </r>
  <r>
    <x v="1"/>
    <x v="1"/>
    <x v="1"/>
    <x v="1"/>
    <n v="4.2300000000000004"/>
    <n v="4.3499999999999996"/>
    <n v="3.88"/>
    <n v="3.53"/>
    <n v="3.82"/>
    <n v="4.3899999999999997"/>
    <n v="4.62"/>
    <n v="4.46"/>
    <n v="1"/>
    <n v="0"/>
    <n v="0"/>
    <n v="0"/>
    <n v="0"/>
    <n v="0"/>
    <n v="0"/>
    <n v="0"/>
    <n v="0"/>
    <n v="0"/>
    <n v="1"/>
    <n v="0"/>
    <n v="0"/>
    <n v="1"/>
    <n v="630"/>
    <n v="17797"/>
  </r>
  <r>
    <x v="1"/>
    <x v="2"/>
    <x v="0"/>
    <x v="1"/>
    <n v="4.13"/>
    <n v="4.4400000000000004"/>
    <n v="3.42"/>
    <n v="3.24"/>
    <n v="3.57"/>
    <n v="4.38"/>
    <n v="4.57"/>
    <n v="4.32"/>
    <n v="1"/>
    <n v="0"/>
    <n v="0"/>
    <n v="0"/>
    <n v="0"/>
    <n v="0"/>
    <n v="0"/>
    <n v="0"/>
    <n v="0"/>
    <n v="0"/>
    <n v="0"/>
    <n v="1"/>
    <n v="0"/>
    <n v="0"/>
    <n v="650"/>
    <n v="17373"/>
  </r>
  <r>
    <x v="1"/>
    <x v="2"/>
    <x v="1"/>
    <x v="1"/>
    <n v="3.97"/>
    <n v="4.4400000000000004"/>
    <n v="3.58"/>
    <n v="3.93"/>
    <n v="4.04"/>
    <n v="4.29"/>
    <n v="4.7300000000000004"/>
    <n v="4.1399999999999997"/>
    <n v="1"/>
    <n v="0"/>
    <n v="0"/>
    <n v="0"/>
    <n v="0"/>
    <n v="0"/>
    <n v="0"/>
    <n v="0"/>
    <n v="0"/>
    <n v="0"/>
    <n v="0"/>
    <n v="1"/>
    <n v="0"/>
    <n v="1"/>
    <n v="710"/>
    <n v="17902"/>
  </r>
  <r>
    <x v="1"/>
    <x v="3"/>
    <x v="0"/>
    <x v="1"/>
    <n v="4.3099999999999996"/>
    <n v="4.4400000000000004"/>
    <n v="3.27"/>
    <n v="3.67"/>
    <n v="4.22"/>
    <n v="4.32"/>
    <n v="4.7300000000000004"/>
    <n v="4.32"/>
    <n v="1"/>
    <n v="0"/>
    <n v="0"/>
    <n v="0"/>
    <n v="0"/>
    <n v="0"/>
    <n v="0"/>
    <n v="0"/>
    <n v="0"/>
    <n v="0"/>
    <n v="0"/>
    <n v="0"/>
    <n v="1"/>
    <n v="0"/>
    <n v="670"/>
    <n v="17757"/>
  </r>
  <r>
    <x v="1"/>
    <x v="3"/>
    <x v="1"/>
    <x v="1"/>
    <n v="3.74"/>
    <n v="4.3600000000000003"/>
    <n v="3.38"/>
    <n v="3.42"/>
    <n v="3.64"/>
    <n v="3.94"/>
    <n v="4.54"/>
    <n v="4.1500000000000004"/>
    <n v="1"/>
    <n v="0"/>
    <n v="0"/>
    <n v="0"/>
    <n v="0"/>
    <n v="0"/>
    <n v="0"/>
    <n v="0"/>
    <n v="0"/>
    <n v="0"/>
    <n v="0"/>
    <n v="0"/>
    <n v="1"/>
    <n v="1"/>
    <n v="775"/>
    <n v="17191"/>
  </r>
  <r>
    <x v="2"/>
    <x v="0"/>
    <x v="0"/>
    <x v="1"/>
    <n v="4.12"/>
    <n v="4.34"/>
    <n v="3.27"/>
    <n v="4.07"/>
    <n v="4.38"/>
    <n v="4.05"/>
    <n v="4.6900000000000004"/>
    <n v="3.84"/>
    <n v="0"/>
    <n v="1"/>
    <n v="0"/>
    <n v="0"/>
    <n v="0"/>
    <n v="0"/>
    <n v="0"/>
    <n v="0"/>
    <n v="0"/>
    <n v="0"/>
    <n v="0"/>
    <n v="0"/>
    <n v="0"/>
    <n v="0"/>
    <n v="595"/>
    <n v="18670"/>
  </r>
  <r>
    <x v="2"/>
    <x v="0"/>
    <x v="1"/>
    <x v="1"/>
    <n v="4.0999999999999996"/>
    <n v="4.34"/>
    <n v="3.58"/>
    <n v="3.66"/>
    <n v="3.75"/>
    <n v="4.17"/>
    <n v="4.74"/>
    <n v="3.73"/>
    <n v="0"/>
    <n v="1"/>
    <n v="0"/>
    <n v="0"/>
    <n v="0"/>
    <n v="0"/>
    <n v="0"/>
    <n v="0"/>
    <n v="0"/>
    <n v="0"/>
    <n v="0"/>
    <n v="0"/>
    <n v="0"/>
    <n v="1"/>
    <n v="685"/>
    <n v="18368"/>
  </r>
  <r>
    <x v="2"/>
    <x v="1"/>
    <x v="0"/>
    <x v="1"/>
    <n v="4.0999999999999996"/>
    <n v="4.49"/>
    <n v="3.76"/>
    <n v="3.61"/>
    <n v="3.73"/>
    <n v="3.99"/>
    <n v="4.63"/>
    <n v="3.86"/>
    <n v="0"/>
    <n v="1"/>
    <n v="0"/>
    <n v="0"/>
    <n v="0"/>
    <n v="0"/>
    <n v="0"/>
    <n v="0"/>
    <n v="0"/>
    <n v="0"/>
    <n v="1"/>
    <n v="0"/>
    <n v="0"/>
    <n v="0"/>
    <n v="615"/>
    <n v="18442"/>
  </r>
  <r>
    <x v="2"/>
    <x v="1"/>
    <x v="1"/>
    <x v="1"/>
    <n v="3.78"/>
    <n v="4.21"/>
    <n v="3.38"/>
    <n v="3.39"/>
    <n v="3.53"/>
    <n v="4.3"/>
    <n v="4.76"/>
    <n v="4.1500000000000004"/>
    <n v="0"/>
    <n v="1"/>
    <n v="0"/>
    <n v="0"/>
    <n v="0"/>
    <n v="0"/>
    <n v="0"/>
    <n v="0"/>
    <n v="0"/>
    <n v="0"/>
    <n v="1"/>
    <n v="0"/>
    <n v="0"/>
    <n v="1"/>
    <n v="735"/>
    <n v="18105"/>
  </r>
  <r>
    <x v="2"/>
    <x v="2"/>
    <x v="0"/>
    <x v="1"/>
    <n v="4.0999999999999996"/>
    <n v="4.38"/>
    <n v="3.59"/>
    <n v="3.34"/>
    <n v="3.56"/>
    <n v="4.91"/>
    <n v="4.71"/>
    <n v="4.08"/>
    <n v="0"/>
    <n v="1"/>
    <n v="0"/>
    <n v="0"/>
    <n v="0"/>
    <n v="0"/>
    <n v="0"/>
    <n v="0"/>
    <n v="0"/>
    <n v="0"/>
    <n v="0"/>
    <n v="1"/>
    <n v="0"/>
    <n v="0"/>
    <n v="725"/>
    <n v="18233"/>
  </r>
  <r>
    <x v="2"/>
    <x v="2"/>
    <x v="1"/>
    <x v="1"/>
    <n v="3.85"/>
    <n v="4.43"/>
    <n v="3.4"/>
    <n v="3.2"/>
    <n v="3.51"/>
    <n v="4.0599999999999996"/>
    <n v="4.62"/>
    <n v="4.0599999999999996"/>
    <n v="0"/>
    <n v="1"/>
    <n v="0"/>
    <n v="0"/>
    <n v="0"/>
    <n v="0"/>
    <n v="0"/>
    <n v="0"/>
    <n v="0"/>
    <n v="0"/>
    <n v="0"/>
    <n v="1"/>
    <n v="0"/>
    <n v="1"/>
    <n v="755"/>
    <n v="18084"/>
  </r>
  <r>
    <x v="2"/>
    <x v="3"/>
    <x v="0"/>
    <x v="1"/>
    <n v="3.73"/>
    <n v="4.33"/>
    <n v="3.52"/>
    <n v="3.47"/>
    <n v="3.91"/>
    <n v="4.3899999999999997"/>
    <n v="4.6900000000000004"/>
    <n v="4.21"/>
    <n v="0"/>
    <n v="1"/>
    <n v="0"/>
    <n v="0"/>
    <n v="0"/>
    <n v="0"/>
    <n v="0"/>
    <n v="0"/>
    <n v="0"/>
    <n v="0"/>
    <n v="0"/>
    <n v="0"/>
    <n v="1"/>
    <n v="0"/>
    <n v="745"/>
    <n v="18199"/>
  </r>
  <r>
    <x v="2"/>
    <x v="3"/>
    <x v="1"/>
    <x v="1"/>
    <n v="3.64"/>
    <n v="4.45"/>
    <n v="3.74"/>
    <n v="3.34"/>
    <n v="4.28"/>
    <n v="3.89"/>
    <n v="4.62"/>
    <n v="4.07"/>
    <n v="0"/>
    <n v="1"/>
    <n v="0"/>
    <n v="0"/>
    <n v="0"/>
    <n v="0"/>
    <n v="0"/>
    <n v="0"/>
    <n v="0"/>
    <n v="0"/>
    <n v="0"/>
    <n v="0"/>
    <n v="1"/>
    <n v="1"/>
    <n v="805"/>
    <n v="18466"/>
  </r>
  <r>
    <x v="3"/>
    <x v="0"/>
    <x v="0"/>
    <x v="1"/>
    <n v="4.3099999999999996"/>
    <n v="4.3899999999999997"/>
    <n v="3.52"/>
    <n v="3.68"/>
    <n v="3.96"/>
    <n v="4.5999999999999996"/>
    <n v="4.5599999999999996"/>
    <n v="4.07"/>
    <n v="0"/>
    <n v="0"/>
    <n v="1"/>
    <n v="0"/>
    <n v="0"/>
    <n v="0"/>
    <n v="0"/>
    <n v="0"/>
    <n v="0"/>
    <n v="0"/>
    <n v="0"/>
    <n v="0"/>
    <n v="0"/>
    <n v="0"/>
    <n v="655"/>
    <n v="22501"/>
  </r>
  <r>
    <x v="3"/>
    <x v="0"/>
    <x v="1"/>
    <x v="1"/>
    <n v="3.75"/>
    <n v="4.3099999999999996"/>
    <n v="3.29"/>
    <n v="3.49"/>
    <n v="4.0599999999999996"/>
    <n v="3.91"/>
    <n v="4.6399999999999997"/>
    <n v="4.32"/>
    <n v="0"/>
    <n v="0"/>
    <n v="1"/>
    <n v="0"/>
    <n v="0"/>
    <n v="0"/>
    <n v="0"/>
    <n v="0"/>
    <n v="0"/>
    <n v="0"/>
    <n v="0"/>
    <n v="0"/>
    <n v="0"/>
    <n v="1"/>
    <n v="715"/>
    <n v="22333"/>
  </r>
  <r>
    <x v="3"/>
    <x v="1"/>
    <x v="0"/>
    <x v="1"/>
    <n v="3.95"/>
    <n v="4.42"/>
    <n v="3.33"/>
    <n v="3.9"/>
    <n v="4.2"/>
    <n v="4.26"/>
    <n v="4.5999999999999996"/>
    <n v="4.3600000000000003"/>
    <n v="0"/>
    <n v="0"/>
    <n v="1"/>
    <n v="0"/>
    <n v="0"/>
    <n v="0"/>
    <n v="0"/>
    <n v="0"/>
    <n v="0"/>
    <n v="0"/>
    <n v="1"/>
    <n v="0"/>
    <n v="0"/>
    <n v="0"/>
    <n v="705"/>
    <n v="22329"/>
  </r>
  <r>
    <x v="3"/>
    <x v="1"/>
    <x v="1"/>
    <x v="1"/>
    <n v="3.64"/>
    <n v="4.37"/>
    <n v="3.47"/>
    <n v="3.85"/>
    <n v="3.05"/>
    <n v="4.01"/>
    <n v="4.5599999999999996"/>
    <n v="4.6900000000000004"/>
    <n v="0"/>
    <n v="0"/>
    <n v="1"/>
    <n v="0"/>
    <n v="0"/>
    <n v="0"/>
    <n v="0"/>
    <n v="0"/>
    <n v="0"/>
    <n v="0"/>
    <n v="1"/>
    <n v="0"/>
    <n v="0"/>
    <n v="1"/>
    <n v="780"/>
    <n v="21869"/>
  </r>
  <r>
    <x v="3"/>
    <x v="2"/>
    <x v="0"/>
    <x v="1"/>
    <n v="3.91"/>
    <n v="4.3600000000000003"/>
    <n v="3.46"/>
    <n v="3.58"/>
    <n v="3.75"/>
    <n v="4.3499999999999996"/>
    <n v="4.78"/>
    <n v="4.26"/>
    <n v="0"/>
    <n v="0"/>
    <n v="1"/>
    <n v="0"/>
    <n v="0"/>
    <n v="0"/>
    <n v="0"/>
    <n v="0"/>
    <n v="0"/>
    <n v="0"/>
    <n v="0"/>
    <n v="1"/>
    <n v="0"/>
    <n v="0"/>
    <n v="725"/>
    <n v="22196"/>
  </r>
  <r>
    <x v="3"/>
    <x v="2"/>
    <x v="1"/>
    <x v="1"/>
    <n v="3.03"/>
    <n v="4.33"/>
    <n v="3.33"/>
    <n v="3.49"/>
    <n v="3.91"/>
    <n v="4.2"/>
    <n v="4.62"/>
    <n v="4.21"/>
    <n v="0"/>
    <n v="0"/>
    <n v="1"/>
    <n v="0"/>
    <n v="0"/>
    <n v="0"/>
    <n v="0"/>
    <n v="0"/>
    <n v="0"/>
    <n v="0"/>
    <n v="0"/>
    <n v="1"/>
    <n v="0"/>
    <n v="1"/>
    <n v="830"/>
    <n v="22076"/>
  </r>
  <r>
    <x v="3"/>
    <x v="3"/>
    <x v="0"/>
    <x v="1"/>
    <n v="3.67"/>
    <n v="4.41"/>
    <n v="3.54"/>
    <n v="3.78"/>
    <n v="4.0199999999999996"/>
    <n v="4.1900000000000004"/>
    <n v="4.87"/>
    <n v="4.09"/>
    <n v="0"/>
    <n v="0"/>
    <n v="1"/>
    <n v="0"/>
    <n v="0"/>
    <n v="0"/>
    <n v="0"/>
    <n v="0"/>
    <n v="0"/>
    <n v="0"/>
    <n v="0"/>
    <n v="0"/>
    <n v="1"/>
    <n v="0"/>
    <n v="820"/>
    <n v="22135"/>
  </r>
  <r>
    <x v="3"/>
    <x v="3"/>
    <x v="1"/>
    <x v="1"/>
    <n v="3.57"/>
    <n v="4.22"/>
    <n v="3.75"/>
    <n v="3.32"/>
    <n v="3.41"/>
    <n v="5"/>
    <n v="4.57"/>
    <n v="4.16"/>
    <n v="0"/>
    <n v="0"/>
    <n v="1"/>
    <n v="0"/>
    <n v="0"/>
    <n v="0"/>
    <n v="0"/>
    <n v="0"/>
    <n v="0"/>
    <n v="0"/>
    <n v="0"/>
    <n v="0"/>
    <n v="1"/>
    <n v="1"/>
    <n v="865"/>
    <n v="22092"/>
  </r>
  <r>
    <x v="4"/>
    <x v="0"/>
    <x v="0"/>
    <x v="1"/>
    <n v="3.7"/>
    <n v="4.3600000000000003"/>
    <n v="3.45"/>
    <n v="3.68"/>
    <n v="3.5"/>
    <n v="4.01"/>
    <n v="4.66"/>
    <n v="4.1900000000000004"/>
    <n v="0"/>
    <n v="0"/>
    <n v="0"/>
    <n v="1"/>
    <n v="0"/>
    <n v="0"/>
    <n v="0"/>
    <n v="0"/>
    <n v="0"/>
    <n v="0"/>
    <n v="0"/>
    <n v="0"/>
    <n v="0"/>
    <n v="0"/>
    <n v="730"/>
    <n v="16716"/>
  </r>
  <r>
    <x v="4"/>
    <x v="0"/>
    <x v="1"/>
    <x v="1"/>
    <n v="3.94"/>
    <n v="4.3499999999999996"/>
    <n v="3.46"/>
    <n v="3.42"/>
    <n v="4.04"/>
    <n v="4.1900000000000004"/>
    <n v="4.76"/>
    <n v="3.85"/>
    <n v="0"/>
    <n v="0"/>
    <n v="0"/>
    <n v="1"/>
    <n v="0"/>
    <n v="0"/>
    <n v="0"/>
    <n v="0"/>
    <n v="0"/>
    <n v="0"/>
    <n v="0"/>
    <n v="0"/>
    <n v="0"/>
    <n v="1"/>
    <n v="805"/>
    <n v="17114"/>
  </r>
  <r>
    <x v="4"/>
    <x v="1"/>
    <x v="0"/>
    <x v="1"/>
    <n v="3.9"/>
    <n v="4.3099999999999996"/>
    <n v="3.06"/>
    <n v="3.47"/>
    <n v="3.77"/>
    <n v="5"/>
    <n v="4.87"/>
    <n v="4.1500000000000004"/>
    <n v="0"/>
    <n v="0"/>
    <n v="0"/>
    <n v="1"/>
    <n v="0"/>
    <n v="0"/>
    <n v="0"/>
    <n v="0"/>
    <n v="0"/>
    <n v="0"/>
    <n v="1"/>
    <n v="0"/>
    <n v="0"/>
    <n v="0"/>
    <n v="780"/>
    <n v="17034"/>
  </r>
  <r>
    <x v="4"/>
    <x v="1"/>
    <x v="1"/>
    <x v="1"/>
    <n v="4.58"/>
    <n v="4.47"/>
    <n v="3.35"/>
    <n v="3.42"/>
    <n v="3.97"/>
    <n v="3.86"/>
    <n v="4.63"/>
    <n v="4.3499999999999996"/>
    <n v="0"/>
    <n v="0"/>
    <n v="0"/>
    <n v="1"/>
    <n v="0"/>
    <n v="0"/>
    <n v="0"/>
    <n v="0"/>
    <n v="0"/>
    <n v="0"/>
    <n v="1"/>
    <n v="0"/>
    <n v="0"/>
    <n v="1"/>
    <n v="840"/>
    <n v="17103"/>
  </r>
  <r>
    <x v="4"/>
    <x v="2"/>
    <x v="0"/>
    <x v="1"/>
    <n v="3.83"/>
    <n v="4.33"/>
    <n v="3.22"/>
    <n v="3.67"/>
    <n v="3.51"/>
    <n v="4.37"/>
    <n v="4.5199999999999996"/>
    <n v="4.09"/>
    <n v="0"/>
    <n v="0"/>
    <n v="0"/>
    <n v="1"/>
    <n v="0"/>
    <n v="0"/>
    <n v="0"/>
    <n v="0"/>
    <n v="0"/>
    <n v="0"/>
    <n v="0"/>
    <n v="1"/>
    <n v="0"/>
    <n v="0"/>
    <n v="785"/>
    <n v="16903"/>
  </r>
  <r>
    <x v="4"/>
    <x v="2"/>
    <x v="1"/>
    <x v="1"/>
    <n v="3.92"/>
    <n v="4.45"/>
    <n v="3.42"/>
    <n v="3.39"/>
    <n v="3.31"/>
    <n v="3.88"/>
    <n v="4.68"/>
    <n v="4.3"/>
    <n v="0"/>
    <n v="0"/>
    <n v="0"/>
    <n v="1"/>
    <n v="0"/>
    <n v="0"/>
    <n v="0"/>
    <n v="0"/>
    <n v="0"/>
    <n v="0"/>
    <n v="0"/>
    <n v="1"/>
    <n v="0"/>
    <n v="1"/>
    <n v="875"/>
    <n v="16701"/>
  </r>
  <r>
    <x v="4"/>
    <x v="3"/>
    <x v="0"/>
    <x v="1"/>
    <n v="3.53"/>
    <n v="4.5"/>
    <n v="3.61"/>
    <n v="3.34"/>
    <n v="4.03"/>
    <n v="4.51"/>
    <n v="4.47"/>
    <n v="4.4000000000000004"/>
    <n v="0"/>
    <n v="0"/>
    <n v="0"/>
    <n v="1"/>
    <n v="0"/>
    <n v="0"/>
    <n v="0"/>
    <n v="0"/>
    <n v="0"/>
    <n v="0"/>
    <n v="0"/>
    <n v="0"/>
    <n v="1"/>
    <n v="0"/>
    <n v="880"/>
    <n v="16943"/>
  </r>
  <r>
    <x v="4"/>
    <x v="3"/>
    <x v="1"/>
    <x v="1"/>
    <n v="3.86"/>
    <n v="4.38"/>
    <n v="3.8"/>
    <n v="3.66"/>
    <n v="4.16"/>
    <n v="4.3"/>
    <n v="4.57"/>
    <n v="4.42"/>
    <n v="0"/>
    <n v="0"/>
    <n v="0"/>
    <n v="1"/>
    <n v="0"/>
    <n v="0"/>
    <n v="0"/>
    <n v="0"/>
    <n v="0"/>
    <n v="0"/>
    <n v="0"/>
    <n v="0"/>
    <n v="1"/>
    <n v="1"/>
    <n v="940"/>
    <n v="17130"/>
  </r>
  <r>
    <x v="5"/>
    <x v="0"/>
    <x v="0"/>
    <x v="1"/>
    <n v="3.6"/>
    <n v="4.43"/>
    <n v="3.86"/>
    <n v="3.47"/>
    <n v="4.29"/>
    <n v="4.4000000000000004"/>
    <n v="4.63"/>
    <n v="4.3600000000000003"/>
    <n v="0"/>
    <n v="0"/>
    <n v="0"/>
    <n v="0"/>
    <n v="1"/>
    <n v="0"/>
    <n v="0"/>
    <n v="0"/>
    <n v="0"/>
    <n v="0"/>
    <n v="0"/>
    <n v="0"/>
    <n v="0"/>
    <n v="0"/>
    <n v="775"/>
    <n v="24122"/>
  </r>
  <r>
    <x v="5"/>
    <x v="0"/>
    <x v="1"/>
    <x v="1"/>
    <n v="4.01"/>
    <n v="4.46"/>
    <n v="3.48"/>
    <n v="3.62"/>
    <n v="3.34"/>
    <n v="4.12"/>
    <n v="4.75"/>
    <n v="3.75"/>
    <n v="0"/>
    <n v="0"/>
    <n v="0"/>
    <n v="0"/>
    <n v="1"/>
    <n v="0"/>
    <n v="0"/>
    <n v="0"/>
    <n v="0"/>
    <n v="0"/>
    <n v="0"/>
    <n v="0"/>
    <n v="0"/>
    <n v="1"/>
    <n v="850"/>
    <n v="23737"/>
  </r>
  <r>
    <x v="5"/>
    <x v="1"/>
    <x v="0"/>
    <x v="1"/>
    <n v="4.26"/>
    <n v="4.3899999999999997"/>
    <n v="3.44"/>
    <n v="3.48"/>
    <n v="3.4"/>
    <n v="4.2699999999999996"/>
    <n v="4.74"/>
    <n v="4.09"/>
    <n v="0"/>
    <n v="0"/>
    <n v="0"/>
    <n v="0"/>
    <n v="1"/>
    <n v="0"/>
    <n v="0"/>
    <n v="0"/>
    <n v="0"/>
    <n v="0"/>
    <n v="1"/>
    <n v="0"/>
    <n v="0"/>
    <n v="0"/>
    <n v="810"/>
    <n v="23618"/>
  </r>
  <r>
    <x v="5"/>
    <x v="1"/>
    <x v="1"/>
    <x v="1"/>
    <n v="4.12"/>
    <n v="4.45"/>
    <n v="3.66"/>
    <n v="3.6"/>
    <n v="3.36"/>
    <n v="4.6399999999999997"/>
    <n v="4.5999999999999996"/>
    <n v="4.38"/>
    <n v="0"/>
    <n v="0"/>
    <n v="0"/>
    <n v="0"/>
    <n v="1"/>
    <n v="0"/>
    <n v="0"/>
    <n v="0"/>
    <n v="0"/>
    <n v="0"/>
    <n v="1"/>
    <n v="0"/>
    <n v="0"/>
    <n v="1"/>
    <n v="885"/>
    <n v="23910"/>
  </r>
  <r>
    <x v="5"/>
    <x v="2"/>
    <x v="0"/>
    <x v="1"/>
    <n v="3.79"/>
    <n v="4.2699999999999996"/>
    <n v="3.6"/>
    <n v="3.04"/>
    <n v="3.79"/>
    <n v="3.52"/>
    <n v="4.6900000000000004"/>
    <n v="4.28"/>
    <n v="0"/>
    <n v="0"/>
    <n v="0"/>
    <n v="0"/>
    <n v="1"/>
    <n v="0"/>
    <n v="0"/>
    <n v="0"/>
    <n v="0"/>
    <n v="0"/>
    <n v="0"/>
    <n v="1"/>
    <n v="0"/>
    <n v="0"/>
    <n v="845"/>
    <n v="23448"/>
  </r>
  <r>
    <x v="5"/>
    <x v="2"/>
    <x v="1"/>
    <x v="1"/>
    <n v="3.51"/>
    <n v="4.51"/>
    <n v="3.65"/>
    <n v="3.64"/>
    <n v="3.62"/>
    <n v="3.71"/>
    <n v="4.57"/>
    <n v="4.2"/>
    <n v="0"/>
    <n v="0"/>
    <n v="0"/>
    <n v="0"/>
    <n v="1"/>
    <n v="0"/>
    <n v="0"/>
    <n v="0"/>
    <n v="0"/>
    <n v="0"/>
    <n v="0"/>
    <n v="1"/>
    <n v="0"/>
    <n v="1"/>
    <n v="935"/>
    <n v="23809"/>
  </r>
  <r>
    <x v="5"/>
    <x v="3"/>
    <x v="0"/>
    <x v="1"/>
    <n v="4.4400000000000004"/>
    <n v="4.3"/>
    <n v="3.66"/>
    <n v="3.92"/>
    <n v="4.1900000000000004"/>
    <n v="4.32"/>
    <n v="4.67"/>
    <n v="4.29"/>
    <n v="0"/>
    <n v="0"/>
    <n v="0"/>
    <n v="0"/>
    <n v="1"/>
    <n v="0"/>
    <n v="0"/>
    <n v="0"/>
    <n v="0"/>
    <n v="0"/>
    <n v="0"/>
    <n v="0"/>
    <n v="1"/>
    <n v="0"/>
    <n v="925"/>
    <n v="23967"/>
  </r>
  <r>
    <x v="5"/>
    <x v="3"/>
    <x v="1"/>
    <x v="1"/>
    <n v="4.62"/>
    <n v="4.22"/>
    <n v="3.2"/>
    <n v="3.76"/>
    <n v="3.36"/>
    <n v="4"/>
    <n v="4.79"/>
    <n v="4.43"/>
    <n v="0"/>
    <n v="0"/>
    <n v="0"/>
    <n v="0"/>
    <n v="1"/>
    <n v="0"/>
    <n v="0"/>
    <n v="0"/>
    <n v="0"/>
    <n v="0"/>
    <n v="0"/>
    <n v="0"/>
    <n v="1"/>
    <n v="1"/>
    <n v="1030"/>
    <n v="23540"/>
  </r>
  <r>
    <x v="6"/>
    <x v="0"/>
    <x v="0"/>
    <x v="1"/>
    <n v="4.04"/>
    <n v="4.54"/>
    <n v="3.61"/>
    <n v="3.73"/>
    <n v="3.28"/>
    <n v="4.1100000000000003"/>
    <n v="4.62"/>
    <n v="4.2300000000000004"/>
    <n v="0"/>
    <n v="0"/>
    <n v="0"/>
    <n v="0"/>
    <n v="0"/>
    <n v="1"/>
    <n v="0"/>
    <n v="0"/>
    <n v="0"/>
    <n v="0"/>
    <n v="0"/>
    <n v="0"/>
    <n v="0"/>
    <n v="0"/>
    <n v="850"/>
    <n v="28062"/>
  </r>
  <r>
    <x v="6"/>
    <x v="0"/>
    <x v="1"/>
    <x v="1"/>
    <n v="3.7"/>
    <n v="4.3899999999999997"/>
    <n v="3.48"/>
    <n v="3.5"/>
    <n v="3.86"/>
    <n v="3.75"/>
    <n v="4.57"/>
    <n v="4.05"/>
    <n v="0"/>
    <n v="0"/>
    <n v="0"/>
    <n v="0"/>
    <n v="0"/>
    <n v="1"/>
    <n v="0"/>
    <n v="0"/>
    <n v="0"/>
    <n v="0"/>
    <n v="0"/>
    <n v="0"/>
    <n v="0"/>
    <n v="1"/>
    <n v="895"/>
    <n v="28208"/>
  </r>
  <r>
    <x v="6"/>
    <x v="1"/>
    <x v="0"/>
    <x v="1"/>
    <n v="4.3600000000000003"/>
    <n v="4.4400000000000004"/>
    <n v="3.35"/>
    <n v="3.59"/>
    <n v="4.16"/>
    <n v="3.93"/>
    <n v="4.55"/>
    <n v="4.16"/>
    <n v="0"/>
    <n v="0"/>
    <n v="0"/>
    <n v="0"/>
    <n v="0"/>
    <n v="1"/>
    <n v="0"/>
    <n v="0"/>
    <n v="0"/>
    <n v="0"/>
    <n v="1"/>
    <n v="0"/>
    <n v="0"/>
    <n v="0"/>
    <n v="855"/>
    <n v="28410"/>
  </r>
  <r>
    <x v="6"/>
    <x v="1"/>
    <x v="1"/>
    <x v="1"/>
    <n v="3.82"/>
    <n v="4.3600000000000003"/>
    <n v="3.36"/>
    <n v="3.6"/>
    <n v="3.56"/>
    <n v="4.08"/>
    <n v="4.67"/>
    <n v="4.16"/>
    <n v="0"/>
    <n v="0"/>
    <n v="0"/>
    <n v="0"/>
    <n v="0"/>
    <n v="1"/>
    <n v="0"/>
    <n v="0"/>
    <n v="0"/>
    <n v="0"/>
    <n v="1"/>
    <n v="0"/>
    <n v="0"/>
    <n v="1"/>
    <n v="990"/>
    <n v="27926"/>
  </r>
  <r>
    <x v="6"/>
    <x v="2"/>
    <x v="0"/>
    <x v="1"/>
    <n v="3.86"/>
    <n v="4.3"/>
    <n v="3.76"/>
    <n v="3.57"/>
    <n v="3.42"/>
    <n v="3.98"/>
    <n v="4.7300000000000004"/>
    <n v="4.38"/>
    <n v="0"/>
    <n v="0"/>
    <n v="0"/>
    <n v="0"/>
    <n v="0"/>
    <n v="1"/>
    <n v="0"/>
    <n v="0"/>
    <n v="0"/>
    <n v="0"/>
    <n v="0"/>
    <n v="1"/>
    <n v="0"/>
    <n v="0"/>
    <n v="950"/>
    <n v="27782"/>
  </r>
  <r>
    <x v="6"/>
    <x v="2"/>
    <x v="1"/>
    <x v="1"/>
    <n v="4.2699999999999996"/>
    <n v="4.09"/>
    <n v="3.34"/>
    <n v="3.38"/>
    <n v="3.76"/>
    <n v="3.94"/>
    <n v="4.8099999999999996"/>
    <n v="4.28"/>
    <n v="0"/>
    <n v="0"/>
    <n v="0"/>
    <n v="0"/>
    <n v="0"/>
    <n v="1"/>
    <n v="0"/>
    <n v="0"/>
    <n v="0"/>
    <n v="0"/>
    <n v="0"/>
    <n v="1"/>
    <n v="0"/>
    <n v="1"/>
    <n v="1025"/>
    <n v="27853"/>
  </r>
  <r>
    <x v="6"/>
    <x v="3"/>
    <x v="0"/>
    <x v="1"/>
    <n v="3.58"/>
    <n v="4.46"/>
    <n v="3.25"/>
    <n v="3.48"/>
    <n v="3.31"/>
    <n v="4.07"/>
    <n v="4.6100000000000003"/>
    <n v="4.3099999999999996"/>
    <n v="0"/>
    <n v="0"/>
    <n v="0"/>
    <n v="0"/>
    <n v="0"/>
    <n v="1"/>
    <n v="0"/>
    <n v="0"/>
    <n v="0"/>
    <n v="0"/>
    <n v="0"/>
    <n v="0"/>
    <n v="1"/>
    <n v="0"/>
    <n v="1015"/>
    <n v="27539"/>
  </r>
  <r>
    <x v="6"/>
    <x v="3"/>
    <x v="1"/>
    <x v="1"/>
    <n v="3.41"/>
    <n v="4.37"/>
    <n v="3.54"/>
    <n v="3.52"/>
    <n v="3.81"/>
    <n v="3.92"/>
    <n v="4.62"/>
    <n v="4.2300000000000004"/>
    <n v="0"/>
    <n v="0"/>
    <n v="0"/>
    <n v="0"/>
    <n v="0"/>
    <n v="1"/>
    <n v="0"/>
    <n v="0"/>
    <n v="0"/>
    <n v="0"/>
    <n v="0"/>
    <n v="0"/>
    <n v="1"/>
    <n v="1"/>
    <n v="1045"/>
    <n v="27972"/>
  </r>
  <r>
    <x v="7"/>
    <x v="0"/>
    <x v="0"/>
    <x v="1"/>
    <n v="4.13"/>
    <n v="4.38"/>
    <n v="3.9"/>
    <n v="3.45"/>
    <n v="4.05"/>
    <n v="4.5999999999999996"/>
    <n v="4.54"/>
    <n v="4.13"/>
    <n v="0"/>
    <n v="0"/>
    <n v="0"/>
    <n v="0"/>
    <n v="0"/>
    <n v="0"/>
    <n v="1"/>
    <n v="0"/>
    <n v="0"/>
    <n v="0"/>
    <n v="0"/>
    <n v="0"/>
    <n v="0"/>
    <n v="0"/>
    <n v="895"/>
    <n v="15230"/>
  </r>
  <r>
    <x v="7"/>
    <x v="0"/>
    <x v="1"/>
    <x v="1"/>
    <n v="4.12"/>
    <n v="4.4400000000000004"/>
    <n v="3.51"/>
    <n v="3.72"/>
    <n v="3.87"/>
    <n v="3.9"/>
    <n v="4.76"/>
    <n v="4.21"/>
    <n v="0"/>
    <n v="0"/>
    <n v="0"/>
    <n v="0"/>
    <n v="0"/>
    <n v="0"/>
    <n v="1"/>
    <n v="0"/>
    <n v="0"/>
    <n v="0"/>
    <n v="0"/>
    <n v="0"/>
    <n v="0"/>
    <n v="1"/>
    <n v="955"/>
    <n v="15272"/>
  </r>
  <r>
    <x v="7"/>
    <x v="1"/>
    <x v="0"/>
    <x v="1"/>
    <n v="4.03"/>
    <n v="4.26"/>
    <n v="3.56"/>
    <n v="4.0599999999999996"/>
    <n v="3.23"/>
    <n v="4.75"/>
    <n v="4.59"/>
    <n v="4.24"/>
    <n v="0"/>
    <n v="0"/>
    <n v="0"/>
    <n v="0"/>
    <n v="0"/>
    <n v="0"/>
    <n v="1"/>
    <n v="0"/>
    <n v="0"/>
    <n v="0"/>
    <n v="1"/>
    <n v="0"/>
    <n v="0"/>
    <n v="0"/>
    <n v="930"/>
    <n v="14968"/>
  </r>
  <r>
    <x v="7"/>
    <x v="1"/>
    <x v="1"/>
    <x v="1"/>
    <n v="4.1500000000000004"/>
    <n v="4.33"/>
    <n v="3.31"/>
    <n v="3.29"/>
    <n v="3.64"/>
    <n v="4.09"/>
    <n v="4.55"/>
    <n v="3.92"/>
    <n v="0"/>
    <n v="0"/>
    <n v="0"/>
    <n v="0"/>
    <n v="0"/>
    <n v="0"/>
    <n v="1"/>
    <n v="0"/>
    <n v="0"/>
    <n v="0"/>
    <n v="1"/>
    <n v="0"/>
    <n v="0"/>
    <n v="1"/>
    <n v="1020"/>
    <n v="14859"/>
  </r>
  <r>
    <x v="7"/>
    <x v="2"/>
    <x v="0"/>
    <x v="1"/>
    <n v="4.32"/>
    <n v="4.51"/>
    <n v="3.83"/>
    <n v="3.58"/>
    <n v="3.71"/>
    <n v="3.76"/>
    <n v="4.82"/>
    <n v="4.24"/>
    <n v="0"/>
    <n v="0"/>
    <n v="0"/>
    <n v="0"/>
    <n v="0"/>
    <n v="0"/>
    <n v="1"/>
    <n v="0"/>
    <n v="0"/>
    <n v="0"/>
    <n v="0"/>
    <n v="1"/>
    <n v="0"/>
    <n v="0"/>
    <n v="995"/>
    <n v="14913"/>
  </r>
  <r>
    <x v="7"/>
    <x v="2"/>
    <x v="1"/>
    <x v="1"/>
    <n v="4.29"/>
    <n v="4.46"/>
    <n v="3.52"/>
    <n v="3.26"/>
    <n v="4.34"/>
    <n v="4.01"/>
    <n v="4.68"/>
    <n v="4.3899999999999997"/>
    <n v="0"/>
    <n v="0"/>
    <n v="0"/>
    <n v="0"/>
    <n v="0"/>
    <n v="0"/>
    <n v="1"/>
    <n v="0"/>
    <n v="0"/>
    <n v="0"/>
    <n v="0"/>
    <n v="1"/>
    <n v="0"/>
    <n v="1"/>
    <n v="1085"/>
    <n v="15145"/>
  </r>
  <r>
    <x v="7"/>
    <x v="3"/>
    <x v="0"/>
    <x v="1"/>
    <n v="3.83"/>
    <n v="4.2699999999999996"/>
    <n v="3.61"/>
    <n v="3.81"/>
    <n v="4.07"/>
    <n v="4.4800000000000004"/>
    <n v="4.67"/>
    <n v="4.18"/>
    <n v="0"/>
    <n v="0"/>
    <n v="0"/>
    <n v="0"/>
    <n v="0"/>
    <n v="0"/>
    <n v="1"/>
    <n v="0"/>
    <n v="0"/>
    <n v="0"/>
    <n v="0"/>
    <n v="0"/>
    <n v="1"/>
    <n v="0"/>
    <n v="1075"/>
    <n v="14852"/>
  </r>
  <r>
    <x v="7"/>
    <x v="3"/>
    <x v="1"/>
    <x v="1"/>
    <n v="4.24"/>
    <n v="4.18"/>
    <n v="3.31"/>
    <n v="3.83"/>
    <n v="3.78"/>
    <n v="4.5199999999999996"/>
    <n v="4.5"/>
    <n v="4.51"/>
    <n v="0"/>
    <n v="0"/>
    <n v="0"/>
    <n v="0"/>
    <n v="0"/>
    <n v="0"/>
    <n v="1"/>
    <n v="0"/>
    <n v="0"/>
    <n v="0"/>
    <n v="0"/>
    <n v="0"/>
    <n v="1"/>
    <n v="1"/>
    <n v="1120"/>
    <n v="14961"/>
  </r>
  <r>
    <x v="8"/>
    <x v="0"/>
    <x v="0"/>
    <x v="1"/>
    <n v="4.05"/>
    <n v="4.34"/>
    <n v="3.67"/>
    <n v="3.22"/>
    <n v="4.1900000000000004"/>
    <n v="4.25"/>
    <n v="4.6399999999999997"/>
    <n v="4.3099999999999996"/>
    <n v="0"/>
    <n v="0"/>
    <n v="0"/>
    <n v="0"/>
    <n v="0"/>
    <n v="0"/>
    <n v="0"/>
    <n v="1"/>
    <n v="0"/>
    <n v="0"/>
    <n v="0"/>
    <n v="0"/>
    <n v="0"/>
    <n v="0"/>
    <n v="970"/>
    <n v="14245"/>
  </r>
  <r>
    <x v="8"/>
    <x v="0"/>
    <x v="1"/>
    <x v="1"/>
    <n v="3.85"/>
    <n v="4.42"/>
    <n v="3.58"/>
    <n v="3.94"/>
    <n v="3.49"/>
    <n v="4.29"/>
    <n v="4.6500000000000004"/>
    <n v="4.12"/>
    <n v="0"/>
    <n v="0"/>
    <n v="0"/>
    <n v="0"/>
    <n v="0"/>
    <n v="0"/>
    <n v="0"/>
    <n v="1"/>
    <n v="0"/>
    <n v="0"/>
    <n v="0"/>
    <n v="0"/>
    <n v="0"/>
    <n v="1"/>
    <n v="1030"/>
    <n v="14385"/>
  </r>
  <r>
    <x v="8"/>
    <x v="1"/>
    <x v="0"/>
    <x v="1"/>
    <n v="3.64"/>
    <n v="4.49"/>
    <n v="3.27"/>
    <n v="3.33"/>
    <n v="3.7"/>
    <n v="4.3899999999999997"/>
    <n v="4.49"/>
    <n v="4.17"/>
    <n v="0"/>
    <n v="0"/>
    <n v="0"/>
    <n v="0"/>
    <n v="0"/>
    <n v="0"/>
    <n v="0"/>
    <n v="1"/>
    <n v="0"/>
    <n v="0"/>
    <n v="1"/>
    <n v="0"/>
    <n v="0"/>
    <n v="0"/>
    <n v="1035"/>
    <n v="14044"/>
  </r>
  <r>
    <x v="8"/>
    <x v="1"/>
    <x v="1"/>
    <x v="1"/>
    <n v="4.1900000000000004"/>
    <n v="4.41"/>
    <n v="3.51"/>
    <n v="3.6"/>
    <n v="4.22"/>
    <n v="3.76"/>
    <n v="4.58"/>
    <n v="4.1399999999999997"/>
    <n v="0"/>
    <n v="0"/>
    <n v="0"/>
    <n v="0"/>
    <n v="0"/>
    <n v="0"/>
    <n v="0"/>
    <n v="1"/>
    <n v="0"/>
    <n v="0"/>
    <n v="1"/>
    <n v="0"/>
    <n v="0"/>
    <n v="1"/>
    <n v="1095"/>
    <n v="14298"/>
  </r>
  <r>
    <x v="8"/>
    <x v="2"/>
    <x v="0"/>
    <x v="1"/>
    <n v="3.89"/>
    <n v="4.29"/>
    <n v="3.41"/>
    <n v="3.77"/>
    <n v="4.25"/>
    <n v="4.03"/>
    <n v="4.5599999999999996"/>
    <n v="4.25"/>
    <n v="0"/>
    <n v="0"/>
    <n v="0"/>
    <n v="0"/>
    <n v="0"/>
    <n v="0"/>
    <n v="0"/>
    <n v="1"/>
    <n v="0"/>
    <n v="0"/>
    <n v="0"/>
    <n v="1"/>
    <n v="0"/>
    <n v="0"/>
    <n v="1040"/>
    <n v="14277"/>
  </r>
  <r>
    <x v="8"/>
    <x v="2"/>
    <x v="1"/>
    <x v="1"/>
    <n v="4.01"/>
    <n v="4.43"/>
    <n v="3.52"/>
    <n v="3.58"/>
    <n v="4.0199999999999996"/>
    <n v="3.65"/>
    <n v="4.6500000000000004"/>
    <n v="4.3499999999999996"/>
    <n v="0"/>
    <n v="0"/>
    <n v="0"/>
    <n v="0"/>
    <n v="0"/>
    <n v="0"/>
    <n v="0"/>
    <n v="1"/>
    <n v="0"/>
    <n v="0"/>
    <n v="0"/>
    <n v="1"/>
    <n v="0"/>
    <n v="1"/>
    <n v="1130"/>
    <n v="14187"/>
  </r>
  <r>
    <x v="8"/>
    <x v="3"/>
    <x v="0"/>
    <x v="1"/>
    <n v="3.76"/>
    <n v="4.28"/>
    <n v="3.45"/>
    <n v="4.01"/>
    <n v="3.95"/>
    <n v="4.07"/>
    <n v="4.5"/>
    <n v="4.1399999999999997"/>
    <n v="0"/>
    <n v="0"/>
    <n v="0"/>
    <n v="0"/>
    <n v="0"/>
    <n v="0"/>
    <n v="0"/>
    <n v="1"/>
    <n v="0"/>
    <n v="0"/>
    <n v="0"/>
    <n v="0"/>
    <n v="1"/>
    <n v="0"/>
    <n v="1120"/>
    <n v="14034"/>
  </r>
  <r>
    <x v="8"/>
    <x v="3"/>
    <x v="1"/>
    <x v="1"/>
    <n v="3.53"/>
    <n v="4.3"/>
    <n v="3.46"/>
    <n v="4.0999999999999996"/>
    <n v="3.62"/>
    <n v="4.4800000000000004"/>
    <n v="4.71"/>
    <n v="4.29"/>
    <n v="0"/>
    <n v="0"/>
    <n v="0"/>
    <n v="0"/>
    <n v="0"/>
    <n v="0"/>
    <n v="0"/>
    <n v="1"/>
    <n v="0"/>
    <n v="0"/>
    <n v="0"/>
    <n v="0"/>
    <n v="1"/>
    <n v="1"/>
    <n v="1180"/>
    <n v="14309"/>
  </r>
  <r>
    <x v="9"/>
    <x v="0"/>
    <x v="0"/>
    <x v="1"/>
    <n v="4.05"/>
    <n v="4.33"/>
    <n v="3.29"/>
    <n v="3.58"/>
    <n v="4.0199999999999996"/>
    <n v="4.42"/>
    <n v="4.78"/>
    <n v="4.55"/>
    <n v="0"/>
    <n v="0"/>
    <n v="0"/>
    <n v="0"/>
    <n v="0"/>
    <n v="0"/>
    <n v="0"/>
    <n v="0"/>
    <n v="1"/>
    <n v="0"/>
    <n v="0"/>
    <n v="0"/>
    <n v="0"/>
    <n v="0"/>
    <n v="1015"/>
    <n v="13418"/>
  </r>
  <r>
    <x v="9"/>
    <x v="0"/>
    <x v="1"/>
    <x v="1"/>
    <n v="3.98"/>
    <n v="4.28"/>
    <n v="3.44"/>
    <n v="3.17"/>
    <n v="3.55"/>
    <n v="4.8899999999999997"/>
    <n v="4.57"/>
    <n v="4.3899999999999997"/>
    <n v="0"/>
    <n v="0"/>
    <n v="0"/>
    <n v="0"/>
    <n v="0"/>
    <n v="0"/>
    <n v="0"/>
    <n v="0"/>
    <n v="1"/>
    <n v="0"/>
    <n v="0"/>
    <n v="0"/>
    <n v="0"/>
    <n v="1"/>
    <n v="1090"/>
    <n v="13220"/>
  </r>
  <r>
    <x v="9"/>
    <x v="1"/>
    <x v="0"/>
    <x v="1"/>
    <n v="4.3600000000000003"/>
    <n v="4.37"/>
    <n v="3.65"/>
    <n v="3.48"/>
    <n v="3.97"/>
    <n v="4.25"/>
    <n v="4.5999999999999996"/>
    <n v="4.37"/>
    <n v="0"/>
    <n v="0"/>
    <n v="0"/>
    <n v="0"/>
    <n v="0"/>
    <n v="0"/>
    <n v="0"/>
    <n v="0"/>
    <n v="1"/>
    <n v="0"/>
    <n v="1"/>
    <n v="0"/>
    <n v="0"/>
    <n v="0"/>
    <n v="1080"/>
    <n v="13192"/>
  </r>
  <r>
    <x v="9"/>
    <x v="1"/>
    <x v="1"/>
    <x v="1"/>
    <n v="4.24"/>
    <n v="4.3099999999999996"/>
    <n v="3.85"/>
    <n v="3.38"/>
    <n v="3.88"/>
    <n v="3.55"/>
    <n v="4.6500000000000004"/>
    <n v="4.04"/>
    <n v="0"/>
    <n v="0"/>
    <n v="0"/>
    <n v="0"/>
    <n v="0"/>
    <n v="0"/>
    <n v="0"/>
    <n v="0"/>
    <n v="1"/>
    <n v="0"/>
    <n v="1"/>
    <n v="0"/>
    <n v="0"/>
    <n v="1"/>
    <n v="1140"/>
    <n v="13081"/>
  </r>
  <r>
    <x v="9"/>
    <x v="2"/>
    <x v="0"/>
    <x v="1"/>
    <n v="4.32"/>
    <n v="4.37"/>
    <n v="3.27"/>
    <n v="3.4"/>
    <n v="4.1399999999999997"/>
    <n v="4.71"/>
    <n v="4.72"/>
    <n v="4.09"/>
    <n v="0"/>
    <n v="0"/>
    <n v="0"/>
    <n v="0"/>
    <n v="0"/>
    <n v="0"/>
    <n v="0"/>
    <n v="0"/>
    <n v="1"/>
    <n v="0"/>
    <n v="0"/>
    <n v="1"/>
    <n v="0"/>
    <n v="0"/>
    <n v="1115"/>
    <n v="13388"/>
  </r>
  <r>
    <x v="9"/>
    <x v="2"/>
    <x v="1"/>
    <x v="1"/>
    <n v="3.78"/>
    <n v="4.3499999999999996"/>
    <n v="3.98"/>
    <n v="3.32"/>
    <n v="3.67"/>
    <n v="4.58"/>
    <n v="4.6500000000000004"/>
    <n v="4.25"/>
    <n v="0"/>
    <n v="0"/>
    <n v="0"/>
    <n v="0"/>
    <n v="0"/>
    <n v="0"/>
    <n v="0"/>
    <n v="0"/>
    <n v="1"/>
    <n v="0"/>
    <n v="0"/>
    <n v="1"/>
    <n v="0"/>
    <n v="1"/>
    <n v="1220"/>
    <n v="13087"/>
  </r>
  <r>
    <x v="9"/>
    <x v="3"/>
    <x v="0"/>
    <x v="1"/>
    <n v="3.72"/>
    <n v="4.3600000000000003"/>
    <n v="3.81"/>
    <n v="3.57"/>
    <n v="3.99"/>
    <n v="4.03"/>
    <n v="4.6399999999999997"/>
    <n v="4.18"/>
    <n v="0"/>
    <n v="0"/>
    <n v="0"/>
    <n v="0"/>
    <n v="0"/>
    <n v="0"/>
    <n v="0"/>
    <n v="0"/>
    <n v="1"/>
    <n v="0"/>
    <n v="0"/>
    <n v="0"/>
    <n v="1"/>
    <n v="0"/>
    <n v="1150"/>
    <n v="13124"/>
  </r>
  <r>
    <x v="9"/>
    <x v="3"/>
    <x v="1"/>
    <x v="1"/>
    <n v="3.62"/>
    <n v="4.3499999999999996"/>
    <n v="3.53"/>
    <n v="3.97"/>
    <n v="4.04"/>
    <n v="4.2699999999999996"/>
    <n v="4.55"/>
    <n v="3.87"/>
    <n v="0"/>
    <n v="0"/>
    <n v="0"/>
    <n v="0"/>
    <n v="0"/>
    <n v="0"/>
    <n v="0"/>
    <n v="0"/>
    <n v="1"/>
    <n v="0"/>
    <n v="0"/>
    <n v="0"/>
    <n v="1"/>
    <n v="1"/>
    <n v="1225"/>
    <n v="13256"/>
  </r>
  <r>
    <x v="10"/>
    <x v="0"/>
    <x v="0"/>
    <x v="1"/>
    <n v="4.1500000000000004"/>
    <n v="4.5199999999999996"/>
    <n v="3.44"/>
    <n v="3.41"/>
    <n v="3.53"/>
    <n v="4.43"/>
    <n v="4.58"/>
    <n v="3.9"/>
    <n v="0"/>
    <n v="0"/>
    <n v="0"/>
    <n v="0"/>
    <n v="0"/>
    <n v="0"/>
    <n v="0"/>
    <n v="0"/>
    <n v="0"/>
    <n v="1"/>
    <n v="0"/>
    <n v="0"/>
    <n v="0"/>
    <n v="0"/>
    <n v="1075"/>
    <n v="10064"/>
  </r>
  <r>
    <x v="10"/>
    <x v="0"/>
    <x v="1"/>
    <x v="1"/>
    <n v="4.84"/>
    <n v="4.46"/>
    <n v="3.36"/>
    <n v="3.49"/>
    <n v="3.85"/>
    <n v="4.32"/>
    <n v="4.66"/>
    <n v="4.41"/>
    <n v="0"/>
    <n v="0"/>
    <n v="0"/>
    <n v="0"/>
    <n v="0"/>
    <n v="0"/>
    <n v="0"/>
    <n v="0"/>
    <n v="0"/>
    <n v="1"/>
    <n v="0"/>
    <n v="0"/>
    <n v="0"/>
    <n v="1"/>
    <n v="1135"/>
    <n v="10282"/>
  </r>
  <r>
    <x v="10"/>
    <x v="1"/>
    <x v="0"/>
    <x v="1"/>
    <n v="4.22"/>
    <n v="4.41"/>
    <n v="3.67"/>
    <n v="3.78"/>
    <n v="4.28"/>
    <n v="4.41"/>
    <n v="4.7699999999999996"/>
    <n v="4.05"/>
    <n v="0"/>
    <n v="0"/>
    <n v="0"/>
    <n v="0"/>
    <n v="0"/>
    <n v="0"/>
    <n v="0"/>
    <n v="0"/>
    <n v="0"/>
    <n v="1"/>
    <n v="1"/>
    <n v="0"/>
    <n v="0"/>
    <n v="0"/>
    <n v="1125"/>
    <n v="10285"/>
  </r>
  <r>
    <x v="10"/>
    <x v="1"/>
    <x v="1"/>
    <x v="1"/>
    <n v="3.77"/>
    <n v="4.25"/>
    <n v="3.36"/>
    <n v="3.79"/>
    <n v="3.83"/>
    <n v="4.17"/>
    <n v="4.66"/>
    <n v="4.62"/>
    <n v="0"/>
    <n v="0"/>
    <n v="0"/>
    <n v="0"/>
    <n v="0"/>
    <n v="0"/>
    <n v="0"/>
    <n v="0"/>
    <n v="0"/>
    <n v="1"/>
    <n v="1"/>
    <n v="0"/>
    <n v="0"/>
    <n v="1"/>
    <n v="1200"/>
    <n v="9925"/>
  </r>
  <r>
    <x v="10"/>
    <x v="2"/>
    <x v="0"/>
    <x v="1"/>
    <n v="4.25"/>
    <n v="4.24"/>
    <n v="3.41"/>
    <n v="3.65"/>
    <n v="3.71"/>
    <n v="4.1900000000000004"/>
    <n v="4.4800000000000004"/>
    <n v="3.76"/>
    <n v="0"/>
    <n v="0"/>
    <n v="0"/>
    <n v="0"/>
    <n v="0"/>
    <n v="0"/>
    <n v="0"/>
    <n v="0"/>
    <n v="0"/>
    <n v="1"/>
    <n v="0"/>
    <n v="1"/>
    <n v="0"/>
    <n v="0"/>
    <n v="1190"/>
    <n v="9621"/>
  </r>
  <r>
    <x v="10"/>
    <x v="2"/>
    <x v="1"/>
    <x v="1"/>
    <n v="3.66"/>
    <n v="4.2"/>
    <n v="3.68"/>
    <n v="3.76"/>
    <n v="3.94"/>
    <n v="4.2300000000000004"/>
    <n v="4.6399999999999997"/>
    <n v="4.29"/>
    <n v="0"/>
    <n v="0"/>
    <n v="0"/>
    <n v="0"/>
    <n v="0"/>
    <n v="0"/>
    <n v="0"/>
    <n v="0"/>
    <n v="0"/>
    <n v="1"/>
    <n v="0"/>
    <n v="1"/>
    <n v="0"/>
    <n v="1"/>
    <n v="1235"/>
    <n v="10031"/>
  </r>
  <r>
    <x v="10"/>
    <x v="3"/>
    <x v="0"/>
    <x v="1"/>
    <n v="3.57"/>
    <n v="4.66"/>
    <n v="3.59"/>
    <n v="3.72"/>
    <n v="3.72"/>
    <n v="3.96"/>
    <n v="4.59"/>
    <n v="4.2"/>
    <n v="0"/>
    <n v="0"/>
    <n v="0"/>
    <n v="0"/>
    <n v="0"/>
    <n v="0"/>
    <n v="0"/>
    <n v="0"/>
    <n v="0"/>
    <n v="1"/>
    <n v="0"/>
    <n v="0"/>
    <n v="1"/>
    <n v="0"/>
    <n v="1240"/>
    <n v="9771"/>
  </r>
  <r>
    <x v="10"/>
    <x v="3"/>
    <x v="1"/>
    <x v="1"/>
    <n v="4.22"/>
    <n v="4.5"/>
    <n v="3.68"/>
    <n v="3.47"/>
    <n v="3.93"/>
    <n v="4.63"/>
    <n v="4.58"/>
    <n v="4.05"/>
    <n v="0"/>
    <n v="0"/>
    <n v="0"/>
    <n v="0"/>
    <n v="0"/>
    <n v="0"/>
    <n v="0"/>
    <n v="0"/>
    <n v="0"/>
    <n v="1"/>
    <n v="0"/>
    <n v="0"/>
    <n v="1"/>
    <n v="1"/>
    <n v="1315"/>
    <n v="10140"/>
  </r>
  <r>
    <x v="0"/>
    <x v="0"/>
    <x v="0"/>
    <x v="2"/>
    <n v="4.1900000000000004"/>
    <n v="3.8"/>
    <n v="4.05"/>
    <n v="3.51"/>
    <n v="2.96"/>
    <n v="4.1900000000000004"/>
    <n v="3.9"/>
    <n v="4.49"/>
    <n v="0"/>
    <n v="0"/>
    <n v="0"/>
    <n v="0"/>
    <n v="0"/>
    <n v="0"/>
    <n v="0"/>
    <n v="0"/>
    <n v="0"/>
    <n v="0"/>
    <n v="0"/>
    <n v="0"/>
    <n v="0"/>
    <n v="0"/>
    <n v="575"/>
    <n v="15687"/>
  </r>
  <r>
    <x v="0"/>
    <x v="0"/>
    <x v="1"/>
    <x v="2"/>
    <n v="4.6399999999999997"/>
    <n v="3.93"/>
    <n v="4.1900000000000004"/>
    <n v="4.24"/>
    <n v="3.23"/>
    <n v="4.07"/>
    <n v="3.93"/>
    <n v="4.46"/>
    <n v="0"/>
    <n v="0"/>
    <n v="0"/>
    <n v="0"/>
    <n v="0"/>
    <n v="0"/>
    <n v="0"/>
    <n v="0"/>
    <n v="0"/>
    <n v="0"/>
    <n v="0"/>
    <n v="0"/>
    <n v="0"/>
    <n v="1"/>
    <n v="665"/>
    <n v="16183"/>
  </r>
  <r>
    <x v="0"/>
    <x v="1"/>
    <x v="0"/>
    <x v="2"/>
    <n v="4.46"/>
    <n v="3.81"/>
    <n v="4"/>
    <n v="3.94"/>
    <n v="3.26"/>
    <n v="3.87"/>
    <n v="4.09"/>
    <n v="4.45"/>
    <n v="0"/>
    <n v="0"/>
    <n v="0"/>
    <n v="0"/>
    <n v="0"/>
    <n v="0"/>
    <n v="0"/>
    <n v="0"/>
    <n v="0"/>
    <n v="0"/>
    <n v="1"/>
    <n v="0"/>
    <n v="0"/>
    <n v="0"/>
    <n v="610"/>
    <n v="15943"/>
  </r>
  <r>
    <x v="0"/>
    <x v="1"/>
    <x v="1"/>
    <x v="2"/>
    <n v="4.3099999999999996"/>
    <n v="3.97"/>
    <n v="4.0599999999999996"/>
    <n v="4.1900000000000004"/>
    <n v="3.07"/>
    <n v="3.91"/>
    <n v="4.13"/>
    <n v="4.5"/>
    <n v="0"/>
    <n v="0"/>
    <n v="0"/>
    <n v="0"/>
    <n v="0"/>
    <n v="0"/>
    <n v="0"/>
    <n v="0"/>
    <n v="0"/>
    <n v="0"/>
    <n v="1"/>
    <n v="0"/>
    <n v="0"/>
    <n v="1"/>
    <n v="685"/>
    <n v="16081"/>
  </r>
  <r>
    <x v="0"/>
    <x v="2"/>
    <x v="0"/>
    <x v="2"/>
    <n v="4.2300000000000004"/>
    <n v="4.04"/>
    <n v="4.18"/>
    <n v="4.1500000000000004"/>
    <n v="2.86"/>
    <n v="3.84"/>
    <n v="4.13"/>
    <n v="4.42"/>
    <n v="0"/>
    <n v="0"/>
    <n v="0"/>
    <n v="0"/>
    <n v="0"/>
    <n v="0"/>
    <n v="0"/>
    <n v="0"/>
    <n v="0"/>
    <n v="0"/>
    <n v="0"/>
    <n v="1"/>
    <n v="0"/>
    <n v="0"/>
    <n v="675"/>
    <n v="15777"/>
  </r>
  <r>
    <x v="0"/>
    <x v="2"/>
    <x v="1"/>
    <x v="2"/>
    <n v="4.6399999999999997"/>
    <n v="4.01"/>
    <n v="4.21"/>
    <n v="3.71"/>
    <n v="3.33"/>
    <n v="3.91"/>
    <n v="4.21"/>
    <n v="4.45"/>
    <n v="0"/>
    <n v="0"/>
    <n v="0"/>
    <n v="0"/>
    <n v="0"/>
    <n v="0"/>
    <n v="0"/>
    <n v="0"/>
    <n v="0"/>
    <n v="0"/>
    <n v="0"/>
    <n v="1"/>
    <n v="0"/>
    <n v="1"/>
    <n v="780"/>
    <n v="16020"/>
  </r>
  <r>
    <x v="0"/>
    <x v="3"/>
    <x v="0"/>
    <x v="2"/>
    <n v="4.4400000000000004"/>
    <n v="3.7"/>
    <n v="3.95"/>
    <n v="3.86"/>
    <n v="3.21"/>
    <n v="3.78"/>
    <n v="4.13"/>
    <n v="4.3499999999999996"/>
    <n v="0"/>
    <n v="0"/>
    <n v="0"/>
    <n v="0"/>
    <n v="0"/>
    <n v="0"/>
    <n v="0"/>
    <n v="0"/>
    <n v="0"/>
    <n v="0"/>
    <n v="0"/>
    <n v="0"/>
    <n v="1"/>
    <n v="0"/>
    <n v="740"/>
    <n v="15575"/>
  </r>
  <r>
    <x v="0"/>
    <x v="3"/>
    <x v="1"/>
    <x v="2"/>
    <n v="4.17"/>
    <n v="3.98"/>
    <n v="4.05"/>
    <n v="3.78"/>
    <n v="3.09"/>
    <n v="3.65"/>
    <n v="4.09"/>
    <n v="4.45"/>
    <n v="0"/>
    <n v="0"/>
    <n v="0"/>
    <n v="0"/>
    <n v="0"/>
    <n v="0"/>
    <n v="0"/>
    <n v="0"/>
    <n v="0"/>
    <n v="0"/>
    <n v="0"/>
    <n v="0"/>
    <n v="1"/>
    <n v="1"/>
    <n v="785"/>
    <n v="15714"/>
  </r>
  <r>
    <x v="1"/>
    <x v="0"/>
    <x v="0"/>
    <x v="2"/>
    <n v="4.38"/>
    <n v="3.91"/>
    <n v="4.2699999999999996"/>
    <n v="3.99"/>
    <n v="3.01"/>
    <n v="3.85"/>
    <n v="4.2"/>
    <n v="4.43"/>
    <n v="1"/>
    <n v="0"/>
    <n v="0"/>
    <n v="0"/>
    <n v="0"/>
    <n v="0"/>
    <n v="0"/>
    <n v="0"/>
    <n v="0"/>
    <n v="0"/>
    <n v="0"/>
    <n v="0"/>
    <n v="0"/>
    <n v="0"/>
    <n v="620"/>
    <n v="16686"/>
  </r>
  <r>
    <x v="1"/>
    <x v="0"/>
    <x v="1"/>
    <x v="2"/>
    <n v="4.12"/>
    <n v="3.94"/>
    <n v="4.17"/>
    <n v="4.18"/>
    <n v="3.05"/>
    <n v="3.61"/>
    <n v="4.3099999999999996"/>
    <n v="4.5599999999999996"/>
    <n v="1"/>
    <n v="0"/>
    <n v="0"/>
    <n v="0"/>
    <n v="0"/>
    <n v="0"/>
    <n v="0"/>
    <n v="0"/>
    <n v="0"/>
    <n v="0"/>
    <n v="0"/>
    <n v="0"/>
    <n v="0"/>
    <n v="1"/>
    <n v="725"/>
    <n v="16630"/>
  </r>
  <r>
    <x v="1"/>
    <x v="1"/>
    <x v="0"/>
    <x v="2"/>
    <n v="4.33"/>
    <n v="3.86"/>
    <n v="3.83"/>
    <n v="3.96"/>
    <n v="2.94"/>
    <n v="3.58"/>
    <n v="4.0999999999999996"/>
    <n v="4.6500000000000004"/>
    <n v="1"/>
    <n v="0"/>
    <n v="0"/>
    <n v="0"/>
    <n v="0"/>
    <n v="0"/>
    <n v="0"/>
    <n v="0"/>
    <n v="0"/>
    <n v="0"/>
    <n v="1"/>
    <n v="0"/>
    <n v="0"/>
    <n v="0"/>
    <n v="700"/>
    <n v="16399"/>
  </r>
  <r>
    <x v="1"/>
    <x v="1"/>
    <x v="1"/>
    <x v="2"/>
    <n v="4.6100000000000003"/>
    <n v="3.74"/>
    <n v="4.41"/>
    <n v="3.53"/>
    <n v="2.89"/>
    <n v="3.62"/>
    <n v="4.08"/>
    <n v="4.5999999999999996"/>
    <n v="1"/>
    <n v="0"/>
    <n v="0"/>
    <n v="0"/>
    <n v="0"/>
    <n v="0"/>
    <n v="0"/>
    <n v="0"/>
    <n v="0"/>
    <n v="0"/>
    <n v="1"/>
    <n v="0"/>
    <n v="0"/>
    <n v="1"/>
    <n v="730"/>
    <n v="16622"/>
  </r>
  <r>
    <x v="1"/>
    <x v="2"/>
    <x v="0"/>
    <x v="2"/>
    <n v="4.41"/>
    <n v="4"/>
    <n v="3.98"/>
    <n v="4.2"/>
    <n v="3.58"/>
    <n v="3.67"/>
    <n v="4.2"/>
    <n v="4.5999999999999996"/>
    <n v="1"/>
    <n v="0"/>
    <n v="0"/>
    <n v="0"/>
    <n v="0"/>
    <n v="0"/>
    <n v="0"/>
    <n v="0"/>
    <n v="0"/>
    <n v="0"/>
    <n v="0"/>
    <n v="1"/>
    <n v="0"/>
    <n v="0"/>
    <n v="750"/>
    <n v="16872"/>
  </r>
  <r>
    <x v="1"/>
    <x v="2"/>
    <x v="1"/>
    <x v="2"/>
    <n v="4.1500000000000004"/>
    <n v="3.86"/>
    <n v="3.96"/>
    <n v="3.95"/>
    <n v="3.13"/>
    <n v="3.7"/>
    <n v="4.05"/>
    <n v="4.57"/>
    <n v="1"/>
    <n v="0"/>
    <n v="0"/>
    <n v="0"/>
    <n v="0"/>
    <n v="0"/>
    <n v="0"/>
    <n v="0"/>
    <n v="0"/>
    <n v="0"/>
    <n v="0"/>
    <n v="1"/>
    <n v="0"/>
    <n v="1"/>
    <n v="810"/>
    <n v="16632"/>
  </r>
  <r>
    <x v="1"/>
    <x v="3"/>
    <x v="0"/>
    <x v="2"/>
    <n v="4.37"/>
    <n v="3.88"/>
    <n v="3.82"/>
    <n v="3.86"/>
    <n v="2.68"/>
    <n v="4.46"/>
    <n v="3.95"/>
    <n v="4.55"/>
    <n v="1"/>
    <n v="0"/>
    <n v="0"/>
    <n v="0"/>
    <n v="0"/>
    <n v="0"/>
    <n v="0"/>
    <n v="0"/>
    <n v="0"/>
    <n v="0"/>
    <n v="0"/>
    <n v="0"/>
    <n v="1"/>
    <n v="0"/>
    <n v="770"/>
    <n v="16448"/>
  </r>
  <r>
    <x v="1"/>
    <x v="3"/>
    <x v="1"/>
    <x v="2"/>
    <n v="4.16"/>
    <n v="3.93"/>
    <n v="4.08"/>
    <n v="3.53"/>
    <n v="3.05"/>
    <n v="3.33"/>
    <n v="4.09"/>
    <n v="4.57"/>
    <n v="1"/>
    <n v="0"/>
    <n v="0"/>
    <n v="0"/>
    <n v="0"/>
    <n v="0"/>
    <n v="0"/>
    <n v="0"/>
    <n v="0"/>
    <n v="0"/>
    <n v="0"/>
    <n v="0"/>
    <n v="1"/>
    <n v="1"/>
    <n v="875"/>
    <n v="16271"/>
  </r>
  <r>
    <x v="2"/>
    <x v="0"/>
    <x v="0"/>
    <x v="2"/>
    <n v="4.7"/>
    <n v="4.16"/>
    <n v="4.08"/>
    <n v="4.0199999999999996"/>
    <n v="3.52"/>
    <n v="3.38"/>
    <n v="4.12"/>
    <n v="4.43"/>
    <n v="0"/>
    <n v="1"/>
    <n v="0"/>
    <n v="0"/>
    <n v="0"/>
    <n v="0"/>
    <n v="0"/>
    <n v="0"/>
    <n v="0"/>
    <n v="0"/>
    <n v="0"/>
    <n v="0"/>
    <n v="0"/>
    <n v="0"/>
    <n v="710"/>
    <n v="17694"/>
  </r>
  <r>
    <x v="2"/>
    <x v="0"/>
    <x v="1"/>
    <x v="2"/>
    <n v="3.94"/>
    <n v="4.1399999999999997"/>
    <n v="4.04"/>
    <n v="4"/>
    <n v="3.04"/>
    <n v="3.77"/>
    <n v="4.1100000000000003"/>
    <n v="4.58"/>
    <n v="0"/>
    <n v="1"/>
    <n v="0"/>
    <n v="0"/>
    <n v="0"/>
    <n v="0"/>
    <n v="0"/>
    <n v="0"/>
    <n v="0"/>
    <n v="0"/>
    <n v="0"/>
    <n v="0"/>
    <n v="0"/>
    <n v="1"/>
    <n v="755"/>
    <n v="17688"/>
  </r>
  <r>
    <x v="2"/>
    <x v="1"/>
    <x v="0"/>
    <x v="2"/>
    <n v="4.17"/>
    <n v="3.78"/>
    <n v="3.93"/>
    <n v="4.0199999999999996"/>
    <n v="3.73"/>
    <n v="3.68"/>
    <n v="3.99"/>
    <n v="4.38"/>
    <n v="0"/>
    <n v="1"/>
    <n v="0"/>
    <n v="0"/>
    <n v="0"/>
    <n v="0"/>
    <n v="0"/>
    <n v="0"/>
    <n v="0"/>
    <n v="0"/>
    <n v="1"/>
    <n v="0"/>
    <n v="0"/>
    <n v="0"/>
    <n v="715"/>
    <n v="17680"/>
  </r>
  <r>
    <x v="2"/>
    <x v="1"/>
    <x v="1"/>
    <x v="2"/>
    <n v="4.45"/>
    <n v="3.86"/>
    <n v="3.77"/>
    <n v="3.73"/>
    <n v="2.97"/>
    <n v="3.48"/>
    <n v="4.04"/>
    <n v="4.5599999999999996"/>
    <n v="0"/>
    <n v="1"/>
    <n v="0"/>
    <n v="0"/>
    <n v="0"/>
    <n v="0"/>
    <n v="0"/>
    <n v="0"/>
    <n v="0"/>
    <n v="0"/>
    <n v="1"/>
    <n v="0"/>
    <n v="0"/>
    <n v="1"/>
    <n v="805"/>
    <n v="17412"/>
  </r>
  <r>
    <x v="2"/>
    <x v="2"/>
    <x v="0"/>
    <x v="2"/>
    <n v="4.1399999999999997"/>
    <n v="4.01"/>
    <n v="4.7"/>
    <n v="3.8"/>
    <n v="2.97"/>
    <n v="3.8"/>
    <n v="4.03"/>
    <n v="4.42"/>
    <n v="0"/>
    <n v="1"/>
    <n v="0"/>
    <n v="0"/>
    <n v="0"/>
    <n v="0"/>
    <n v="0"/>
    <n v="0"/>
    <n v="0"/>
    <n v="0"/>
    <n v="0"/>
    <n v="1"/>
    <n v="0"/>
    <n v="0"/>
    <n v="825"/>
    <n v="17231"/>
  </r>
  <r>
    <x v="2"/>
    <x v="2"/>
    <x v="1"/>
    <x v="2"/>
    <n v="4.3"/>
    <n v="3.7"/>
    <n v="4.4000000000000004"/>
    <n v="3.77"/>
    <n v="2.89"/>
    <n v="3.93"/>
    <n v="4.2"/>
    <n v="4.4000000000000004"/>
    <n v="0"/>
    <n v="1"/>
    <n v="0"/>
    <n v="0"/>
    <n v="0"/>
    <n v="0"/>
    <n v="0"/>
    <n v="0"/>
    <n v="0"/>
    <n v="0"/>
    <n v="0"/>
    <n v="1"/>
    <n v="0"/>
    <n v="1"/>
    <n v="885"/>
    <n v="17247"/>
  </r>
  <r>
    <x v="2"/>
    <x v="3"/>
    <x v="0"/>
    <x v="2"/>
    <n v="4.43"/>
    <n v="4.03"/>
    <n v="4.03"/>
    <n v="4.3099999999999996"/>
    <n v="3.55"/>
    <n v="3.35"/>
    <n v="4.09"/>
    <n v="4.45"/>
    <n v="0"/>
    <n v="1"/>
    <n v="0"/>
    <n v="0"/>
    <n v="0"/>
    <n v="0"/>
    <n v="0"/>
    <n v="0"/>
    <n v="0"/>
    <n v="0"/>
    <n v="0"/>
    <n v="0"/>
    <n v="1"/>
    <n v="0"/>
    <n v="845"/>
    <n v="17583"/>
  </r>
  <r>
    <x v="2"/>
    <x v="3"/>
    <x v="1"/>
    <x v="2"/>
    <n v="4.55"/>
    <n v="3.88"/>
    <n v="4.08"/>
    <n v="3.79"/>
    <n v="3.03"/>
    <n v="3.58"/>
    <n v="4.16"/>
    <n v="4.37"/>
    <n v="0"/>
    <n v="1"/>
    <n v="0"/>
    <n v="0"/>
    <n v="0"/>
    <n v="0"/>
    <n v="0"/>
    <n v="0"/>
    <n v="0"/>
    <n v="0"/>
    <n v="0"/>
    <n v="0"/>
    <n v="1"/>
    <n v="1"/>
    <n v="905"/>
    <n v="17384"/>
  </r>
  <r>
    <x v="3"/>
    <x v="0"/>
    <x v="0"/>
    <x v="2"/>
    <n v="4.1100000000000003"/>
    <n v="4.05"/>
    <n v="4.17"/>
    <n v="3.91"/>
    <n v="3.33"/>
    <n v="3.31"/>
    <n v="4.16"/>
    <n v="4.5"/>
    <n v="0"/>
    <n v="0"/>
    <n v="1"/>
    <n v="0"/>
    <n v="0"/>
    <n v="0"/>
    <n v="0"/>
    <n v="0"/>
    <n v="0"/>
    <n v="0"/>
    <n v="0"/>
    <n v="0"/>
    <n v="0"/>
    <n v="0"/>
    <n v="725"/>
    <n v="21295"/>
  </r>
  <r>
    <x v="3"/>
    <x v="0"/>
    <x v="1"/>
    <x v="2"/>
    <n v="4.2699999999999996"/>
    <n v="3.82"/>
    <n v="4.0999999999999996"/>
    <n v="3.77"/>
    <n v="2.71"/>
    <n v="3.73"/>
    <n v="4.08"/>
    <n v="4.6100000000000003"/>
    <n v="0"/>
    <n v="0"/>
    <n v="1"/>
    <n v="0"/>
    <n v="0"/>
    <n v="0"/>
    <n v="0"/>
    <n v="0"/>
    <n v="0"/>
    <n v="0"/>
    <n v="0"/>
    <n v="0"/>
    <n v="0"/>
    <n v="1"/>
    <n v="815"/>
    <n v="21120"/>
  </r>
  <r>
    <x v="3"/>
    <x v="1"/>
    <x v="0"/>
    <x v="2"/>
    <n v="4.21"/>
    <n v="3.82"/>
    <n v="3.99"/>
    <n v="4.13"/>
    <n v="3.03"/>
    <n v="3.75"/>
    <n v="3.9"/>
    <n v="4.4800000000000004"/>
    <n v="0"/>
    <n v="0"/>
    <n v="1"/>
    <n v="0"/>
    <n v="0"/>
    <n v="0"/>
    <n v="0"/>
    <n v="0"/>
    <n v="0"/>
    <n v="0"/>
    <n v="1"/>
    <n v="0"/>
    <n v="0"/>
    <n v="0"/>
    <n v="820"/>
    <n v="21043"/>
  </r>
  <r>
    <x v="3"/>
    <x v="1"/>
    <x v="1"/>
    <x v="2"/>
    <n v="4.28"/>
    <n v="4.1399999999999997"/>
    <n v="4.29"/>
    <n v="3.95"/>
    <n v="3.4"/>
    <n v="3.9"/>
    <n v="4.1399999999999997"/>
    <n v="4.55"/>
    <n v="0"/>
    <n v="0"/>
    <n v="1"/>
    <n v="0"/>
    <n v="0"/>
    <n v="0"/>
    <n v="0"/>
    <n v="0"/>
    <n v="0"/>
    <n v="0"/>
    <n v="1"/>
    <n v="0"/>
    <n v="0"/>
    <n v="1"/>
    <n v="880"/>
    <n v="21601"/>
  </r>
  <r>
    <x v="3"/>
    <x v="2"/>
    <x v="0"/>
    <x v="2"/>
    <n v="4.37"/>
    <n v="3.97"/>
    <n v="3.87"/>
    <n v="3.96"/>
    <n v="2.82"/>
    <n v="3.37"/>
    <n v="4.17"/>
    <n v="4.5199999999999996"/>
    <n v="0"/>
    <n v="0"/>
    <n v="1"/>
    <n v="0"/>
    <n v="0"/>
    <n v="0"/>
    <n v="0"/>
    <n v="0"/>
    <n v="0"/>
    <n v="0"/>
    <n v="0"/>
    <n v="1"/>
    <n v="0"/>
    <n v="0"/>
    <n v="825"/>
    <n v="21047"/>
  </r>
  <r>
    <x v="3"/>
    <x v="2"/>
    <x v="1"/>
    <x v="2"/>
    <n v="4.18"/>
    <n v="3.88"/>
    <n v="4.49"/>
    <n v="4.1399999999999997"/>
    <n v="3.22"/>
    <n v="3.79"/>
    <n v="4.0199999999999996"/>
    <n v="4.62"/>
    <n v="0"/>
    <n v="0"/>
    <n v="1"/>
    <n v="0"/>
    <n v="0"/>
    <n v="0"/>
    <n v="0"/>
    <n v="0"/>
    <n v="0"/>
    <n v="0"/>
    <n v="0"/>
    <n v="1"/>
    <n v="0"/>
    <n v="1"/>
    <n v="915"/>
    <n v="21426"/>
  </r>
  <r>
    <x v="3"/>
    <x v="3"/>
    <x v="0"/>
    <x v="2"/>
    <n v="4.46"/>
    <n v="3.81"/>
    <n v="3.75"/>
    <n v="4.09"/>
    <n v="3.36"/>
    <n v="3.66"/>
    <n v="4.0999999999999996"/>
    <n v="4.4800000000000004"/>
    <n v="0"/>
    <n v="0"/>
    <n v="1"/>
    <n v="0"/>
    <n v="0"/>
    <n v="0"/>
    <n v="0"/>
    <n v="0"/>
    <n v="0"/>
    <n v="0"/>
    <n v="0"/>
    <n v="0"/>
    <n v="1"/>
    <n v="0"/>
    <n v="905"/>
    <n v="21240"/>
  </r>
  <r>
    <x v="3"/>
    <x v="3"/>
    <x v="1"/>
    <x v="2"/>
    <n v="4.3899999999999997"/>
    <n v="4.0199999999999996"/>
    <n v="4.04"/>
    <n v="4.1100000000000003"/>
    <n v="3.73"/>
    <n v="4.12"/>
    <n v="4.0599999999999996"/>
    <n v="4.53"/>
    <n v="0"/>
    <n v="0"/>
    <n v="1"/>
    <n v="0"/>
    <n v="0"/>
    <n v="0"/>
    <n v="0"/>
    <n v="0"/>
    <n v="0"/>
    <n v="0"/>
    <n v="0"/>
    <n v="0"/>
    <n v="1"/>
    <n v="1"/>
    <n v="950"/>
    <n v="21859"/>
  </r>
  <r>
    <x v="4"/>
    <x v="0"/>
    <x v="0"/>
    <x v="2"/>
    <n v="4.21"/>
    <n v="3.94"/>
    <n v="4.2699999999999996"/>
    <n v="3.52"/>
    <n v="3.39"/>
    <n v="3.79"/>
    <n v="4.2699999999999996"/>
    <n v="4.75"/>
    <n v="0"/>
    <n v="0"/>
    <n v="0"/>
    <n v="1"/>
    <n v="0"/>
    <n v="0"/>
    <n v="0"/>
    <n v="0"/>
    <n v="0"/>
    <n v="0"/>
    <n v="0"/>
    <n v="0"/>
    <n v="0"/>
    <n v="0"/>
    <n v="830"/>
    <n v="16193"/>
  </r>
  <r>
    <x v="4"/>
    <x v="0"/>
    <x v="1"/>
    <x v="2"/>
    <n v="4.3600000000000003"/>
    <n v="3.68"/>
    <n v="4.12"/>
    <n v="3.99"/>
    <n v="3.48"/>
    <n v="3.54"/>
    <n v="4.0999999999999996"/>
    <n v="4.6100000000000003"/>
    <n v="0"/>
    <n v="0"/>
    <n v="0"/>
    <n v="1"/>
    <n v="0"/>
    <n v="0"/>
    <n v="0"/>
    <n v="0"/>
    <n v="0"/>
    <n v="0"/>
    <n v="0"/>
    <n v="0"/>
    <n v="0"/>
    <n v="1"/>
    <n v="905"/>
    <n v="16117"/>
  </r>
  <r>
    <x v="4"/>
    <x v="1"/>
    <x v="0"/>
    <x v="2"/>
    <n v="4.5"/>
    <n v="3.82"/>
    <n v="3.8"/>
    <n v="4.1399999999999997"/>
    <n v="3.09"/>
    <n v="3.63"/>
    <n v="4.12"/>
    <n v="4.41"/>
    <n v="0"/>
    <n v="0"/>
    <n v="0"/>
    <n v="1"/>
    <n v="0"/>
    <n v="0"/>
    <n v="0"/>
    <n v="0"/>
    <n v="0"/>
    <n v="0"/>
    <n v="1"/>
    <n v="0"/>
    <n v="0"/>
    <n v="0"/>
    <n v="865"/>
    <n v="16007"/>
  </r>
  <r>
    <x v="4"/>
    <x v="1"/>
    <x v="1"/>
    <x v="2"/>
    <n v="4.5"/>
    <n v="4.21"/>
    <n v="4.28"/>
    <n v="4.0199999999999996"/>
    <n v="3.03"/>
    <n v="3.54"/>
    <n v="4"/>
    <n v="4.6100000000000003"/>
    <n v="0"/>
    <n v="0"/>
    <n v="0"/>
    <n v="1"/>
    <n v="0"/>
    <n v="0"/>
    <n v="0"/>
    <n v="0"/>
    <n v="0"/>
    <n v="0"/>
    <n v="1"/>
    <n v="0"/>
    <n v="0"/>
    <n v="1"/>
    <n v="940"/>
    <n v="16361"/>
  </r>
  <r>
    <x v="4"/>
    <x v="2"/>
    <x v="0"/>
    <x v="2"/>
    <n v="4.43"/>
    <n v="3.91"/>
    <n v="4.13"/>
    <n v="4.13"/>
    <n v="3.22"/>
    <n v="4.13"/>
    <n v="4.03"/>
    <n v="4.41"/>
    <n v="0"/>
    <n v="0"/>
    <n v="0"/>
    <n v="1"/>
    <n v="0"/>
    <n v="0"/>
    <n v="0"/>
    <n v="0"/>
    <n v="0"/>
    <n v="0"/>
    <n v="0"/>
    <n v="1"/>
    <n v="0"/>
    <n v="0"/>
    <n v="915"/>
    <n v="16167"/>
  </r>
  <r>
    <x v="4"/>
    <x v="2"/>
    <x v="1"/>
    <x v="2"/>
    <n v="4.29"/>
    <n v="3.71"/>
    <n v="3.94"/>
    <n v="4.37"/>
    <n v="2.93"/>
    <n v="3.55"/>
    <n v="3.96"/>
    <n v="4.5"/>
    <n v="0"/>
    <n v="0"/>
    <n v="0"/>
    <n v="1"/>
    <n v="0"/>
    <n v="0"/>
    <n v="0"/>
    <n v="0"/>
    <n v="0"/>
    <n v="0"/>
    <n v="0"/>
    <n v="1"/>
    <n v="0"/>
    <n v="1"/>
    <n v="960"/>
    <n v="16042"/>
  </r>
  <r>
    <x v="4"/>
    <x v="3"/>
    <x v="0"/>
    <x v="2"/>
    <n v="4.18"/>
    <n v="3.82"/>
    <n v="4.18"/>
    <n v="4.2"/>
    <n v="3.54"/>
    <n v="3.22"/>
    <n v="4.17"/>
    <n v="4.53"/>
    <n v="0"/>
    <n v="0"/>
    <n v="0"/>
    <n v="1"/>
    <n v="0"/>
    <n v="0"/>
    <n v="0"/>
    <n v="0"/>
    <n v="0"/>
    <n v="0"/>
    <n v="0"/>
    <n v="0"/>
    <n v="1"/>
    <n v="0"/>
    <n v="980"/>
    <n v="15977"/>
  </r>
  <r>
    <x v="4"/>
    <x v="3"/>
    <x v="1"/>
    <x v="2"/>
    <n v="4.34"/>
    <n v="3.87"/>
    <n v="4.25"/>
    <n v="3.73"/>
    <n v="3.43"/>
    <n v="3.64"/>
    <n v="4.16"/>
    <n v="4.59"/>
    <n v="0"/>
    <n v="0"/>
    <n v="0"/>
    <n v="1"/>
    <n v="0"/>
    <n v="0"/>
    <n v="0"/>
    <n v="0"/>
    <n v="0"/>
    <n v="0"/>
    <n v="0"/>
    <n v="0"/>
    <n v="1"/>
    <n v="1"/>
    <n v="1025"/>
    <n v="16116"/>
  </r>
  <r>
    <x v="5"/>
    <x v="0"/>
    <x v="0"/>
    <x v="2"/>
    <n v="4.21"/>
    <n v="3.98"/>
    <n v="4.54"/>
    <n v="3.78"/>
    <n v="3.49"/>
    <n v="4.04"/>
    <n v="4.0199999999999996"/>
    <n v="4.46"/>
    <n v="0"/>
    <n v="0"/>
    <n v="0"/>
    <n v="0"/>
    <n v="1"/>
    <n v="0"/>
    <n v="0"/>
    <n v="0"/>
    <n v="0"/>
    <n v="0"/>
    <n v="0"/>
    <n v="0"/>
    <n v="0"/>
    <n v="0"/>
    <n v="875"/>
    <n v="23207"/>
  </r>
  <r>
    <x v="5"/>
    <x v="0"/>
    <x v="1"/>
    <x v="2"/>
    <n v="4.2300000000000004"/>
    <n v="3.89"/>
    <n v="4.08"/>
    <n v="3.93"/>
    <n v="3.58"/>
    <n v="3.9"/>
    <n v="4.3899999999999997"/>
    <n v="4.55"/>
    <n v="0"/>
    <n v="0"/>
    <n v="0"/>
    <n v="0"/>
    <n v="1"/>
    <n v="0"/>
    <n v="0"/>
    <n v="0"/>
    <n v="0"/>
    <n v="0"/>
    <n v="0"/>
    <n v="0"/>
    <n v="0"/>
    <n v="1"/>
    <n v="950"/>
    <n v="23258"/>
  </r>
  <r>
    <x v="5"/>
    <x v="1"/>
    <x v="0"/>
    <x v="2"/>
    <n v="4.4800000000000004"/>
    <n v="3.92"/>
    <n v="4.04"/>
    <n v="3.82"/>
    <n v="3.17"/>
    <n v="3.75"/>
    <n v="4.1900000000000004"/>
    <n v="4.68"/>
    <n v="0"/>
    <n v="0"/>
    <n v="0"/>
    <n v="0"/>
    <n v="1"/>
    <n v="0"/>
    <n v="0"/>
    <n v="0"/>
    <n v="0"/>
    <n v="0"/>
    <n v="1"/>
    <n v="0"/>
    <n v="0"/>
    <n v="0"/>
    <n v="910"/>
    <n v="22929"/>
  </r>
  <r>
    <x v="5"/>
    <x v="1"/>
    <x v="1"/>
    <x v="2"/>
    <n v="4.59"/>
    <n v="3.91"/>
    <n v="4"/>
    <n v="3.93"/>
    <n v="3.03"/>
    <n v="4.24"/>
    <n v="4.1399999999999997"/>
    <n v="4.3099999999999996"/>
    <n v="0"/>
    <n v="0"/>
    <n v="0"/>
    <n v="0"/>
    <n v="1"/>
    <n v="0"/>
    <n v="0"/>
    <n v="0"/>
    <n v="0"/>
    <n v="0"/>
    <n v="1"/>
    <n v="0"/>
    <n v="0"/>
    <n v="1"/>
    <n v="1015"/>
    <n v="23055"/>
  </r>
  <r>
    <x v="5"/>
    <x v="2"/>
    <x v="0"/>
    <x v="2"/>
    <n v="4.42"/>
    <n v="3.81"/>
    <n v="3.71"/>
    <n v="4.2"/>
    <n v="3.36"/>
    <n v="3.52"/>
    <n v="4.29"/>
    <n v="4.3899999999999997"/>
    <n v="0"/>
    <n v="0"/>
    <n v="0"/>
    <n v="0"/>
    <n v="1"/>
    <n v="0"/>
    <n v="0"/>
    <n v="0"/>
    <n v="0"/>
    <n v="0"/>
    <n v="0"/>
    <n v="1"/>
    <n v="0"/>
    <n v="0"/>
    <n v="960"/>
    <n v="22883"/>
  </r>
  <r>
    <x v="5"/>
    <x v="2"/>
    <x v="1"/>
    <x v="2"/>
    <n v="4.71"/>
    <n v="4.03"/>
    <n v="4.2"/>
    <n v="3.84"/>
    <n v="3.55"/>
    <n v="3.78"/>
    <n v="3.85"/>
    <n v="4.62"/>
    <n v="0"/>
    <n v="0"/>
    <n v="0"/>
    <n v="0"/>
    <n v="1"/>
    <n v="0"/>
    <n v="0"/>
    <n v="0"/>
    <n v="0"/>
    <n v="0"/>
    <n v="0"/>
    <n v="1"/>
    <n v="0"/>
    <n v="1"/>
    <n v="1020"/>
    <n v="23300"/>
  </r>
  <r>
    <x v="5"/>
    <x v="3"/>
    <x v="0"/>
    <x v="2"/>
    <n v="3.99"/>
    <n v="3.87"/>
    <n v="3.69"/>
    <n v="3.89"/>
    <n v="3.46"/>
    <n v="3.44"/>
    <n v="4.09"/>
    <n v="4.47"/>
    <n v="0"/>
    <n v="0"/>
    <n v="0"/>
    <n v="0"/>
    <n v="1"/>
    <n v="0"/>
    <n v="0"/>
    <n v="0"/>
    <n v="0"/>
    <n v="0"/>
    <n v="0"/>
    <n v="0"/>
    <n v="1"/>
    <n v="0"/>
    <n v="1025"/>
    <n v="22684"/>
  </r>
  <r>
    <x v="5"/>
    <x v="3"/>
    <x v="1"/>
    <x v="2"/>
    <n v="4.3"/>
    <n v="3.86"/>
    <n v="4.05"/>
    <n v="3.9"/>
    <n v="3.48"/>
    <n v="3.46"/>
    <n v="4.0999999999999996"/>
    <n v="4.5"/>
    <n v="0"/>
    <n v="0"/>
    <n v="0"/>
    <n v="0"/>
    <n v="1"/>
    <n v="0"/>
    <n v="0"/>
    <n v="0"/>
    <n v="0"/>
    <n v="0"/>
    <n v="0"/>
    <n v="0"/>
    <n v="1"/>
    <n v="1"/>
    <n v="1130"/>
    <n v="22807"/>
  </r>
  <r>
    <x v="6"/>
    <x v="0"/>
    <x v="0"/>
    <x v="2"/>
    <n v="4.32"/>
    <n v="3.93"/>
    <n v="4.04"/>
    <n v="4.08"/>
    <n v="3.65"/>
    <n v="3.6"/>
    <n v="4.12"/>
    <n v="4.59"/>
    <n v="0"/>
    <n v="0"/>
    <n v="0"/>
    <n v="0"/>
    <n v="0"/>
    <n v="1"/>
    <n v="0"/>
    <n v="0"/>
    <n v="0"/>
    <n v="0"/>
    <n v="0"/>
    <n v="0"/>
    <n v="0"/>
    <n v="0"/>
    <n v="935"/>
    <n v="27489"/>
  </r>
  <r>
    <x v="6"/>
    <x v="0"/>
    <x v="1"/>
    <x v="2"/>
    <n v="4.62"/>
    <n v="3.9"/>
    <n v="4.2699999999999996"/>
    <n v="4.16"/>
    <n v="3.29"/>
    <n v="3.89"/>
    <n v="4"/>
    <n v="4.72"/>
    <n v="0"/>
    <n v="0"/>
    <n v="0"/>
    <n v="0"/>
    <n v="0"/>
    <n v="1"/>
    <n v="0"/>
    <n v="0"/>
    <n v="0"/>
    <n v="0"/>
    <n v="0"/>
    <n v="0"/>
    <n v="0"/>
    <n v="1"/>
    <n v="995"/>
    <n v="27692"/>
  </r>
  <r>
    <x v="6"/>
    <x v="1"/>
    <x v="0"/>
    <x v="2"/>
    <n v="4.4000000000000004"/>
    <n v="3.86"/>
    <n v="3.55"/>
    <n v="3.92"/>
    <n v="3.56"/>
    <n v="4.32"/>
    <n v="4.1500000000000004"/>
    <n v="4.37"/>
    <n v="0"/>
    <n v="0"/>
    <n v="0"/>
    <n v="0"/>
    <n v="0"/>
    <n v="1"/>
    <n v="0"/>
    <n v="0"/>
    <n v="0"/>
    <n v="0"/>
    <n v="1"/>
    <n v="0"/>
    <n v="0"/>
    <n v="0"/>
    <n v="970"/>
    <n v="27468"/>
  </r>
  <r>
    <x v="6"/>
    <x v="1"/>
    <x v="1"/>
    <x v="2"/>
    <n v="4.24"/>
    <n v="3.92"/>
    <n v="4.28"/>
    <n v="3.89"/>
    <n v="3.2"/>
    <n v="3.94"/>
    <n v="3.88"/>
    <n v="4.41"/>
    <n v="0"/>
    <n v="0"/>
    <n v="0"/>
    <n v="0"/>
    <n v="0"/>
    <n v="1"/>
    <n v="0"/>
    <n v="0"/>
    <n v="0"/>
    <n v="0"/>
    <n v="1"/>
    <n v="0"/>
    <n v="0"/>
    <n v="1"/>
    <n v="1075"/>
    <n v="27311"/>
  </r>
  <r>
    <x v="6"/>
    <x v="2"/>
    <x v="0"/>
    <x v="2"/>
    <n v="4.41"/>
    <n v="4.12"/>
    <n v="4"/>
    <n v="4.1399999999999997"/>
    <n v="3.44"/>
    <n v="3.38"/>
    <n v="4.1100000000000003"/>
    <n v="4.49"/>
    <n v="0"/>
    <n v="0"/>
    <n v="0"/>
    <n v="0"/>
    <n v="0"/>
    <n v="1"/>
    <n v="0"/>
    <n v="0"/>
    <n v="0"/>
    <n v="0"/>
    <n v="0"/>
    <n v="1"/>
    <n v="0"/>
    <n v="0"/>
    <n v="1035"/>
    <n v="27348"/>
  </r>
  <r>
    <x v="6"/>
    <x v="2"/>
    <x v="1"/>
    <x v="2"/>
    <n v="4.43"/>
    <n v="3.96"/>
    <n v="3.84"/>
    <n v="4.09"/>
    <n v="2.78"/>
    <n v="3.64"/>
    <n v="4.1399999999999997"/>
    <n v="4.5"/>
    <n v="0"/>
    <n v="0"/>
    <n v="0"/>
    <n v="0"/>
    <n v="0"/>
    <n v="1"/>
    <n v="0"/>
    <n v="0"/>
    <n v="0"/>
    <n v="0"/>
    <n v="0"/>
    <n v="1"/>
    <n v="0"/>
    <n v="1"/>
    <n v="1125"/>
    <n v="27122"/>
  </r>
  <r>
    <x v="6"/>
    <x v="3"/>
    <x v="0"/>
    <x v="2"/>
    <n v="4.34"/>
    <n v="3.84"/>
    <n v="4.0999999999999996"/>
    <n v="4.05"/>
    <n v="3.66"/>
    <n v="3.53"/>
    <n v="4.0999999999999996"/>
    <n v="4.51"/>
    <n v="0"/>
    <n v="0"/>
    <n v="0"/>
    <n v="0"/>
    <n v="0"/>
    <n v="1"/>
    <n v="0"/>
    <n v="0"/>
    <n v="0"/>
    <n v="0"/>
    <n v="0"/>
    <n v="0"/>
    <n v="1"/>
    <n v="0"/>
    <n v="1115"/>
    <n v="27199"/>
  </r>
  <r>
    <x v="6"/>
    <x v="3"/>
    <x v="1"/>
    <x v="2"/>
    <n v="3.89"/>
    <n v="3.82"/>
    <n v="4.1500000000000004"/>
    <n v="4.5999999999999996"/>
    <n v="2.67"/>
    <n v="3.61"/>
    <n v="4.1399999999999997"/>
    <n v="4.47"/>
    <n v="0"/>
    <n v="0"/>
    <n v="0"/>
    <n v="0"/>
    <n v="0"/>
    <n v="1"/>
    <n v="0"/>
    <n v="0"/>
    <n v="0"/>
    <n v="0"/>
    <n v="0"/>
    <n v="0"/>
    <n v="1"/>
    <n v="1"/>
    <n v="1160"/>
    <n v="27012"/>
  </r>
  <r>
    <x v="7"/>
    <x v="0"/>
    <x v="0"/>
    <x v="2"/>
    <n v="4.5"/>
    <n v="3.89"/>
    <n v="4.0199999999999996"/>
    <n v="3.96"/>
    <n v="3.26"/>
    <n v="4.05"/>
    <n v="4.0199999999999996"/>
    <n v="4.62"/>
    <n v="0"/>
    <n v="0"/>
    <n v="0"/>
    <n v="0"/>
    <n v="0"/>
    <n v="0"/>
    <n v="1"/>
    <n v="0"/>
    <n v="0"/>
    <n v="0"/>
    <n v="0"/>
    <n v="0"/>
    <n v="0"/>
    <n v="0"/>
    <n v="995"/>
    <n v="14137"/>
  </r>
  <r>
    <x v="7"/>
    <x v="0"/>
    <x v="1"/>
    <x v="2"/>
    <n v="3.6"/>
    <n v="3.75"/>
    <n v="3.81"/>
    <n v="4.0199999999999996"/>
    <n v="3.1"/>
    <n v="3.81"/>
    <n v="4.1500000000000004"/>
    <n v="4.41"/>
    <n v="0"/>
    <n v="0"/>
    <n v="0"/>
    <n v="0"/>
    <n v="0"/>
    <n v="0"/>
    <n v="1"/>
    <n v="0"/>
    <n v="0"/>
    <n v="0"/>
    <n v="0"/>
    <n v="0"/>
    <n v="0"/>
    <n v="1"/>
    <n v="1070"/>
    <n v="14048"/>
  </r>
  <r>
    <x v="7"/>
    <x v="1"/>
    <x v="0"/>
    <x v="2"/>
    <n v="4.32"/>
    <n v="4.09"/>
    <n v="4.34"/>
    <n v="3.93"/>
    <n v="2.85"/>
    <n v="4"/>
    <n v="4.0599999999999996"/>
    <n v="4.5199999999999996"/>
    <n v="0"/>
    <n v="0"/>
    <n v="0"/>
    <n v="0"/>
    <n v="0"/>
    <n v="0"/>
    <n v="1"/>
    <n v="0"/>
    <n v="0"/>
    <n v="0"/>
    <n v="1"/>
    <n v="0"/>
    <n v="0"/>
    <n v="0"/>
    <n v="1030"/>
    <n v="14179"/>
  </r>
  <r>
    <x v="7"/>
    <x v="1"/>
    <x v="1"/>
    <x v="2"/>
    <n v="3.99"/>
    <n v="3.93"/>
    <n v="4.1399999999999997"/>
    <n v="4.07"/>
    <n v="3.3"/>
    <n v="3.88"/>
    <n v="3.93"/>
    <n v="4.5999999999999996"/>
    <n v="0"/>
    <n v="0"/>
    <n v="0"/>
    <n v="0"/>
    <n v="0"/>
    <n v="0"/>
    <n v="1"/>
    <n v="0"/>
    <n v="0"/>
    <n v="0"/>
    <n v="1"/>
    <n v="0"/>
    <n v="0"/>
    <n v="1"/>
    <n v="1120"/>
    <n v="14215"/>
  </r>
  <r>
    <x v="7"/>
    <x v="2"/>
    <x v="0"/>
    <x v="2"/>
    <n v="4.2300000000000004"/>
    <n v="3.79"/>
    <n v="3.96"/>
    <n v="3.85"/>
    <n v="3.3"/>
    <n v="3.46"/>
    <n v="4.07"/>
    <n v="4.54"/>
    <n v="0"/>
    <n v="0"/>
    <n v="0"/>
    <n v="0"/>
    <n v="0"/>
    <n v="0"/>
    <n v="1"/>
    <n v="0"/>
    <n v="0"/>
    <n v="0"/>
    <n v="0"/>
    <n v="1"/>
    <n v="0"/>
    <n v="0"/>
    <n v="1095"/>
    <n v="13827"/>
  </r>
  <r>
    <x v="7"/>
    <x v="2"/>
    <x v="1"/>
    <x v="2"/>
    <n v="4.58"/>
    <n v="3.92"/>
    <n v="4.34"/>
    <n v="4.1500000000000004"/>
    <n v="3.62"/>
    <n v="3.98"/>
    <n v="4.04"/>
    <n v="4.4400000000000004"/>
    <n v="0"/>
    <n v="0"/>
    <n v="0"/>
    <n v="0"/>
    <n v="0"/>
    <n v="0"/>
    <n v="1"/>
    <n v="0"/>
    <n v="0"/>
    <n v="0"/>
    <n v="0"/>
    <n v="1"/>
    <n v="0"/>
    <n v="1"/>
    <n v="1185"/>
    <n v="14397"/>
  </r>
  <r>
    <x v="7"/>
    <x v="3"/>
    <x v="0"/>
    <x v="2"/>
    <n v="4.2"/>
    <n v="3.77"/>
    <n v="4.17"/>
    <n v="4.32"/>
    <n v="3.24"/>
    <n v="3.29"/>
    <n v="4"/>
    <n v="4.51"/>
    <n v="0"/>
    <n v="0"/>
    <n v="0"/>
    <n v="0"/>
    <n v="0"/>
    <n v="0"/>
    <n v="1"/>
    <n v="0"/>
    <n v="0"/>
    <n v="0"/>
    <n v="0"/>
    <n v="0"/>
    <n v="1"/>
    <n v="0"/>
    <n v="1145"/>
    <n v="13789"/>
  </r>
  <r>
    <x v="7"/>
    <x v="3"/>
    <x v="1"/>
    <x v="2"/>
    <n v="4.68"/>
    <n v="3.97"/>
    <n v="3.85"/>
    <n v="3.97"/>
    <n v="3.37"/>
    <n v="3.94"/>
    <n v="4.1500000000000004"/>
    <n v="4.47"/>
    <n v="0"/>
    <n v="0"/>
    <n v="0"/>
    <n v="0"/>
    <n v="0"/>
    <n v="0"/>
    <n v="1"/>
    <n v="0"/>
    <n v="0"/>
    <n v="0"/>
    <n v="0"/>
    <n v="0"/>
    <n v="1"/>
    <n v="1"/>
    <n v="1235"/>
    <n v="14195"/>
  </r>
  <r>
    <x v="8"/>
    <x v="0"/>
    <x v="0"/>
    <x v="2"/>
    <n v="4.46"/>
    <n v="3.89"/>
    <n v="4.22"/>
    <n v="3.94"/>
    <n v="3.27"/>
    <n v="3.88"/>
    <n v="4.0999999999999996"/>
    <n v="4.4400000000000004"/>
    <n v="0"/>
    <n v="0"/>
    <n v="0"/>
    <n v="0"/>
    <n v="0"/>
    <n v="0"/>
    <n v="0"/>
    <n v="1"/>
    <n v="0"/>
    <n v="0"/>
    <n v="0"/>
    <n v="0"/>
    <n v="0"/>
    <n v="0"/>
    <n v="1085"/>
    <n v="13412"/>
  </r>
  <r>
    <x v="8"/>
    <x v="0"/>
    <x v="1"/>
    <x v="2"/>
    <n v="4.25"/>
    <n v="3.91"/>
    <n v="3.74"/>
    <n v="3.84"/>
    <n v="3.64"/>
    <n v="4.03"/>
    <n v="4.07"/>
    <n v="4.6399999999999997"/>
    <n v="0"/>
    <n v="0"/>
    <n v="0"/>
    <n v="0"/>
    <n v="0"/>
    <n v="0"/>
    <n v="0"/>
    <n v="1"/>
    <n v="0"/>
    <n v="0"/>
    <n v="0"/>
    <n v="0"/>
    <n v="0"/>
    <n v="1"/>
    <n v="1130"/>
    <n v="13657"/>
  </r>
  <r>
    <x v="8"/>
    <x v="1"/>
    <x v="0"/>
    <x v="2"/>
    <n v="4.12"/>
    <n v="3.95"/>
    <n v="3.89"/>
    <n v="3.86"/>
    <n v="3.54"/>
    <n v="3.27"/>
    <n v="4.05"/>
    <n v="4.4800000000000004"/>
    <n v="0"/>
    <n v="0"/>
    <n v="0"/>
    <n v="0"/>
    <n v="0"/>
    <n v="0"/>
    <n v="0"/>
    <n v="1"/>
    <n v="0"/>
    <n v="0"/>
    <n v="1"/>
    <n v="0"/>
    <n v="0"/>
    <n v="0"/>
    <n v="1105"/>
    <n v="13251"/>
  </r>
  <r>
    <x v="8"/>
    <x v="1"/>
    <x v="1"/>
    <x v="2"/>
    <n v="4.2"/>
    <n v="4"/>
    <n v="4.13"/>
    <n v="3.61"/>
    <n v="3.2"/>
    <n v="3.64"/>
    <n v="4.2699999999999996"/>
    <n v="4.4400000000000004"/>
    <n v="0"/>
    <n v="0"/>
    <n v="0"/>
    <n v="0"/>
    <n v="0"/>
    <n v="0"/>
    <n v="0"/>
    <n v="1"/>
    <n v="0"/>
    <n v="0"/>
    <n v="1"/>
    <n v="0"/>
    <n v="0"/>
    <n v="1"/>
    <n v="1210"/>
    <n v="13361"/>
  </r>
  <r>
    <x v="8"/>
    <x v="2"/>
    <x v="0"/>
    <x v="2"/>
    <n v="4.37"/>
    <n v="3.83"/>
    <n v="4.18"/>
    <n v="3.94"/>
    <n v="3.24"/>
    <n v="3.71"/>
    <n v="4.22"/>
    <n v="4.42"/>
    <n v="0"/>
    <n v="0"/>
    <n v="0"/>
    <n v="0"/>
    <n v="0"/>
    <n v="0"/>
    <n v="0"/>
    <n v="1"/>
    <n v="0"/>
    <n v="0"/>
    <n v="0"/>
    <n v="1"/>
    <n v="0"/>
    <n v="0"/>
    <n v="1155"/>
    <n v="13255"/>
  </r>
  <r>
    <x v="8"/>
    <x v="2"/>
    <x v="1"/>
    <x v="2"/>
    <n v="3.83"/>
    <n v="3.76"/>
    <n v="4.1100000000000003"/>
    <n v="3.77"/>
    <n v="3.73"/>
    <n v="3.73"/>
    <n v="4.08"/>
    <n v="4.51"/>
    <n v="0"/>
    <n v="0"/>
    <n v="0"/>
    <n v="0"/>
    <n v="0"/>
    <n v="0"/>
    <n v="0"/>
    <n v="1"/>
    <n v="0"/>
    <n v="0"/>
    <n v="0"/>
    <n v="1"/>
    <n v="0"/>
    <n v="1"/>
    <n v="1230"/>
    <n v="13408"/>
  </r>
  <r>
    <x v="8"/>
    <x v="3"/>
    <x v="0"/>
    <x v="2"/>
    <n v="4.42"/>
    <n v="3.9"/>
    <n v="3.71"/>
    <n v="4.2"/>
    <n v="3.13"/>
    <n v="3.96"/>
    <n v="4.1100000000000003"/>
    <n v="4.3499999999999996"/>
    <n v="0"/>
    <n v="0"/>
    <n v="0"/>
    <n v="0"/>
    <n v="0"/>
    <n v="0"/>
    <n v="0"/>
    <n v="1"/>
    <n v="0"/>
    <n v="0"/>
    <n v="0"/>
    <n v="0"/>
    <n v="1"/>
    <n v="0"/>
    <n v="1190"/>
    <n v="13304"/>
  </r>
  <r>
    <x v="8"/>
    <x v="3"/>
    <x v="1"/>
    <x v="2"/>
    <n v="4.3600000000000003"/>
    <n v="3.83"/>
    <n v="4.26"/>
    <n v="3.98"/>
    <n v="3.46"/>
    <n v="3.91"/>
    <n v="4.25"/>
    <n v="4.34"/>
    <n v="0"/>
    <n v="0"/>
    <n v="0"/>
    <n v="0"/>
    <n v="0"/>
    <n v="0"/>
    <n v="0"/>
    <n v="1"/>
    <n v="0"/>
    <n v="0"/>
    <n v="0"/>
    <n v="0"/>
    <n v="1"/>
    <n v="1"/>
    <n v="1295"/>
    <n v="13456"/>
  </r>
  <r>
    <x v="9"/>
    <x v="0"/>
    <x v="0"/>
    <x v="2"/>
    <n v="4.46"/>
    <n v="3.95"/>
    <n v="4.3499999999999996"/>
    <n v="3.96"/>
    <n v="2.94"/>
    <n v="3.9"/>
    <n v="4.28"/>
    <n v="4.5199999999999996"/>
    <n v="0"/>
    <n v="0"/>
    <n v="0"/>
    <n v="0"/>
    <n v="0"/>
    <n v="0"/>
    <n v="0"/>
    <n v="0"/>
    <n v="1"/>
    <n v="0"/>
    <n v="0"/>
    <n v="0"/>
    <n v="0"/>
    <n v="0"/>
    <n v="1130"/>
    <n v="12315"/>
  </r>
  <r>
    <x v="9"/>
    <x v="0"/>
    <x v="1"/>
    <x v="2"/>
    <n v="4.71"/>
    <n v="3.72"/>
    <n v="4.33"/>
    <n v="4.2300000000000004"/>
    <n v="2.97"/>
    <n v="3.75"/>
    <n v="4.21"/>
    <n v="4.37"/>
    <n v="0"/>
    <n v="0"/>
    <n v="0"/>
    <n v="0"/>
    <n v="0"/>
    <n v="0"/>
    <n v="0"/>
    <n v="0"/>
    <n v="1"/>
    <n v="0"/>
    <n v="0"/>
    <n v="0"/>
    <n v="0"/>
    <n v="1"/>
    <n v="1205"/>
    <n v="12343"/>
  </r>
  <r>
    <x v="9"/>
    <x v="1"/>
    <x v="0"/>
    <x v="2"/>
    <n v="4.24"/>
    <n v="4"/>
    <n v="3.99"/>
    <n v="3.59"/>
    <n v="3.46"/>
    <n v="4.2"/>
    <n v="4.07"/>
    <n v="4.46"/>
    <n v="0"/>
    <n v="0"/>
    <n v="0"/>
    <n v="0"/>
    <n v="0"/>
    <n v="0"/>
    <n v="0"/>
    <n v="0"/>
    <n v="1"/>
    <n v="0"/>
    <n v="1"/>
    <n v="0"/>
    <n v="0"/>
    <n v="0"/>
    <n v="1165"/>
    <n v="12551"/>
  </r>
  <r>
    <x v="9"/>
    <x v="1"/>
    <x v="1"/>
    <x v="2"/>
    <n v="4.0999999999999996"/>
    <n v="3.94"/>
    <n v="4.0199999999999996"/>
    <n v="4.0199999999999996"/>
    <n v="3.39"/>
    <n v="3.6"/>
    <n v="4.04"/>
    <n v="4.58"/>
    <n v="0"/>
    <n v="0"/>
    <n v="0"/>
    <n v="0"/>
    <n v="0"/>
    <n v="0"/>
    <n v="0"/>
    <n v="0"/>
    <n v="1"/>
    <n v="0"/>
    <n v="1"/>
    <n v="0"/>
    <n v="0"/>
    <n v="1"/>
    <n v="1255"/>
    <n v="12321"/>
  </r>
  <r>
    <x v="9"/>
    <x v="2"/>
    <x v="0"/>
    <x v="2"/>
    <n v="4.54"/>
    <n v="3.8"/>
    <n v="3.9"/>
    <n v="3.74"/>
    <n v="3.52"/>
    <n v="3.73"/>
    <n v="4.18"/>
    <n v="4.59"/>
    <n v="0"/>
    <n v="0"/>
    <n v="0"/>
    <n v="0"/>
    <n v="0"/>
    <n v="0"/>
    <n v="0"/>
    <n v="0"/>
    <n v="1"/>
    <n v="0"/>
    <n v="0"/>
    <n v="1"/>
    <n v="0"/>
    <n v="0"/>
    <n v="1230"/>
    <n v="12203"/>
  </r>
  <r>
    <x v="9"/>
    <x v="2"/>
    <x v="1"/>
    <x v="2"/>
    <n v="4.4800000000000004"/>
    <n v="3.88"/>
    <n v="4.1500000000000004"/>
    <n v="3.82"/>
    <n v="3.01"/>
    <n v="3.53"/>
    <n v="4.01"/>
    <n v="4.6500000000000004"/>
    <n v="0"/>
    <n v="0"/>
    <n v="0"/>
    <n v="0"/>
    <n v="0"/>
    <n v="0"/>
    <n v="0"/>
    <n v="0"/>
    <n v="1"/>
    <n v="0"/>
    <n v="0"/>
    <n v="1"/>
    <n v="0"/>
    <n v="1"/>
    <n v="1305"/>
    <n v="12005"/>
  </r>
  <r>
    <x v="9"/>
    <x v="3"/>
    <x v="0"/>
    <x v="2"/>
    <n v="4.2699999999999996"/>
    <n v="3.99"/>
    <n v="4.1500000000000004"/>
    <n v="4"/>
    <n v="3.51"/>
    <n v="3.68"/>
    <n v="3.99"/>
    <n v="4.4000000000000004"/>
    <n v="0"/>
    <n v="0"/>
    <n v="0"/>
    <n v="0"/>
    <n v="0"/>
    <n v="0"/>
    <n v="0"/>
    <n v="0"/>
    <n v="1"/>
    <n v="0"/>
    <n v="0"/>
    <n v="0"/>
    <n v="1"/>
    <n v="0"/>
    <n v="1265"/>
    <n v="12332"/>
  </r>
  <r>
    <x v="9"/>
    <x v="3"/>
    <x v="1"/>
    <x v="2"/>
    <n v="4.18"/>
    <n v="4.1500000000000004"/>
    <n v="3.95"/>
    <n v="4.13"/>
    <n v="3.25"/>
    <n v="3.92"/>
    <n v="4.0599999999999996"/>
    <n v="4.59"/>
    <n v="0"/>
    <n v="0"/>
    <n v="0"/>
    <n v="0"/>
    <n v="0"/>
    <n v="0"/>
    <n v="0"/>
    <n v="0"/>
    <n v="1"/>
    <n v="0"/>
    <n v="0"/>
    <n v="0"/>
    <n v="1"/>
    <n v="1"/>
    <n v="1340"/>
    <n v="12545"/>
  </r>
  <r>
    <x v="10"/>
    <x v="0"/>
    <x v="0"/>
    <x v="2"/>
    <n v="4.3499999999999996"/>
    <n v="3.87"/>
    <n v="4.28"/>
    <n v="3.78"/>
    <n v="3.19"/>
    <n v="3.33"/>
    <n v="4.2"/>
    <n v="4.53"/>
    <n v="0"/>
    <n v="0"/>
    <n v="0"/>
    <n v="0"/>
    <n v="0"/>
    <n v="0"/>
    <n v="0"/>
    <n v="0"/>
    <n v="0"/>
    <n v="1"/>
    <n v="0"/>
    <n v="0"/>
    <n v="0"/>
    <n v="0"/>
    <n v="1190"/>
    <n v="8849"/>
  </r>
  <r>
    <x v="10"/>
    <x v="0"/>
    <x v="1"/>
    <x v="2"/>
    <n v="4.07"/>
    <n v="4.05"/>
    <n v="4.2699999999999996"/>
    <n v="4.0599999999999996"/>
    <n v="3.71"/>
    <n v="3.76"/>
    <n v="4.12"/>
    <n v="4.63"/>
    <n v="0"/>
    <n v="0"/>
    <n v="0"/>
    <n v="0"/>
    <n v="0"/>
    <n v="0"/>
    <n v="0"/>
    <n v="0"/>
    <n v="0"/>
    <n v="1"/>
    <n v="0"/>
    <n v="0"/>
    <n v="0"/>
    <n v="1"/>
    <n v="1265"/>
    <n v="9364"/>
  </r>
  <r>
    <x v="10"/>
    <x v="1"/>
    <x v="0"/>
    <x v="2"/>
    <n v="4.3099999999999996"/>
    <n v="3.82"/>
    <n v="4.2300000000000004"/>
    <n v="4.24"/>
    <n v="3.63"/>
    <n v="3.48"/>
    <n v="4.12"/>
    <n v="4.5199999999999996"/>
    <n v="0"/>
    <n v="0"/>
    <n v="0"/>
    <n v="0"/>
    <n v="0"/>
    <n v="0"/>
    <n v="0"/>
    <n v="0"/>
    <n v="0"/>
    <n v="1"/>
    <n v="1"/>
    <n v="0"/>
    <n v="0"/>
    <n v="0"/>
    <n v="1255"/>
    <n v="8939"/>
  </r>
  <r>
    <x v="10"/>
    <x v="1"/>
    <x v="1"/>
    <x v="2"/>
    <n v="4.17"/>
    <n v="3.93"/>
    <n v="3.95"/>
    <n v="3.78"/>
    <n v="2.52"/>
    <n v="3.94"/>
    <n v="4.21"/>
    <n v="4.58"/>
    <n v="0"/>
    <n v="0"/>
    <n v="0"/>
    <n v="0"/>
    <n v="0"/>
    <n v="0"/>
    <n v="0"/>
    <n v="0"/>
    <n v="0"/>
    <n v="1"/>
    <n v="1"/>
    <n v="0"/>
    <n v="0"/>
    <n v="1"/>
    <n v="1300"/>
    <n v="8946"/>
  </r>
  <r>
    <x v="10"/>
    <x v="2"/>
    <x v="0"/>
    <x v="2"/>
    <n v="4.1399999999999997"/>
    <n v="3.89"/>
    <n v="3.83"/>
    <n v="3.75"/>
    <n v="3.31"/>
    <n v="3.11"/>
    <n v="4.12"/>
    <n v="4.6100000000000003"/>
    <n v="0"/>
    <n v="0"/>
    <n v="0"/>
    <n v="0"/>
    <n v="0"/>
    <n v="0"/>
    <n v="0"/>
    <n v="0"/>
    <n v="0"/>
    <n v="1"/>
    <n v="0"/>
    <n v="1"/>
    <n v="0"/>
    <n v="0"/>
    <n v="1275"/>
    <n v="8656"/>
  </r>
  <r>
    <x v="10"/>
    <x v="2"/>
    <x v="1"/>
    <x v="2"/>
    <n v="4.49"/>
    <n v="3.94"/>
    <n v="4.2300000000000004"/>
    <n v="3.95"/>
    <n v="2.94"/>
    <n v="3.11"/>
    <n v="3.99"/>
    <n v="4.46"/>
    <n v="0"/>
    <n v="0"/>
    <n v="0"/>
    <n v="0"/>
    <n v="0"/>
    <n v="0"/>
    <n v="0"/>
    <n v="0"/>
    <n v="0"/>
    <n v="1"/>
    <n v="0"/>
    <n v="1"/>
    <n v="0"/>
    <n v="1"/>
    <n v="1365"/>
    <n v="8809"/>
  </r>
  <r>
    <x v="10"/>
    <x v="3"/>
    <x v="0"/>
    <x v="2"/>
    <n v="4.3099999999999996"/>
    <n v="3.86"/>
    <n v="4.3899999999999997"/>
    <n v="4.08"/>
    <n v="3.11"/>
    <n v="4.1900000000000004"/>
    <n v="4.18"/>
    <n v="4.45"/>
    <n v="0"/>
    <n v="0"/>
    <n v="0"/>
    <n v="0"/>
    <n v="0"/>
    <n v="0"/>
    <n v="0"/>
    <n v="0"/>
    <n v="0"/>
    <n v="1"/>
    <n v="0"/>
    <n v="0"/>
    <n v="1"/>
    <n v="0"/>
    <n v="1340"/>
    <n v="8967"/>
  </r>
  <r>
    <x v="10"/>
    <x v="3"/>
    <x v="1"/>
    <x v="2"/>
    <n v="4.57"/>
    <n v="3.77"/>
    <n v="3.84"/>
    <n v="3.95"/>
    <n v="3.01"/>
    <n v="3.66"/>
    <n v="4.1500000000000004"/>
    <n v="4.37"/>
    <n v="0"/>
    <n v="0"/>
    <n v="0"/>
    <n v="0"/>
    <n v="0"/>
    <n v="0"/>
    <n v="0"/>
    <n v="0"/>
    <n v="0"/>
    <n v="1"/>
    <n v="0"/>
    <n v="0"/>
    <n v="1"/>
    <n v="1"/>
    <n v="1415"/>
    <n v="8805"/>
  </r>
  <r>
    <x v="0"/>
    <x v="0"/>
    <x v="0"/>
    <x v="3"/>
    <n v="4.1900000000000004"/>
    <n v="4.4000000000000004"/>
    <n v="4.01"/>
    <n v="4.1900000000000004"/>
    <n v="4.3600000000000003"/>
    <n v="3.98"/>
    <n v="4.28"/>
    <n v="3.93"/>
    <n v="0"/>
    <n v="0"/>
    <n v="0"/>
    <n v="0"/>
    <n v="0"/>
    <n v="0"/>
    <n v="0"/>
    <n v="0"/>
    <n v="0"/>
    <n v="0"/>
    <n v="0"/>
    <n v="0"/>
    <n v="0"/>
    <n v="0"/>
    <n v="540"/>
    <n v="16826"/>
  </r>
  <r>
    <x v="0"/>
    <x v="0"/>
    <x v="1"/>
    <x v="3"/>
    <n v="4.24"/>
    <n v="4.09"/>
    <n v="4.5"/>
    <n v="4.58"/>
    <n v="4.08"/>
    <n v="4.08"/>
    <n v="4.2"/>
    <n v="4.04"/>
    <n v="0"/>
    <n v="0"/>
    <n v="0"/>
    <n v="0"/>
    <n v="0"/>
    <n v="0"/>
    <n v="0"/>
    <n v="0"/>
    <n v="0"/>
    <n v="0"/>
    <n v="0"/>
    <n v="0"/>
    <n v="0"/>
    <n v="1"/>
    <n v="600"/>
    <n v="16893"/>
  </r>
  <r>
    <x v="0"/>
    <x v="1"/>
    <x v="0"/>
    <x v="3"/>
    <n v="4.13"/>
    <n v="3.9"/>
    <n v="4.28"/>
    <n v="4.21"/>
    <n v="4.18"/>
    <n v="4.57"/>
    <n v="4.42"/>
    <n v="4.28"/>
    <n v="0"/>
    <n v="0"/>
    <n v="0"/>
    <n v="0"/>
    <n v="0"/>
    <n v="0"/>
    <n v="0"/>
    <n v="0"/>
    <n v="0"/>
    <n v="0"/>
    <n v="1"/>
    <n v="0"/>
    <n v="0"/>
    <n v="0"/>
    <n v="575"/>
    <n v="16690"/>
  </r>
  <r>
    <x v="0"/>
    <x v="1"/>
    <x v="1"/>
    <x v="3"/>
    <n v="4.21"/>
    <n v="4.3"/>
    <n v="4.12"/>
    <n v="4.08"/>
    <n v="4.5199999999999996"/>
    <n v="3.4"/>
    <n v="4.6399999999999997"/>
    <n v="4.09"/>
    <n v="0"/>
    <n v="0"/>
    <n v="0"/>
    <n v="0"/>
    <n v="0"/>
    <n v="0"/>
    <n v="0"/>
    <n v="0"/>
    <n v="0"/>
    <n v="0"/>
    <n v="1"/>
    <n v="0"/>
    <n v="0"/>
    <n v="1"/>
    <n v="650"/>
    <n v="16789"/>
  </r>
  <r>
    <x v="0"/>
    <x v="2"/>
    <x v="0"/>
    <x v="3"/>
    <n v="4.16"/>
    <n v="3.95"/>
    <n v="3.87"/>
    <n v="4.32"/>
    <n v="4.51"/>
    <n v="4.0999999999999996"/>
    <n v="4.67"/>
    <n v="4.08"/>
    <n v="0"/>
    <n v="0"/>
    <n v="0"/>
    <n v="0"/>
    <n v="0"/>
    <n v="0"/>
    <n v="0"/>
    <n v="0"/>
    <n v="0"/>
    <n v="0"/>
    <n v="0"/>
    <n v="1"/>
    <n v="0"/>
    <n v="0"/>
    <n v="625"/>
    <n v="16686"/>
  </r>
  <r>
    <x v="0"/>
    <x v="2"/>
    <x v="1"/>
    <x v="3"/>
    <n v="4.16"/>
    <n v="4.2300000000000004"/>
    <n v="4.0599999999999996"/>
    <n v="3.96"/>
    <n v="4.1100000000000003"/>
    <n v="3.94"/>
    <n v="4.6100000000000003"/>
    <n v="3.85"/>
    <n v="0"/>
    <n v="0"/>
    <n v="0"/>
    <n v="0"/>
    <n v="0"/>
    <n v="0"/>
    <n v="0"/>
    <n v="0"/>
    <n v="0"/>
    <n v="0"/>
    <n v="0"/>
    <n v="1"/>
    <n v="0"/>
    <n v="1"/>
    <n v="715"/>
    <n v="16643"/>
  </r>
  <r>
    <x v="0"/>
    <x v="3"/>
    <x v="0"/>
    <x v="3"/>
    <n v="4.28"/>
    <n v="4.55"/>
    <n v="3.99"/>
    <n v="4.3099999999999996"/>
    <n v="4.42"/>
    <n v="3.89"/>
    <n v="4.6500000000000004"/>
    <n v="4.3899999999999997"/>
    <n v="0"/>
    <n v="0"/>
    <n v="0"/>
    <n v="0"/>
    <n v="0"/>
    <n v="0"/>
    <n v="0"/>
    <n v="0"/>
    <n v="0"/>
    <n v="0"/>
    <n v="0"/>
    <n v="0"/>
    <n v="1"/>
    <n v="0"/>
    <n v="690"/>
    <n v="16883"/>
  </r>
  <r>
    <x v="0"/>
    <x v="3"/>
    <x v="1"/>
    <x v="3"/>
    <n v="4.28"/>
    <n v="4.38"/>
    <n v="4.0999999999999996"/>
    <n v="4.25"/>
    <n v="4.51"/>
    <n v="3.69"/>
    <n v="4.8499999999999996"/>
    <n v="4.17"/>
    <n v="0"/>
    <n v="0"/>
    <n v="0"/>
    <n v="0"/>
    <n v="0"/>
    <n v="0"/>
    <n v="0"/>
    <n v="0"/>
    <n v="0"/>
    <n v="0"/>
    <n v="0"/>
    <n v="0"/>
    <n v="1"/>
    <n v="1"/>
    <n v="720"/>
    <n v="17053"/>
  </r>
  <r>
    <x v="1"/>
    <x v="0"/>
    <x v="0"/>
    <x v="3"/>
    <n v="4.3099999999999996"/>
    <n v="4.05"/>
    <n v="4.2699999999999996"/>
    <n v="4.12"/>
    <n v="4.16"/>
    <n v="3.86"/>
    <n v="4.16"/>
    <n v="4.2699999999999996"/>
    <n v="1"/>
    <n v="0"/>
    <n v="0"/>
    <n v="0"/>
    <n v="0"/>
    <n v="0"/>
    <n v="0"/>
    <n v="0"/>
    <n v="0"/>
    <n v="0"/>
    <n v="0"/>
    <n v="0"/>
    <n v="0"/>
    <n v="0"/>
    <n v="585"/>
    <n v="17428"/>
  </r>
  <r>
    <x v="1"/>
    <x v="0"/>
    <x v="1"/>
    <x v="3"/>
    <n v="4.09"/>
    <n v="4.07"/>
    <n v="4.37"/>
    <n v="4.08"/>
    <n v="4.2"/>
    <n v="4.0999999999999996"/>
    <n v="4.59"/>
    <n v="4.17"/>
    <n v="1"/>
    <n v="0"/>
    <n v="0"/>
    <n v="0"/>
    <n v="0"/>
    <n v="0"/>
    <n v="0"/>
    <n v="0"/>
    <n v="0"/>
    <n v="0"/>
    <n v="0"/>
    <n v="0"/>
    <n v="0"/>
    <n v="1"/>
    <n v="645"/>
    <n v="17562"/>
  </r>
  <r>
    <x v="1"/>
    <x v="1"/>
    <x v="0"/>
    <x v="3"/>
    <n v="4.1900000000000004"/>
    <n v="4.68"/>
    <n v="4.2300000000000004"/>
    <n v="3.96"/>
    <n v="4.6399999999999997"/>
    <n v="4.03"/>
    <n v="4.49"/>
    <n v="4.34"/>
    <n v="1"/>
    <n v="0"/>
    <n v="0"/>
    <n v="0"/>
    <n v="0"/>
    <n v="0"/>
    <n v="0"/>
    <n v="0"/>
    <n v="0"/>
    <n v="0"/>
    <n v="1"/>
    <n v="0"/>
    <n v="0"/>
    <n v="0"/>
    <n v="650"/>
    <n v="17891"/>
  </r>
  <r>
    <x v="1"/>
    <x v="1"/>
    <x v="1"/>
    <x v="3"/>
    <n v="4.2699999999999996"/>
    <n v="4.05"/>
    <n v="4.22"/>
    <n v="3.82"/>
    <n v="4.05"/>
    <n v="3.42"/>
    <n v="4.3499999999999996"/>
    <n v="4.55"/>
    <n v="1"/>
    <n v="0"/>
    <n v="0"/>
    <n v="0"/>
    <n v="0"/>
    <n v="0"/>
    <n v="0"/>
    <n v="0"/>
    <n v="0"/>
    <n v="0"/>
    <n v="1"/>
    <n v="0"/>
    <n v="0"/>
    <n v="1"/>
    <n v="695"/>
    <n v="17290"/>
  </r>
  <r>
    <x v="1"/>
    <x v="2"/>
    <x v="0"/>
    <x v="3"/>
    <n v="4.07"/>
    <n v="4.1900000000000004"/>
    <n v="4.2699999999999996"/>
    <n v="4.12"/>
    <n v="4.49"/>
    <n v="4.17"/>
    <n v="4.6399999999999997"/>
    <n v="3.97"/>
    <n v="1"/>
    <n v="0"/>
    <n v="0"/>
    <n v="0"/>
    <n v="0"/>
    <n v="0"/>
    <n v="0"/>
    <n v="0"/>
    <n v="0"/>
    <n v="0"/>
    <n v="0"/>
    <n v="1"/>
    <n v="0"/>
    <n v="0"/>
    <n v="700"/>
    <n v="17618"/>
  </r>
  <r>
    <x v="1"/>
    <x v="2"/>
    <x v="1"/>
    <x v="3"/>
    <n v="4.3899999999999997"/>
    <n v="4.2"/>
    <n v="4.7300000000000004"/>
    <n v="4.3600000000000003"/>
    <n v="4.5999999999999996"/>
    <n v="3.97"/>
    <n v="4.5"/>
    <n v="4.26"/>
    <n v="1"/>
    <n v="0"/>
    <n v="0"/>
    <n v="0"/>
    <n v="0"/>
    <n v="0"/>
    <n v="0"/>
    <n v="0"/>
    <n v="0"/>
    <n v="0"/>
    <n v="0"/>
    <n v="1"/>
    <n v="0"/>
    <n v="1"/>
    <n v="760"/>
    <n v="17899"/>
  </r>
  <r>
    <x v="1"/>
    <x v="3"/>
    <x v="0"/>
    <x v="3"/>
    <n v="4.22"/>
    <n v="4.38"/>
    <n v="4.2699999999999996"/>
    <n v="4.0599999999999996"/>
    <n v="4.04"/>
    <n v="4.47"/>
    <n v="4.74"/>
    <n v="4.3"/>
    <n v="1"/>
    <n v="0"/>
    <n v="0"/>
    <n v="0"/>
    <n v="0"/>
    <n v="0"/>
    <n v="0"/>
    <n v="0"/>
    <n v="0"/>
    <n v="0"/>
    <n v="0"/>
    <n v="0"/>
    <n v="1"/>
    <n v="0"/>
    <n v="720"/>
    <n v="17695"/>
  </r>
  <r>
    <x v="1"/>
    <x v="3"/>
    <x v="1"/>
    <x v="3"/>
    <n v="4.1500000000000004"/>
    <n v="4.16"/>
    <n v="4.2300000000000004"/>
    <n v="4.5199999999999996"/>
    <n v="4.37"/>
    <n v="3.57"/>
    <n v="4.29"/>
    <n v="4.0999999999999996"/>
    <n v="1"/>
    <n v="0"/>
    <n v="0"/>
    <n v="0"/>
    <n v="0"/>
    <n v="0"/>
    <n v="0"/>
    <n v="0"/>
    <n v="0"/>
    <n v="0"/>
    <n v="0"/>
    <n v="0"/>
    <n v="1"/>
    <n v="1"/>
    <n v="810"/>
    <n v="17499"/>
  </r>
  <r>
    <x v="2"/>
    <x v="0"/>
    <x v="0"/>
    <x v="3"/>
    <n v="4.3"/>
    <n v="4.21"/>
    <n v="4.5199999999999996"/>
    <n v="4.0199999999999996"/>
    <n v="4.16"/>
    <n v="3.68"/>
    <n v="4.33"/>
    <n v="4.67"/>
    <n v="0"/>
    <n v="1"/>
    <n v="0"/>
    <n v="0"/>
    <n v="0"/>
    <n v="0"/>
    <n v="0"/>
    <n v="0"/>
    <n v="0"/>
    <n v="0"/>
    <n v="0"/>
    <n v="0"/>
    <n v="0"/>
    <n v="0"/>
    <n v="645"/>
    <n v="18360"/>
  </r>
  <r>
    <x v="2"/>
    <x v="0"/>
    <x v="1"/>
    <x v="3"/>
    <n v="4.24"/>
    <n v="4.2"/>
    <n v="4.22"/>
    <n v="4.63"/>
    <n v="4.42"/>
    <n v="3.37"/>
    <n v="4.59"/>
    <n v="3.81"/>
    <n v="0"/>
    <n v="1"/>
    <n v="0"/>
    <n v="0"/>
    <n v="0"/>
    <n v="0"/>
    <n v="0"/>
    <n v="0"/>
    <n v="0"/>
    <n v="0"/>
    <n v="0"/>
    <n v="0"/>
    <n v="0"/>
    <n v="1"/>
    <n v="720"/>
    <n v="18484"/>
  </r>
  <r>
    <x v="2"/>
    <x v="1"/>
    <x v="0"/>
    <x v="3"/>
    <n v="4.21"/>
    <n v="4.91"/>
    <n v="4.07"/>
    <n v="4.0599999999999996"/>
    <n v="4.32"/>
    <n v="3.9"/>
    <n v="4.32"/>
    <n v="3.95"/>
    <n v="0"/>
    <n v="1"/>
    <n v="0"/>
    <n v="0"/>
    <n v="0"/>
    <n v="0"/>
    <n v="0"/>
    <n v="0"/>
    <n v="0"/>
    <n v="0"/>
    <n v="1"/>
    <n v="0"/>
    <n v="0"/>
    <n v="0"/>
    <n v="665"/>
    <n v="18748"/>
  </r>
  <r>
    <x v="2"/>
    <x v="1"/>
    <x v="1"/>
    <x v="3"/>
    <n v="4.13"/>
    <n v="4.3600000000000003"/>
    <n v="4.3899999999999997"/>
    <n v="4.22"/>
    <n v="4.07"/>
    <n v="4.2"/>
    <n v="4.5199999999999996"/>
    <n v="4.12"/>
    <n v="0"/>
    <n v="1"/>
    <n v="0"/>
    <n v="0"/>
    <n v="0"/>
    <n v="0"/>
    <n v="0"/>
    <n v="0"/>
    <n v="0"/>
    <n v="0"/>
    <n v="1"/>
    <n v="0"/>
    <n v="0"/>
    <n v="1"/>
    <n v="770"/>
    <n v="18609"/>
  </r>
  <r>
    <x v="2"/>
    <x v="2"/>
    <x v="0"/>
    <x v="3"/>
    <n v="4.0199999999999996"/>
    <n v="3.84"/>
    <n v="4.13"/>
    <n v="4.49"/>
    <n v="4.5199999999999996"/>
    <n v="3.76"/>
    <n v="4.42"/>
    <n v="4.1100000000000003"/>
    <n v="0"/>
    <n v="1"/>
    <n v="0"/>
    <n v="0"/>
    <n v="0"/>
    <n v="0"/>
    <n v="0"/>
    <n v="0"/>
    <n v="0"/>
    <n v="0"/>
    <n v="0"/>
    <n v="1"/>
    <n v="0"/>
    <n v="0"/>
    <n v="775"/>
    <n v="18139"/>
  </r>
  <r>
    <x v="2"/>
    <x v="2"/>
    <x v="1"/>
    <x v="3"/>
    <n v="4.0999999999999996"/>
    <n v="3.73"/>
    <n v="4.24"/>
    <n v="4.45"/>
    <n v="4.5199999999999996"/>
    <n v="3.74"/>
    <n v="4.72"/>
    <n v="4.03"/>
    <n v="0"/>
    <n v="1"/>
    <n v="0"/>
    <n v="0"/>
    <n v="0"/>
    <n v="0"/>
    <n v="0"/>
    <n v="0"/>
    <n v="0"/>
    <n v="0"/>
    <n v="0"/>
    <n v="1"/>
    <n v="0"/>
    <n v="1"/>
    <n v="805"/>
    <n v="18372"/>
  </r>
  <r>
    <x v="2"/>
    <x v="3"/>
    <x v="0"/>
    <x v="3"/>
    <n v="4.1399999999999997"/>
    <n v="3.62"/>
    <n v="4.38"/>
    <n v="4.05"/>
    <n v="4.28"/>
    <n v="3.81"/>
    <n v="4.59"/>
    <n v="3.96"/>
    <n v="0"/>
    <n v="1"/>
    <n v="0"/>
    <n v="0"/>
    <n v="0"/>
    <n v="0"/>
    <n v="0"/>
    <n v="0"/>
    <n v="0"/>
    <n v="0"/>
    <n v="0"/>
    <n v="0"/>
    <n v="1"/>
    <n v="0"/>
    <n v="795"/>
    <n v="17885"/>
  </r>
  <r>
    <x v="2"/>
    <x v="3"/>
    <x v="1"/>
    <x v="3"/>
    <n v="4.25"/>
    <n v="4.6500000000000004"/>
    <n v="4.3600000000000003"/>
    <n v="4.3499999999999996"/>
    <n v="4.51"/>
    <n v="3.85"/>
    <n v="4.42"/>
    <n v="4.3499999999999996"/>
    <n v="0"/>
    <n v="1"/>
    <n v="0"/>
    <n v="0"/>
    <n v="0"/>
    <n v="0"/>
    <n v="0"/>
    <n v="0"/>
    <n v="0"/>
    <n v="0"/>
    <n v="0"/>
    <n v="0"/>
    <n v="1"/>
    <n v="1"/>
    <n v="855"/>
    <n v="18867"/>
  </r>
  <r>
    <x v="3"/>
    <x v="0"/>
    <x v="0"/>
    <x v="3"/>
    <n v="4.26"/>
    <n v="3.85"/>
    <n v="3.88"/>
    <n v="3.98"/>
    <n v="4.13"/>
    <n v="4.21"/>
    <n v="4.37"/>
    <n v="4.08"/>
    <n v="0"/>
    <n v="0"/>
    <n v="1"/>
    <n v="0"/>
    <n v="0"/>
    <n v="0"/>
    <n v="0"/>
    <n v="0"/>
    <n v="0"/>
    <n v="0"/>
    <n v="0"/>
    <n v="0"/>
    <n v="0"/>
    <n v="0"/>
    <n v="690"/>
    <n v="22035"/>
  </r>
  <r>
    <x v="3"/>
    <x v="0"/>
    <x v="1"/>
    <x v="3"/>
    <n v="4.12"/>
    <n v="4.4000000000000004"/>
    <n v="3.73"/>
    <n v="3.86"/>
    <n v="4.1500000000000004"/>
    <n v="3.9"/>
    <n v="4.42"/>
    <n v="3.86"/>
    <n v="0"/>
    <n v="0"/>
    <n v="1"/>
    <n v="0"/>
    <n v="0"/>
    <n v="0"/>
    <n v="0"/>
    <n v="0"/>
    <n v="0"/>
    <n v="0"/>
    <n v="0"/>
    <n v="0"/>
    <n v="0"/>
    <n v="1"/>
    <n v="795"/>
    <n v="22324"/>
  </r>
  <r>
    <x v="3"/>
    <x v="1"/>
    <x v="0"/>
    <x v="3"/>
    <n v="4.28"/>
    <n v="4.26"/>
    <n v="4.0599999999999996"/>
    <n v="4.33"/>
    <n v="4.17"/>
    <n v="3.76"/>
    <n v="4.9800000000000004"/>
    <n v="4.6100000000000003"/>
    <n v="0"/>
    <n v="0"/>
    <n v="1"/>
    <n v="0"/>
    <n v="0"/>
    <n v="0"/>
    <n v="0"/>
    <n v="0"/>
    <n v="0"/>
    <n v="0"/>
    <n v="1"/>
    <n v="0"/>
    <n v="0"/>
    <n v="0"/>
    <n v="770"/>
    <n v="22241"/>
  </r>
  <r>
    <x v="3"/>
    <x v="1"/>
    <x v="1"/>
    <x v="3"/>
    <n v="4.2699999999999996"/>
    <n v="3.64"/>
    <n v="4.53"/>
    <n v="3.85"/>
    <n v="4.38"/>
    <n v="4.09"/>
    <n v="4.49"/>
    <n v="4.37"/>
    <n v="0"/>
    <n v="0"/>
    <n v="1"/>
    <n v="0"/>
    <n v="0"/>
    <n v="0"/>
    <n v="0"/>
    <n v="0"/>
    <n v="0"/>
    <n v="0"/>
    <n v="1"/>
    <n v="0"/>
    <n v="0"/>
    <n v="1"/>
    <n v="845"/>
    <n v="21997"/>
  </r>
  <r>
    <x v="3"/>
    <x v="2"/>
    <x v="0"/>
    <x v="3"/>
    <n v="4.1900000000000004"/>
    <n v="4.71"/>
    <n v="4.25"/>
    <n v="3.77"/>
    <n v="4.3"/>
    <n v="3.49"/>
    <n v="4.46"/>
    <n v="4.55"/>
    <n v="0"/>
    <n v="0"/>
    <n v="1"/>
    <n v="0"/>
    <n v="0"/>
    <n v="0"/>
    <n v="0"/>
    <n v="0"/>
    <n v="0"/>
    <n v="0"/>
    <n v="0"/>
    <n v="1"/>
    <n v="0"/>
    <n v="0"/>
    <n v="790"/>
    <n v="22311"/>
  </r>
  <r>
    <x v="3"/>
    <x v="2"/>
    <x v="1"/>
    <x v="3"/>
    <n v="4.0999999999999996"/>
    <n v="4.2699999999999996"/>
    <n v="4.17"/>
    <n v="4.1900000000000004"/>
    <n v="4.78"/>
    <n v="4.08"/>
    <n v="4.46"/>
    <n v="4.09"/>
    <n v="0"/>
    <n v="0"/>
    <n v="1"/>
    <n v="0"/>
    <n v="0"/>
    <n v="0"/>
    <n v="0"/>
    <n v="0"/>
    <n v="0"/>
    <n v="0"/>
    <n v="0"/>
    <n v="1"/>
    <n v="0"/>
    <n v="1"/>
    <n v="895"/>
    <n v="22558"/>
  </r>
  <r>
    <x v="3"/>
    <x v="3"/>
    <x v="0"/>
    <x v="3"/>
    <n v="4.29"/>
    <n v="4.6500000000000004"/>
    <n v="4.17"/>
    <n v="4.4800000000000004"/>
    <n v="4.3899999999999997"/>
    <n v="3.84"/>
    <n v="4.8"/>
    <n v="4.67"/>
    <n v="0"/>
    <n v="0"/>
    <n v="1"/>
    <n v="0"/>
    <n v="0"/>
    <n v="0"/>
    <n v="0"/>
    <n v="0"/>
    <n v="0"/>
    <n v="0"/>
    <n v="0"/>
    <n v="0"/>
    <n v="1"/>
    <n v="0"/>
    <n v="870"/>
    <n v="22517"/>
  </r>
  <r>
    <x v="3"/>
    <x v="3"/>
    <x v="1"/>
    <x v="3"/>
    <n v="4.1900000000000004"/>
    <n v="4.2"/>
    <n v="4.41"/>
    <n v="4.4400000000000004"/>
    <n v="4.51"/>
    <n v="4.54"/>
    <n v="4.1500000000000004"/>
    <n v="4.38"/>
    <n v="0"/>
    <n v="0"/>
    <n v="1"/>
    <n v="0"/>
    <n v="0"/>
    <n v="0"/>
    <n v="0"/>
    <n v="0"/>
    <n v="0"/>
    <n v="0"/>
    <n v="0"/>
    <n v="0"/>
    <n v="1"/>
    <n v="1"/>
    <n v="915"/>
    <n v="22575"/>
  </r>
  <r>
    <x v="4"/>
    <x v="0"/>
    <x v="0"/>
    <x v="3"/>
    <n v="4.0999999999999996"/>
    <n v="4.1500000000000004"/>
    <n v="4.2699999999999996"/>
    <n v="3.9"/>
    <n v="4.51"/>
    <n v="3.71"/>
    <n v="4.72"/>
    <n v="3.56"/>
    <n v="0"/>
    <n v="0"/>
    <n v="0"/>
    <n v="1"/>
    <n v="0"/>
    <n v="0"/>
    <n v="0"/>
    <n v="0"/>
    <n v="0"/>
    <n v="0"/>
    <n v="0"/>
    <n v="0"/>
    <n v="0"/>
    <n v="0"/>
    <n v="780"/>
    <n v="17017"/>
  </r>
  <r>
    <x v="4"/>
    <x v="0"/>
    <x v="1"/>
    <x v="3"/>
    <n v="4.2300000000000004"/>
    <n v="3.79"/>
    <n v="4.3"/>
    <n v="4.21"/>
    <n v="4.47"/>
    <n v="4.03"/>
    <n v="4.3600000000000003"/>
    <n v="3.72"/>
    <n v="0"/>
    <n v="0"/>
    <n v="0"/>
    <n v="1"/>
    <n v="0"/>
    <n v="0"/>
    <n v="0"/>
    <n v="0"/>
    <n v="0"/>
    <n v="0"/>
    <n v="0"/>
    <n v="0"/>
    <n v="0"/>
    <n v="1"/>
    <n v="855"/>
    <n v="17051"/>
  </r>
  <r>
    <x v="4"/>
    <x v="1"/>
    <x v="0"/>
    <x v="3"/>
    <n v="4.25"/>
    <n v="4.1100000000000003"/>
    <n v="3.78"/>
    <n v="4.3600000000000003"/>
    <n v="4.4400000000000004"/>
    <n v="3.94"/>
    <n v="4.45"/>
    <n v="4.28"/>
    <n v="0"/>
    <n v="0"/>
    <n v="0"/>
    <n v="1"/>
    <n v="0"/>
    <n v="0"/>
    <n v="0"/>
    <n v="0"/>
    <n v="0"/>
    <n v="0"/>
    <n v="1"/>
    <n v="0"/>
    <n v="0"/>
    <n v="0"/>
    <n v="815"/>
    <n v="17092"/>
  </r>
  <r>
    <x v="4"/>
    <x v="1"/>
    <x v="1"/>
    <x v="3"/>
    <n v="4.05"/>
    <n v="4.1399999999999997"/>
    <n v="4.17"/>
    <n v="4.3899999999999997"/>
    <n v="4.6500000000000004"/>
    <n v="3.58"/>
    <n v="4.6399999999999997"/>
    <n v="4.07"/>
    <n v="0"/>
    <n v="0"/>
    <n v="0"/>
    <n v="1"/>
    <n v="0"/>
    <n v="0"/>
    <n v="0"/>
    <n v="0"/>
    <n v="0"/>
    <n v="0"/>
    <n v="1"/>
    <n v="0"/>
    <n v="0"/>
    <n v="1"/>
    <n v="890"/>
    <n v="17243"/>
  </r>
  <r>
    <x v="4"/>
    <x v="2"/>
    <x v="0"/>
    <x v="3"/>
    <n v="4.3899999999999997"/>
    <n v="3.64"/>
    <n v="4.2"/>
    <n v="4.51"/>
    <n v="4.17"/>
    <n v="4.16"/>
    <n v="4.3099999999999996"/>
    <n v="4.0599999999999996"/>
    <n v="0"/>
    <n v="0"/>
    <n v="0"/>
    <n v="1"/>
    <n v="0"/>
    <n v="0"/>
    <n v="0"/>
    <n v="0"/>
    <n v="0"/>
    <n v="0"/>
    <n v="0"/>
    <n v="1"/>
    <n v="0"/>
    <n v="0"/>
    <n v="865"/>
    <n v="16714"/>
  </r>
  <r>
    <x v="4"/>
    <x v="2"/>
    <x v="1"/>
    <x v="3"/>
    <n v="3.99"/>
    <n v="4.09"/>
    <n v="4.03"/>
    <n v="4.5199999999999996"/>
    <n v="4.7300000000000004"/>
    <n v="3.23"/>
    <n v="4.59"/>
    <n v="4.42"/>
    <n v="0"/>
    <n v="0"/>
    <n v="0"/>
    <n v="1"/>
    <n v="0"/>
    <n v="0"/>
    <n v="0"/>
    <n v="0"/>
    <n v="0"/>
    <n v="0"/>
    <n v="0"/>
    <n v="1"/>
    <n v="0"/>
    <n v="1"/>
    <n v="910"/>
    <n v="17169"/>
  </r>
  <r>
    <x v="4"/>
    <x v="3"/>
    <x v="0"/>
    <x v="3"/>
    <n v="4.04"/>
    <n v="4.1500000000000004"/>
    <n v="4.2"/>
    <n v="4.37"/>
    <n v="4.54"/>
    <n v="3.32"/>
    <n v="4.49"/>
    <n v="4.6100000000000003"/>
    <n v="0"/>
    <n v="0"/>
    <n v="0"/>
    <n v="1"/>
    <n v="0"/>
    <n v="0"/>
    <n v="0"/>
    <n v="0"/>
    <n v="0"/>
    <n v="0"/>
    <n v="0"/>
    <n v="0"/>
    <n v="1"/>
    <n v="0"/>
    <n v="915"/>
    <n v="16883"/>
  </r>
  <r>
    <x v="4"/>
    <x v="3"/>
    <x v="1"/>
    <x v="3"/>
    <n v="4.32"/>
    <n v="3.88"/>
    <n v="4.08"/>
    <n v="3.92"/>
    <n v="4.17"/>
    <n v="3.51"/>
    <n v="4.22"/>
    <n v="4.22"/>
    <n v="0"/>
    <n v="0"/>
    <n v="0"/>
    <n v="1"/>
    <n v="0"/>
    <n v="0"/>
    <n v="0"/>
    <n v="0"/>
    <n v="0"/>
    <n v="0"/>
    <n v="0"/>
    <n v="0"/>
    <n v="1"/>
    <n v="1"/>
    <n v="990"/>
    <n v="16566"/>
  </r>
  <r>
    <x v="5"/>
    <x v="0"/>
    <x v="0"/>
    <x v="3"/>
    <n v="4.2300000000000004"/>
    <n v="4.22"/>
    <n v="4.37"/>
    <n v="4.21"/>
    <n v="4.62"/>
    <n v="4.29"/>
    <n v="4.54"/>
    <n v="4.1399999999999997"/>
    <n v="0"/>
    <n v="0"/>
    <n v="0"/>
    <n v="0"/>
    <n v="1"/>
    <n v="0"/>
    <n v="0"/>
    <n v="0"/>
    <n v="0"/>
    <n v="0"/>
    <n v="0"/>
    <n v="0"/>
    <n v="0"/>
    <n v="0"/>
    <n v="825"/>
    <n v="24119"/>
  </r>
  <r>
    <x v="5"/>
    <x v="0"/>
    <x v="1"/>
    <x v="3"/>
    <n v="4.16"/>
    <n v="3.74"/>
    <n v="4.09"/>
    <n v="3.92"/>
    <n v="4.6399999999999997"/>
    <n v="4.2"/>
    <n v="4.62"/>
    <n v="4.78"/>
    <n v="0"/>
    <n v="0"/>
    <n v="0"/>
    <n v="0"/>
    <n v="1"/>
    <n v="0"/>
    <n v="0"/>
    <n v="0"/>
    <n v="0"/>
    <n v="0"/>
    <n v="0"/>
    <n v="0"/>
    <n v="0"/>
    <n v="1"/>
    <n v="900"/>
    <n v="23972"/>
  </r>
  <r>
    <x v="5"/>
    <x v="1"/>
    <x v="0"/>
    <x v="3"/>
    <n v="4.2"/>
    <n v="3.93"/>
    <n v="4.46"/>
    <n v="4.45"/>
    <n v="4.74"/>
    <n v="3.52"/>
    <n v="4.63"/>
    <n v="4.0999999999999996"/>
    <n v="0"/>
    <n v="0"/>
    <n v="0"/>
    <n v="0"/>
    <n v="1"/>
    <n v="0"/>
    <n v="0"/>
    <n v="0"/>
    <n v="0"/>
    <n v="0"/>
    <n v="1"/>
    <n v="0"/>
    <n v="0"/>
    <n v="0"/>
    <n v="875"/>
    <n v="23843"/>
  </r>
  <r>
    <x v="5"/>
    <x v="1"/>
    <x v="1"/>
    <x v="3"/>
    <n v="4.2699999999999996"/>
    <n v="4.13"/>
    <n v="4.1900000000000004"/>
    <n v="4.55"/>
    <n v="4.32"/>
    <n v="3.85"/>
    <n v="4.3899999999999997"/>
    <n v="3.96"/>
    <n v="0"/>
    <n v="0"/>
    <n v="0"/>
    <n v="0"/>
    <n v="1"/>
    <n v="0"/>
    <n v="0"/>
    <n v="0"/>
    <n v="0"/>
    <n v="0"/>
    <n v="1"/>
    <n v="0"/>
    <n v="0"/>
    <n v="1"/>
    <n v="965"/>
    <n v="23954"/>
  </r>
  <r>
    <x v="5"/>
    <x v="2"/>
    <x v="0"/>
    <x v="3"/>
    <n v="4.1100000000000003"/>
    <n v="3.92"/>
    <n v="4.38"/>
    <n v="3.8"/>
    <n v="4.7300000000000004"/>
    <n v="3.68"/>
    <n v="4.5"/>
    <n v="3.92"/>
    <n v="0"/>
    <n v="0"/>
    <n v="0"/>
    <n v="0"/>
    <n v="1"/>
    <n v="0"/>
    <n v="0"/>
    <n v="0"/>
    <n v="0"/>
    <n v="0"/>
    <n v="0"/>
    <n v="1"/>
    <n v="0"/>
    <n v="0"/>
    <n v="910"/>
    <n v="23692"/>
  </r>
  <r>
    <x v="5"/>
    <x v="2"/>
    <x v="1"/>
    <x v="3"/>
    <n v="4.29"/>
    <n v="4.2300000000000004"/>
    <n v="4.66"/>
    <n v="4.37"/>
    <n v="4.45"/>
    <n v="3.97"/>
    <n v="4.62"/>
    <n v="3.88"/>
    <n v="0"/>
    <n v="0"/>
    <n v="0"/>
    <n v="0"/>
    <n v="1"/>
    <n v="0"/>
    <n v="0"/>
    <n v="0"/>
    <n v="0"/>
    <n v="0"/>
    <n v="0"/>
    <n v="1"/>
    <n v="0"/>
    <n v="1"/>
    <n v="985"/>
    <n v="24097"/>
  </r>
  <r>
    <x v="5"/>
    <x v="3"/>
    <x v="0"/>
    <x v="3"/>
    <n v="4.2699999999999996"/>
    <n v="3.99"/>
    <n v="4.21"/>
    <n v="4.13"/>
    <n v="4.1100000000000003"/>
    <n v="4.53"/>
    <n v="4.6100000000000003"/>
    <n v="4.12"/>
    <n v="0"/>
    <n v="0"/>
    <n v="0"/>
    <n v="0"/>
    <n v="1"/>
    <n v="0"/>
    <n v="0"/>
    <n v="0"/>
    <n v="0"/>
    <n v="0"/>
    <n v="0"/>
    <n v="0"/>
    <n v="1"/>
    <n v="0"/>
    <n v="960"/>
    <n v="23800"/>
  </r>
  <r>
    <x v="5"/>
    <x v="3"/>
    <x v="1"/>
    <x v="3"/>
    <n v="4.2"/>
    <n v="3.84"/>
    <n v="4.5"/>
    <n v="4.0999999999999996"/>
    <n v="4.24"/>
    <n v="3.64"/>
    <n v="4.42"/>
    <n v="3.84"/>
    <n v="0"/>
    <n v="0"/>
    <n v="0"/>
    <n v="0"/>
    <n v="1"/>
    <n v="0"/>
    <n v="0"/>
    <n v="0"/>
    <n v="0"/>
    <n v="0"/>
    <n v="0"/>
    <n v="0"/>
    <n v="1"/>
    <n v="1"/>
    <n v="1080"/>
    <n v="23477"/>
  </r>
  <r>
    <x v="6"/>
    <x v="0"/>
    <x v="0"/>
    <x v="3"/>
    <n v="4.22"/>
    <n v="4.38"/>
    <n v="3.99"/>
    <n v="4.0199999999999996"/>
    <n v="4.59"/>
    <n v="4.4800000000000004"/>
    <n v="4.25"/>
    <n v="3.54"/>
    <n v="0"/>
    <n v="0"/>
    <n v="0"/>
    <n v="0"/>
    <n v="0"/>
    <n v="1"/>
    <n v="0"/>
    <n v="0"/>
    <n v="0"/>
    <n v="0"/>
    <n v="0"/>
    <n v="0"/>
    <n v="0"/>
    <n v="0"/>
    <n v="885"/>
    <n v="28533"/>
  </r>
  <r>
    <x v="6"/>
    <x v="0"/>
    <x v="1"/>
    <x v="3"/>
    <n v="4.1399999999999997"/>
    <n v="4.28"/>
    <n v="4.5599999999999996"/>
    <n v="4.45"/>
    <n v="4.76"/>
    <n v="3.76"/>
    <n v="4.55"/>
    <n v="3.71"/>
    <n v="0"/>
    <n v="0"/>
    <n v="0"/>
    <n v="0"/>
    <n v="0"/>
    <n v="1"/>
    <n v="0"/>
    <n v="0"/>
    <n v="0"/>
    <n v="0"/>
    <n v="0"/>
    <n v="0"/>
    <n v="0"/>
    <n v="1"/>
    <n v="945"/>
    <n v="28621"/>
  </r>
  <r>
    <x v="6"/>
    <x v="1"/>
    <x v="0"/>
    <x v="3"/>
    <n v="4.1100000000000003"/>
    <n v="4.2699999999999996"/>
    <n v="3.96"/>
    <n v="4.28"/>
    <n v="4.16"/>
    <n v="3.7"/>
    <n v="4.5599999999999996"/>
    <n v="4.2300000000000004"/>
    <n v="0"/>
    <n v="0"/>
    <n v="0"/>
    <n v="0"/>
    <n v="0"/>
    <n v="1"/>
    <n v="0"/>
    <n v="0"/>
    <n v="0"/>
    <n v="0"/>
    <n v="1"/>
    <n v="0"/>
    <n v="0"/>
    <n v="0"/>
    <n v="905"/>
    <n v="28158"/>
  </r>
  <r>
    <x v="6"/>
    <x v="1"/>
    <x v="1"/>
    <x v="3"/>
    <n v="4.16"/>
    <n v="4.3099999999999996"/>
    <n v="4.1900000000000004"/>
    <n v="4.18"/>
    <n v="4.38"/>
    <n v="4.08"/>
    <n v="4.8"/>
    <n v="4.43"/>
    <n v="0"/>
    <n v="0"/>
    <n v="0"/>
    <n v="0"/>
    <n v="0"/>
    <n v="1"/>
    <n v="0"/>
    <n v="0"/>
    <n v="0"/>
    <n v="0"/>
    <n v="1"/>
    <n v="0"/>
    <n v="0"/>
    <n v="1"/>
    <n v="1040"/>
    <n v="28355"/>
  </r>
  <r>
    <x v="6"/>
    <x v="2"/>
    <x v="0"/>
    <x v="3"/>
    <n v="4.3"/>
    <n v="4.4000000000000004"/>
    <n v="4.13"/>
    <n v="4.28"/>
    <n v="4.2699999999999996"/>
    <n v="4.1100000000000003"/>
    <n v="4.1900000000000004"/>
    <n v="4.46"/>
    <n v="0"/>
    <n v="0"/>
    <n v="0"/>
    <n v="0"/>
    <n v="0"/>
    <n v="1"/>
    <n v="0"/>
    <n v="0"/>
    <n v="0"/>
    <n v="0"/>
    <n v="0"/>
    <n v="1"/>
    <n v="0"/>
    <n v="0"/>
    <n v="985"/>
    <n v="28204"/>
  </r>
  <r>
    <x v="6"/>
    <x v="2"/>
    <x v="1"/>
    <x v="3"/>
    <n v="4.18"/>
    <n v="4.4000000000000004"/>
    <n v="3.97"/>
    <n v="4.4000000000000004"/>
    <n v="4.78"/>
    <n v="3.98"/>
    <n v="4.43"/>
    <n v="4.79"/>
    <n v="0"/>
    <n v="0"/>
    <n v="0"/>
    <n v="0"/>
    <n v="0"/>
    <n v="1"/>
    <n v="0"/>
    <n v="0"/>
    <n v="0"/>
    <n v="0"/>
    <n v="0"/>
    <n v="1"/>
    <n v="0"/>
    <n v="1"/>
    <n v="1090"/>
    <n v="28536"/>
  </r>
  <r>
    <x v="6"/>
    <x v="3"/>
    <x v="0"/>
    <x v="3"/>
    <n v="4.1500000000000004"/>
    <n v="4.1100000000000003"/>
    <n v="3.94"/>
    <n v="4.03"/>
    <n v="4.22"/>
    <n v="3.46"/>
    <n v="4.59"/>
    <n v="3.77"/>
    <n v="0"/>
    <n v="0"/>
    <n v="0"/>
    <n v="0"/>
    <n v="0"/>
    <n v="1"/>
    <n v="0"/>
    <n v="0"/>
    <n v="0"/>
    <n v="0"/>
    <n v="0"/>
    <n v="0"/>
    <n v="1"/>
    <n v="0"/>
    <n v="1065"/>
    <n v="27728"/>
  </r>
  <r>
    <x v="6"/>
    <x v="3"/>
    <x v="1"/>
    <x v="3"/>
    <n v="4.0999999999999996"/>
    <n v="3.96"/>
    <n v="4.33"/>
    <n v="4.04"/>
    <n v="4.67"/>
    <n v="3.69"/>
    <n v="4.4800000000000004"/>
    <n v="4.51"/>
    <n v="0"/>
    <n v="0"/>
    <n v="0"/>
    <n v="0"/>
    <n v="0"/>
    <n v="1"/>
    <n v="0"/>
    <n v="0"/>
    <n v="0"/>
    <n v="0"/>
    <n v="0"/>
    <n v="0"/>
    <n v="1"/>
    <n v="1"/>
    <n v="1080"/>
    <n v="28194"/>
  </r>
  <r>
    <x v="7"/>
    <x v="0"/>
    <x v="0"/>
    <x v="3"/>
    <n v="4.09"/>
    <n v="4.07"/>
    <n v="3.92"/>
    <n v="4.34"/>
    <n v="4.28"/>
    <n v="3.64"/>
    <n v="4.91"/>
    <n v="4.12"/>
    <n v="0"/>
    <n v="0"/>
    <n v="0"/>
    <n v="0"/>
    <n v="0"/>
    <n v="0"/>
    <n v="1"/>
    <n v="0"/>
    <n v="0"/>
    <n v="0"/>
    <n v="0"/>
    <n v="0"/>
    <n v="0"/>
    <n v="0"/>
    <n v="945"/>
    <n v="14872"/>
  </r>
  <r>
    <x v="7"/>
    <x v="0"/>
    <x v="1"/>
    <x v="3"/>
    <n v="4.2"/>
    <n v="4.47"/>
    <n v="3.93"/>
    <n v="4.5199999999999996"/>
    <n v="4.5599999999999996"/>
    <n v="3.75"/>
    <n v="4.43"/>
    <n v="3.96"/>
    <n v="0"/>
    <n v="0"/>
    <n v="0"/>
    <n v="0"/>
    <n v="0"/>
    <n v="0"/>
    <n v="1"/>
    <n v="0"/>
    <n v="0"/>
    <n v="0"/>
    <n v="0"/>
    <n v="0"/>
    <n v="0"/>
    <n v="1"/>
    <n v="1020"/>
    <n v="15449"/>
  </r>
  <r>
    <x v="7"/>
    <x v="1"/>
    <x v="0"/>
    <x v="3"/>
    <n v="4.3"/>
    <n v="3.74"/>
    <n v="4.43"/>
    <n v="4.45"/>
    <n v="4.1399999999999997"/>
    <n v="3.67"/>
    <n v="4.03"/>
    <n v="3.97"/>
    <n v="0"/>
    <n v="0"/>
    <n v="0"/>
    <n v="0"/>
    <n v="0"/>
    <n v="0"/>
    <n v="1"/>
    <n v="0"/>
    <n v="0"/>
    <n v="0"/>
    <n v="1"/>
    <n v="0"/>
    <n v="0"/>
    <n v="0"/>
    <n v="995"/>
    <n v="14644"/>
  </r>
  <r>
    <x v="7"/>
    <x v="1"/>
    <x v="1"/>
    <x v="3"/>
    <n v="4.32"/>
    <n v="3.93"/>
    <n v="4.2"/>
    <n v="4.18"/>
    <n v="4.7"/>
    <n v="4.03"/>
    <n v="4.6500000000000004"/>
    <n v="4.37"/>
    <n v="0"/>
    <n v="0"/>
    <n v="0"/>
    <n v="0"/>
    <n v="0"/>
    <n v="0"/>
    <n v="1"/>
    <n v="0"/>
    <n v="0"/>
    <n v="0"/>
    <n v="1"/>
    <n v="0"/>
    <n v="0"/>
    <n v="1"/>
    <n v="1055"/>
    <n v="15261"/>
  </r>
  <r>
    <x v="7"/>
    <x v="2"/>
    <x v="0"/>
    <x v="3"/>
    <n v="4.26"/>
    <n v="4.41"/>
    <n v="4.28"/>
    <n v="3.93"/>
    <n v="3.96"/>
    <n v="4.2"/>
    <n v="4.22"/>
    <n v="4.29"/>
    <n v="0"/>
    <n v="0"/>
    <n v="0"/>
    <n v="0"/>
    <n v="0"/>
    <n v="0"/>
    <n v="1"/>
    <n v="0"/>
    <n v="0"/>
    <n v="0"/>
    <n v="0"/>
    <n v="1"/>
    <n v="0"/>
    <n v="0"/>
    <n v="1060"/>
    <n v="14907"/>
  </r>
  <r>
    <x v="7"/>
    <x v="2"/>
    <x v="1"/>
    <x v="3"/>
    <n v="4.17"/>
    <n v="4.3499999999999996"/>
    <n v="4.0199999999999996"/>
    <n v="3.73"/>
    <n v="4.46"/>
    <n v="3.82"/>
    <n v="4.76"/>
    <n v="3.56"/>
    <n v="0"/>
    <n v="0"/>
    <n v="0"/>
    <n v="0"/>
    <n v="0"/>
    <n v="0"/>
    <n v="1"/>
    <n v="0"/>
    <n v="0"/>
    <n v="0"/>
    <n v="0"/>
    <n v="1"/>
    <n v="0"/>
    <n v="1"/>
    <n v="1120"/>
    <n v="15102"/>
  </r>
  <r>
    <x v="7"/>
    <x v="3"/>
    <x v="0"/>
    <x v="3"/>
    <n v="4.16"/>
    <n v="3.95"/>
    <n v="4.16"/>
    <n v="4.01"/>
    <n v="4.4800000000000004"/>
    <n v="4.07"/>
    <n v="4.58"/>
    <n v="4.41"/>
    <n v="0"/>
    <n v="0"/>
    <n v="0"/>
    <n v="0"/>
    <n v="0"/>
    <n v="0"/>
    <n v="1"/>
    <n v="0"/>
    <n v="0"/>
    <n v="0"/>
    <n v="0"/>
    <n v="0"/>
    <n v="1"/>
    <n v="0"/>
    <n v="1110"/>
    <n v="14761"/>
  </r>
  <r>
    <x v="7"/>
    <x v="3"/>
    <x v="1"/>
    <x v="3"/>
    <n v="4.24"/>
    <n v="4.04"/>
    <n v="4.26"/>
    <n v="4.43"/>
    <n v="4.24"/>
    <n v="4.13"/>
    <n v="4.43"/>
    <n v="4.3499999999999996"/>
    <n v="0"/>
    <n v="0"/>
    <n v="0"/>
    <n v="0"/>
    <n v="0"/>
    <n v="0"/>
    <n v="1"/>
    <n v="0"/>
    <n v="0"/>
    <n v="0"/>
    <n v="0"/>
    <n v="0"/>
    <n v="1"/>
    <n v="1"/>
    <n v="1170"/>
    <n v="15010"/>
  </r>
  <r>
    <x v="8"/>
    <x v="0"/>
    <x v="0"/>
    <x v="3"/>
    <n v="4.29"/>
    <n v="4.05"/>
    <n v="4.2300000000000004"/>
    <n v="4.09"/>
    <n v="4.21"/>
    <n v="3.94"/>
    <n v="4.3"/>
    <n v="4.03"/>
    <n v="0"/>
    <n v="0"/>
    <n v="0"/>
    <n v="0"/>
    <n v="0"/>
    <n v="0"/>
    <n v="0"/>
    <n v="1"/>
    <n v="0"/>
    <n v="0"/>
    <n v="0"/>
    <n v="0"/>
    <n v="0"/>
    <n v="0"/>
    <n v="1005"/>
    <n v="14195"/>
  </r>
  <r>
    <x v="8"/>
    <x v="0"/>
    <x v="1"/>
    <x v="3"/>
    <n v="4.3"/>
    <n v="4.0199999999999996"/>
    <n v="4.5599999999999996"/>
    <n v="4.26"/>
    <n v="4.5199999999999996"/>
    <n v="3.82"/>
    <n v="4.87"/>
    <n v="3.81"/>
    <n v="0"/>
    <n v="0"/>
    <n v="0"/>
    <n v="0"/>
    <n v="0"/>
    <n v="0"/>
    <n v="0"/>
    <n v="1"/>
    <n v="0"/>
    <n v="0"/>
    <n v="0"/>
    <n v="0"/>
    <n v="0"/>
    <n v="1"/>
    <n v="1080"/>
    <n v="14449"/>
  </r>
  <r>
    <x v="8"/>
    <x v="1"/>
    <x v="0"/>
    <x v="3"/>
    <n v="3.99"/>
    <n v="3.37"/>
    <n v="4.08"/>
    <n v="4.24"/>
    <n v="4.1900000000000004"/>
    <n v="3.74"/>
    <n v="4.5599999999999996"/>
    <n v="3.87"/>
    <n v="0"/>
    <n v="0"/>
    <n v="0"/>
    <n v="0"/>
    <n v="0"/>
    <n v="0"/>
    <n v="0"/>
    <n v="1"/>
    <n v="0"/>
    <n v="0"/>
    <n v="1"/>
    <n v="0"/>
    <n v="0"/>
    <n v="0"/>
    <n v="1055"/>
    <n v="13657"/>
  </r>
  <r>
    <x v="8"/>
    <x v="1"/>
    <x v="1"/>
    <x v="3"/>
    <n v="4.2"/>
    <n v="3.97"/>
    <n v="4.17"/>
    <n v="3.76"/>
    <n v="4.3899999999999997"/>
    <n v="3.55"/>
    <n v="4.4000000000000004"/>
    <n v="3.73"/>
    <n v="0"/>
    <n v="0"/>
    <n v="0"/>
    <n v="0"/>
    <n v="0"/>
    <n v="0"/>
    <n v="0"/>
    <n v="1"/>
    <n v="0"/>
    <n v="0"/>
    <n v="1"/>
    <n v="0"/>
    <n v="0"/>
    <n v="1"/>
    <n v="1145"/>
    <n v="13996"/>
  </r>
  <r>
    <x v="8"/>
    <x v="2"/>
    <x v="0"/>
    <x v="3"/>
    <n v="4.0999999999999996"/>
    <n v="4.1900000000000004"/>
    <n v="4.37"/>
    <n v="4.45"/>
    <n v="3.84"/>
    <n v="3.82"/>
    <n v="4.3600000000000003"/>
    <n v="4.08"/>
    <n v="0"/>
    <n v="0"/>
    <n v="0"/>
    <n v="0"/>
    <n v="0"/>
    <n v="0"/>
    <n v="0"/>
    <n v="1"/>
    <n v="0"/>
    <n v="0"/>
    <n v="0"/>
    <n v="1"/>
    <n v="0"/>
    <n v="0"/>
    <n v="1105"/>
    <n v="14016"/>
  </r>
  <r>
    <x v="8"/>
    <x v="2"/>
    <x v="1"/>
    <x v="3"/>
    <n v="4.1500000000000004"/>
    <n v="4.84"/>
    <n v="4.3899999999999997"/>
    <n v="4.5999999999999996"/>
    <n v="3.98"/>
    <n v="3.95"/>
    <n v="4.46"/>
    <n v="3.98"/>
    <n v="0"/>
    <n v="0"/>
    <n v="0"/>
    <n v="0"/>
    <n v="0"/>
    <n v="0"/>
    <n v="0"/>
    <n v="1"/>
    <n v="0"/>
    <n v="0"/>
    <n v="0"/>
    <n v="1"/>
    <n v="0"/>
    <n v="1"/>
    <n v="1165"/>
    <n v="14658"/>
  </r>
  <r>
    <x v="8"/>
    <x v="3"/>
    <x v="0"/>
    <x v="3"/>
    <n v="4.37"/>
    <n v="3.66"/>
    <n v="3.81"/>
    <n v="4.1900000000000004"/>
    <n v="4.3899999999999997"/>
    <n v="3.84"/>
    <n v="4.75"/>
    <n v="4.01"/>
    <n v="0"/>
    <n v="0"/>
    <n v="0"/>
    <n v="0"/>
    <n v="0"/>
    <n v="0"/>
    <n v="0"/>
    <n v="1"/>
    <n v="0"/>
    <n v="0"/>
    <n v="0"/>
    <n v="0"/>
    <n v="1"/>
    <n v="0"/>
    <n v="1140"/>
    <n v="13851"/>
  </r>
  <r>
    <x v="8"/>
    <x v="3"/>
    <x v="1"/>
    <x v="3"/>
    <n v="4.12"/>
    <n v="3.91"/>
    <n v="4.12"/>
    <n v="4.4000000000000004"/>
    <n v="4.62"/>
    <n v="3.97"/>
    <n v="4.88"/>
    <n v="4.17"/>
    <n v="0"/>
    <n v="0"/>
    <n v="0"/>
    <n v="0"/>
    <n v="0"/>
    <n v="0"/>
    <n v="0"/>
    <n v="1"/>
    <n v="0"/>
    <n v="0"/>
    <n v="0"/>
    <n v="0"/>
    <n v="1"/>
    <n v="1"/>
    <n v="1245"/>
    <n v="14157"/>
  </r>
  <r>
    <x v="9"/>
    <x v="0"/>
    <x v="0"/>
    <x v="3"/>
    <n v="4.03"/>
    <n v="3.98"/>
    <n v="4.0599999999999996"/>
    <n v="4.05"/>
    <n v="4.07"/>
    <n v="3.91"/>
    <n v="4.51"/>
    <n v="4.01"/>
    <n v="0"/>
    <n v="0"/>
    <n v="0"/>
    <n v="0"/>
    <n v="0"/>
    <n v="0"/>
    <n v="0"/>
    <n v="0"/>
    <n v="1"/>
    <n v="0"/>
    <n v="0"/>
    <n v="0"/>
    <n v="0"/>
    <n v="0"/>
    <n v="1080"/>
    <n v="12936"/>
  </r>
  <r>
    <x v="9"/>
    <x v="0"/>
    <x v="1"/>
    <x v="3"/>
    <n v="4.22"/>
    <n v="3.82"/>
    <n v="4.2"/>
    <n v="4.32"/>
    <n v="4.54"/>
    <n v="4.0999999999999996"/>
    <n v="4.59"/>
    <n v="3.59"/>
    <n v="0"/>
    <n v="0"/>
    <n v="0"/>
    <n v="0"/>
    <n v="0"/>
    <n v="0"/>
    <n v="0"/>
    <n v="0"/>
    <n v="1"/>
    <n v="0"/>
    <n v="0"/>
    <n v="0"/>
    <n v="0"/>
    <n v="1"/>
    <n v="1155"/>
    <n v="13290"/>
  </r>
  <r>
    <x v="9"/>
    <x v="1"/>
    <x v="0"/>
    <x v="3"/>
    <n v="4.1900000000000004"/>
    <n v="3.9"/>
    <n v="4.3"/>
    <n v="4.62"/>
    <n v="4.5"/>
    <n v="3.71"/>
    <n v="4.5599999999999996"/>
    <n v="3.92"/>
    <n v="0"/>
    <n v="0"/>
    <n v="0"/>
    <n v="0"/>
    <n v="0"/>
    <n v="0"/>
    <n v="0"/>
    <n v="0"/>
    <n v="1"/>
    <n v="0"/>
    <n v="1"/>
    <n v="0"/>
    <n v="0"/>
    <n v="0"/>
    <n v="1115"/>
    <n v="13163"/>
  </r>
  <r>
    <x v="9"/>
    <x v="1"/>
    <x v="1"/>
    <x v="3"/>
    <n v="4.16"/>
    <n v="3.52"/>
    <n v="4.29"/>
    <n v="4.46"/>
    <n v="4.28"/>
    <n v="3.86"/>
    <n v="4.17"/>
    <n v="3.94"/>
    <n v="0"/>
    <n v="0"/>
    <n v="0"/>
    <n v="0"/>
    <n v="0"/>
    <n v="0"/>
    <n v="0"/>
    <n v="0"/>
    <n v="1"/>
    <n v="0"/>
    <n v="1"/>
    <n v="0"/>
    <n v="0"/>
    <n v="1"/>
    <n v="1175"/>
    <n v="12976"/>
  </r>
  <r>
    <x v="9"/>
    <x v="2"/>
    <x v="0"/>
    <x v="3"/>
    <n v="4.29"/>
    <n v="4.07"/>
    <n v="4.43"/>
    <n v="4.0599999999999996"/>
    <n v="4.4000000000000004"/>
    <n v="3.97"/>
    <n v="4.53"/>
    <n v="3.59"/>
    <n v="0"/>
    <n v="0"/>
    <n v="0"/>
    <n v="0"/>
    <n v="0"/>
    <n v="0"/>
    <n v="0"/>
    <n v="0"/>
    <n v="1"/>
    <n v="0"/>
    <n v="0"/>
    <n v="1"/>
    <n v="0"/>
    <n v="0"/>
    <n v="1180"/>
    <n v="12965"/>
  </r>
  <r>
    <x v="9"/>
    <x v="2"/>
    <x v="1"/>
    <x v="3"/>
    <n v="4.26"/>
    <n v="3.94"/>
    <n v="4.29"/>
    <n v="4"/>
    <n v="4.84"/>
    <n v="3.79"/>
    <n v="4.4000000000000004"/>
    <n v="4.37"/>
    <n v="0"/>
    <n v="0"/>
    <n v="0"/>
    <n v="0"/>
    <n v="0"/>
    <n v="0"/>
    <n v="0"/>
    <n v="0"/>
    <n v="1"/>
    <n v="0"/>
    <n v="0"/>
    <n v="1"/>
    <n v="0"/>
    <n v="1"/>
    <n v="1270"/>
    <n v="13189"/>
  </r>
  <r>
    <x v="9"/>
    <x v="3"/>
    <x v="0"/>
    <x v="3"/>
    <n v="4.24"/>
    <n v="4.26"/>
    <n v="4.26"/>
    <n v="4.21"/>
    <n v="4.12"/>
    <n v="3.98"/>
    <n v="4.41"/>
    <n v="3.45"/>
    <n v="0"/>
    <n v="0"/>
    <n v="0"/>
    <n v="0"/>
    <n v="0"/>
    <n v="0"/>
    <n v="0"/>
    <n v="0"/>
    <n v="1"/>
    <n v="0"/>
    <n v="0"/>
    <n v="0"/>
    <n v="1"/>
    <n v="0"/>
    <n v="1200"/>
    <n v="13188"/>
  </r>
  <r>
    <x v="9"/>
    <x v="3"/>
    <x v="1"/>
    <x v="3"/>
    <n v="4.17"/>
    <n v="4.12"/>
    <n v="4.3899999999999997"/>
    <n v="4.1500000000000004"/>
    <n v="4.5"/>
    <n v="3.37"/>
    <n v="4.47"/>
    <n v="4.2300000000000004"/>
    <n v="0"/>
    <n v="0"/>
    <n v="0"/>
    <n v="0"/>
    <n v="0"/>
    <n v="0"/>
    <n v="0"/>
    <n v="0"/>
    <n v="1"/>
    <n v="0"/>
    <n v="0"/>
    <n v="0"/>
    <n v="1"/>
    <n v="1"/>
    <n v="1290"/>
    <n v="13123"/>
  </r>
  <r>
    <x v="10"/>
    <x v="0"/>
    <x v="0"/>
    <x v="3"/>
    <n v="4.24"/>
    <n v="4.42"/>
    <n v="4.29"/>
    <n v="4.1900000000000004"/>
    <n v="4.4400000000000004"/>
    <n v="4.04"/>
    <n v="3.92"/>
    <n v="4.01"/>
    <n v="0"/>
    <n v="0"/>
    <n v="0"/>
    <n v="0"/>
    <n v="0"/>
    <n v="0"/>
    <n v="0"/>
    <n v="0"/>
    <n v="0"/>
    <n v="1"/>
    <n v="0"/>
    <n v="0"/>
    <n v="0"/>
    <n v="0"/>
    <n v="1125"/>
    <n v="10149"/>
  </r>
  <r>
    <x v="10"/>
    <x v="0"/>
    <x v="1"/>
    <x v="3"/>
    <n v="4.17"/>
    <n v="4.59"/>
    <n v="3.94"/>
    <n v="4.45"/>
    <n v="4.46"/>
    <n v="4.04"/>
    <n v="4.3499999999999996"/>
    <n v="3.99"/>
    <n v="0"/>
    <n v="0"/>
    <n v="0"/>
    <n v="0"/>
    <n v="0"/>
    <n v="0"/>
    <n v="0"/>
    <n v="0"/>
    <n v="0"/>
    <n v="1"/>
    <n v="0"/>
    <n v="0"/>
    <n v="0"/>
    <n v="1"/>
    <n v="1215"/>
    <n v="10397"/>
  </r>
  <r>
    <x v="10"/>
    <x v="1"/>
    <x v="0"/>
    <x v="3"/>
    <n v="4.22"/>
    <n v="4.1399999999999997"/>
    <n v="4.22"/>
    <n v="4.24"/>
    <n v="4.4000000000000004"/>
    <n v="3.9"/>
    <n v="4.6500000000000004"/>
    <n v="4.29"/>
    <n v="0"/>
    <n v="0"/>
    <n v="0"/>
    <n v="0"/>
    <n v="0"/>
    <n v="0"/>
    <n v="0"/>
    <n v="0"/>
    <n v="0"/>
    <n v="1"/>
    <n v="1"/>
    <n v="0"/>
    <n v="0"/>
    <n v="0"/>
    <n v="1190"/>
    <n v="9909"/>
  </r>
  <r>
    <x v="10"/>
    <x v="1"/>
    <x v="1"/>
    <x v="3"/>
    <n v="4.26"/>
    <n v="3.73"/>
    <n v="3.87"/>
    <n v="4.53"/>
    <n v="4.46"/>
    <n v="3.79"/>
    <n v="4.5199999999999996"/>
    <n v="4.01"/>
    <n v="0"/>
    <n v="0"/>
    <n v="0"/>
    <n v="0"/>
    <n v="0"/>
    <n v="0"/>
    <n v="0"/>
    <n v="0"/>
    <n v="0"/>
    <n v="1"/>
    <n v="1"/>
    <n v="0"/>
    <n v="0"/>
    <n v="1"/>
    <n v="1235"/>
    <n v="9931"/>
  </r>
  <r>
    <x v="10"/>
    <x v="2"/>
    <x v="0"/>
    <x v="3"/>
    <n v="4.2300000000000004"/>
    <n v="4.17"/>
    <n v="4.42"/>
    <n v="4.1900000000000004"/>
    <n v="4.3499999999999996"/>
    <n v="3.77"/>
    <n v="4.4000000000000004"/>
    <n v="4.03"/>
    <n v="0"/>
    <n v="0"/>
    <n v="0"/>
    <n v="0"/>
    <n v="0"/>
    <n v="0"/>
    <n v="0"/>
    <n v="0"/>
    <n v="0"/>
    <n v="1"/>
    <n v="0"/>
    <n v="1"/>
    <n v="0"/>
    <n v="0"/>
    <n v="1225"/>
    <n v="9858"/>
  </r>
  <r>
    <x v="10"/>
    <x v="2"/>
    <x v="1"/>
    <x v="3"/>
    <n v="4.13"/>
    <n v="4.5199999999999996"/>
    <n v="3.78"/>
    <n v="4.17"/>
    <n v="4.0599999999999996"/>
    <n v="3.39"/>
    <n v="4.43"/>
    <n v="3.84"/>
    <n v="0"/>
    <n v="0"/>
    <n v="0"/>
    <n v="0"/>
    <n v="0"/>
    <n v="0"/>
    <n v="0"/>
    <n v="0"/>
    <n v="0"/>
    <n v="1"/>
    <n v="0"/>
    <n v="1"/>
    <n v="0"/>
    <n v="1"/>
    <n v="1285"/>
    <n v="9879"/>
  </r>
  <r>
    <x v="10"/>
    <x v="3"/>
    <x v="0"/>
    <x v="3"/>
    <n v="4.1500000000000004"/>
    <n v="4.07"/>
    <n v="4.09"/>
    <n v="4.3600000000000003"/>
    <n v="4.28"/>
    <n v="4.2300000000000004"/>
    <n v="4.28"/>
    <n v="4.4400000000000004"/>
    <n v="0"/>
    <n v="0"/>
    <n v="0"/>
    <n v="0"/>
    <n v="0"/>
    <n v="0"/>
    <n v="0"/>
    <n v="0"/>
    <n v="0"/>
    <n v="1"/>
    <n v="0"/>
    <n v="0"/>
    <n v="1"/>
    <n v="0"/>
    <n v="1290"/>
    <n v="9789"/>
  </r>
  <r>
    <x v="10"/>
    <x v="3"/>
    <x v="1"/>
    <x v="3"/>
    <n v="4.0999999999999996"/>
    <n v="4.22"/>
    <n v="4.22"/>
    <n v="4.29"/>
    <n v="4.45"/>
    <n v="4.09"/>
    <n v="4.3600000000000003"/>
    <n v="4.4000000000000004"/>
    <n v="0"/>
    <n v="0"/>
    <n v="0"/>
    <n v="0"/>
    <n v="0"/>
    <n v="0"/>
    <n v="0"/>
    <n v="0"/>
    <n v="0"/>
    <n v="1"/>
    <n v="0"/>
    <n v="0"/>
    <n v="1"/>
    <n v="1"/>
    <n v="1335"/>
    <n v="10120"/>
  </r>
  <r>
    <x v="0"/>
    <x v="0"/>
    <x v="0"/>
    <x v="4"/>
    <n v="3.33"/>
    <n v="3.44"/>
    <n v="3.92"/>
    <n v="3.51"/>
    <n v="2.64"/>
    <n v="3.47"/>
    <n v="3.59"/>
    <n v="3.16"/>
    <n v="0"/>
    <n v="0"/>
    <n v="0"/>
    <n v="0"/>
    <n v="0"/>
    <n v="0"/>
    <n v="0"/>
    <n v="0"/>
    <n v="0"/>
    <n v="0"/>
    <n v="0"/>
    <n v="0"/>
    <n v="0"/>
    <n v="0"/>
    <n v="400"/>
    <n v="15490"/>
  </r>
  <r>
    <x v="0"/>
    <x v="0"/>
    <x v="1"/>
    <x v="4"/>
    <n v="3.58"/>
    <n v="3.32"/>
    <n v="3.48"/>
    <n v="3.78"/>
    <n v="2.63"/>
    <n v="3.22"/>
    <n v="3.56"/>
    <n v="3.3"/>
    <n v="0"/>
    <n v="0"/>
    <n v="0"/>
    <n v="0"/>
    <n v="0"/>
    <n v="0"/>
    <n v="0"/>
    <n v="0"/>
    <n v="0"/>
    <n v="0"/>
    <n v="0"/>
    <n v="0"/>
    <n v="0"/>
    <n v="1"/>
    <n v="490"/>
    <n v="15480"/>
  </r>
  <r>
    <x v="0"/>
    <x v="1"/>
    <x v="0"/>
    <x v="4"/>
    <n v="3.54"/>
    <n v="3.34"/>
    <n v="3.81"/>
    <n v="3.89"/>
    <n v="2.63"/>
    <n v="3.42"/>
    <n v="3.55"/>
    <n v="3.75"/>
    <n v="0"/>
    <n v="0"/>
    <n v="0"/>
    <n v="0"/>
    <n v="0"/>
    <n v="0"/>
    <n v="0"/>
    <n v="0"/>
    <n v="0"/>
    <n v="0"/>
    <n v="1"/>
    <n v="0"/>
    <n v="0"/>
    <n v="0"/>
    <n v="465"/>
    <n v="15391"/>
  </r>
  <r>
    <x v="0"/>
    <x v="1"/>
    <x v="1"/>
    <x v="4"/>
    <n v="3.7"/>
    <n v="3.45"/>
    <n v="4.1500000000000004"/>
    <n v="3.55"/>
    <n v="3.22"/>
    <n v="3.32"/>
    <n v="3.35"/>
    <n v="3.4"/>
    <n v="0"/>
    <n v="0"/>
    <n v="0"/>
    <n v="0"/>
    <n v="0"/>
    <n v="0"/>
    <n v="0"/>
    <n v="0"/>
    <n v="0"/>
    <n v="0"/>
    <n v="1"/>
    <n v="0"/>
    <n v="0"/>
    <n v="1"/>
    <n v="495"/>
    <n v="15808"/>
  </r>
  <r>
    <x v="0"/>
    <x v="2"/>
    <x v="0"/>
    <x v="4"/>
    <n v="3.6"/>
    <n v="3.52"/>
    <n v="4.1399999999999997"/>
    <n v="4.22"/>
    <n v="2.86"/>
    <n v="3.48"/>
    <n v="3.66"/>
    <n v="3.53"/>
    <n v="0"/>
    <n v="0"/>
    <n v="0"/>
    <n v="0"/>
    <n v="0"/>
    <n v="0"/>
    <n v="0"/>
    <n v="0"/>
    <n v="0"/>
    <n v="0"/>
    <n v="0"/>
    <n v="1"/>
    <n v="0"/>
    <n v="0"/>
    <n v="530"/>
    <n v="15622"/>
  </r>
  <r>
    <x v="0"/>
    <x v="2"/>
    <x v="1"/>
    <x v="4"/>
    <n v="3.55"/>
    <n v="3.43"/>
    <n v="3.32"/>
    <n v="4.1399999999999997"/>
    <n v="2.77"/>
    <n v="2.52"/>
    <n v="3.58"/>
    <n v="3.88"/>
    <n v="0"/>
    <n v="0"/>
    <n v="0"/>
    <n v="0"/>
    <n v="0"/>
    <n v="0"/>
    <n v="0"/>
    <n v="0"/>
    <n v="0"/>
    <n v="0"/>
    <n v="0"/>
    <n v="1"/>
    <n v="0"/>
    <n v="1"/>
    <n v="605"/>
    <n v="15315"/>
  </r>
  <r>
    <x v="0"/>
    <x v="3"/>
    <x v="0"/>
    <x v="4"/>
    <n v="4.37"/>
    <n v="3.54"/>
    <n v="4.0199999999999996"/>
    <n v="3.86"/>
    <n v="2.92"/>
    <n v="2.89"/>
    <n v="3.67"/>
    <n v="3.61"/>
    <n v="0"/>
    <n v="0"/>
    <n v="0"/>
    <n v="0"/>
    <n v="0"/>
    <n v="0"/>
    <n v="0"/>
    <n v="0"/>
    <n v="0"/>
    <n v="0"/>
    <n v="0"/>
    <n v="0"/>
    <n v="1"/>
    <n v="0"/>
    <n v="550"/>
    <n v="15522"/>
  </r>
  <r>
    <x v="0"/>
    <x v="3"/>
    <x v="1"/>
    <x v="4"/>
    <n v="3.7"/>
    <n v="3.32"/>
    <n v="3.76"/>
    <n v="3.63"/>
    <n v="3.21"/>
    <n v="3.15"/>
    <n v="3.63"/>
    <n v="3.44"/>
    <n v="0"/>
    <n v="0"/>
    <n v="0"/>
    <n v="0"/>
    <n v="0"/>
    <n v="0"/>
    <n v="0"/>
    <n v="0"/>
    <n v="0"/>
    <n v="0"/>
    <n v="0"/>
    <n v="0"/>
    <n v="1"/>
    <n v="1"/>
    <n v="610"/>
    <n v="15550"/>
  </r>
  <r>
    <x v="1"/>
    <x v="0"/>
    <x v="0"/>
    <x v="4"/>
    <n v="3.75"/>
    <n v="3.44"/>
    <n v="4.04"/>
    <n v="3.97"/>
    <n v="2.85"/>
    <n v="3.3"/>
    <n v="3.3"/>
    <n v="3.73"/>
    <n v="1"/>
    <n v="0"/>
    <n v="0"/>
    <n v="0"/>
    <n v="0"/>
    <n v="0"/>
    <n v="0"/>
    <n v="0"/>
    <n v="0"/>
    <n v="0"/>
    <n v="0"/>
    <n v="0"/>
    <n v="0"/>
    <n v="0"/>
    <n v="445"/>
    <n v="16453"/>
  </r>
  <r>
    <x v="1"/>
    <x v="0"/>
    <x v="1"/>
    <x v="4"/>
    <n v="3.89"/>
    <n v="3.36"/>
    <n v="3.95"/>
    <n v="4"/>
    <n v="2.99"/>
    <n v="3.54"/>
    <n v="3.57"/>
    <n v="4.07"/>
    <n v="1"/>
    <n v="0"/>
    <n v="0"/>
    <n v="0"/>
    <n v="0"/>
    <n v="0"/>
    <n v="0"/>
    <n v="0"/>
    <n v="0"/>
    <n v="0"/>
    <n v="0"/>
    <n v="0"/>
    <n v="0"/>
    <n v="1"/>
    <n v="535"/>
    <n v="16754"/>
  </r>
  <r>
    <x v="1"/>
    <x v="1"/>
    <x v="0"/>
    <x v="4"/>
    <n v="3.28"/>
    <n v="3.33"/>
    <n v="3.81"/>
    <n v="3.4"/>
    <n v="2.21"/>
    <n v="3.01"/>
    <n v="3.68"/>
    <n v="3.24"/>
    <n v="1"/>
    <n v="0"/>
    <n v="0"/>
    <n v="0"/>
    <n v="0"/>
    <n v="0"/>
    <n v="0"/>
    <n v="0"/>
    <n v="0"/>
    <n v="0"/>
    <n v="1"/>
    <n v="0"/>
    <n v="0"/>
    <n v="0"/>
    <n v="525"/>
    <n v="15739"/>
  </r>
  <r>
    <x v="1"/>
    <x v="1"/>
    <x v="1"/>
    <x v="4"/>
    <n v="3.46"/>
    <n v="3.15"/>
    <n v="3.9"/>
    <n v="4.4400000000000004"/>
    <n v="2.7"/>
    <n v="3.02"/>
    <n v="3.7"/>
    <n v="3.65"/>
    <n v="1"/>
    <n v="0"/>
    <n v="0"/>
    <n v="0"/>
    <n v="0"/>
    <n v="0"/>
    <n v="0"/>
    <n v="0"/>
    <n v="0"/>
    <n v="0"/>
    <n v="1"/>
    <n v="0"/>
    <n v="0"/>
    <n v="1"/>
    <n v="570"/>
    <n v="16349"/>
  </r>
  <r>
    <x v="1"/>
    <x v="2"/>
    <x v="0"/>
    <x v="4"/>
    <n v="3.94"/>
    <n v="3.49"/>
    <n v="4.08"/>
    <n v="4.18"/>
    <n v="2.58"/>
    <n v="3.11"/>
    <n v="3.57"/>
    <n v="3.16"/>
    <n v="1"/>
    <n v="0"/>
    <n v="0"/>
    <n v="0"/>
    <n v="0"/>
    <n v="0"/>
    <n v="0"/>
    <n v="0"/>
    <n v="0"/>
    <n v="0"/>
    <n v="0"/>
    <n v="1"/>
    <n v="0"/>
    <n v="0"/>
    <n v="560"/>
    <n v="16291"/>
  </r>
  <r>
    <x v="1"/>
    <x v="2"/>
    <x v="1"/>
    <x v="4"/>
    <n v="3.91"/>
    <n v="3.6"/>
    <n v="4.12"/>
    <n v="3.52"/>
    <n v="2.71"/>
    <n v="3.41"/>
    <n v="3.65"/>
    <n v="3.03"/>
    <n v="1"/>
    <n v="0"/>
    <n v="0"/>
    <n v="0"/>
    <n v="0"/>
    <n v="0"/>
    <n v="0"/>
    <n v="0"/>
    <n v="0"/>
    <n v="0"/>
    <n v="0"/>
    <n v="1"/>
    <n v="0"/>
    <n v="1"/>
    <n v="635"/>
    <n v="16516"/>
  </r>
  <r>
    <x v="1"/>
    <x v="3"/>
    <x v="0"/>
    <x v="4"/>
    <n v="3.45"/>
    <n v="3.46"/>
    <n v="3.68"/>
    <n v="4.6399999999999997"/>
    <n v="2.67"/>
    <n v="3.23"/>
    <n v="3.62"/>
    <n v="3.2"/>
    <n v="1"/>
    <n v="0"/>
    <n v="0"/>
    <n v="0"/>
    <n v="0"/>
    <n v="0"/>
    <n v="0"/>
    <n v="0"/>
    <n v="0"/>
    <n v="0"/>
    <n v="0"/>
    <n v="0"/>
    <n v="1"/>
    <n v="0"/>
    <n v="610"/>
    <n v="16353"/>
  </r>
  <r>
    <x v="1"/>
    <x v="3"/>
    <x v="1"/>
    <x v="4"/>
    <n v="4.1399999999999997"/>
    <n v="3.55"/>
    <n v="3.5"/>
    <n v="4"/>
    <n v="2.77"/>
    <n v="3.54"/>
    <n v="3.69"/>
    <n v="3.38"/>
    <n v="1"/>
    <n v="0"/>
    <n v="0"/>
    <n v="0"/>
    <n v="0"/>
    <n v="0"/>
    <n v="0"/>
    <n v="0"/>
    <n v="0"/>
    <n v="0"/>
    <n v="0"/>
    <n v="0"/>
    <n v="1"/>
    <n v="1"/>
    <n v="685"/>
    <n v="16602"/>
  </r>
  <r>
    <x v="2"/>
    <x v="0"/>
    <x v="0"/>
    <x v="4"/>
    <n v="3.78"/>
    <n v="3.42"/>
    <n v="3.77"/>
    <n v="3.61"/>
    <n v="2.75"/>
    <n v="2.97"/>
    <n v="3.8"/>
    <n v="2.81"/>
    <n v="0"/>
    <n v="1"/>
    <n v="0"/>
    <n v="0"/>
    <n v="0"/>
    <n v="0"/>
    <n v="0"/>
    <n v="0"/>
    <n v="0"/>
    <n v="0"/>
    <n v="0"/>
    <n v="0"/>
    <n v="0"/>
    <n v="0"/>
    <n v="520"/>
    <n v="17069"/>
  </r>
  <r>
    <x v="2"/>
    <x v="0"/>
    <x v="1"/>
    <x v="4"/>
    <n v="3.84"/>
    <n v="3.29"/>
    <n v="4.21"/>
    <n v="3.77"/>
    <n v="3.1"/>
    <n v="3.32"/>
    <n v="3.51"/>
    <n v="2.92"/>
    <n v="0"/>
    <n v="1"/>
    <n v="0"/>
    <n v="0"/>
    <n v="0"/>
    <n v="0"/>
    <n v="0"/>
    <n v="0"/>
    <n v="0"/>
    <n v="0"/>
    <n v="0"/>
    <n v="0"/>
    <n v="0"/>
    <n v="1"/>
    <n v="595"/>
    <n v="17409"/>
  </r>
  <r>
    <x v="2"/>
    <x v="1"/>
    <x v="0"/>
    <x v="4"/>
    <n v="3.83"/>
    <n v="3.32"/>
    <n v="4"/>
    <n v="4.13"/>
    <n v="3.33"/>
    <n v="3.32"/>
    <n v="3.81"/>
    <n v="3.38"/>
    <n v="0"/>
    <n v="1"/>
    <n v="0"/>
    <n v="0"/>
    <n v="0"/>
    <n v="0"/>
    <n v="0"/>
    <n v="0"/>
    <n v="0"/>
    <n v="0"/>
    <n v="1"/>
    <n v="0"/>
    <n v="0"/>
    <n v="0"/>
    <n v="570"/>
    <n v="17389"/>
  </r>
  <r>
    <x v="2"/>
    <x v="1"/>
    <x v="1"/>
    <x v="4"/>
    <n v="3.64"/>
    <n v="3.33"/>
    <n v="4.0199999999999996"/>
    <n v="3.62"/>
    <n v="2.44"/>
    <n v="2.71"/>
    <n v="3.62"/>
    <n v="3.58"/>
    <n v="0"/>
    <n v="1"/>
    <n v="0"/>
    <n v="0"/>
    <n v="0"/>
    <n v="0"/>
    <n v="0"/>
    <n v="0"/>
    <n v="0"/>
    <n v="0"/>
    <n v="1"/>
    <n v="0"/>
    <n v="0"/>
    <n v="1"/>
    <n v="645"/>
    <n v="16894"/>
  </r>
  <r>
    <x v="2"/>
    <x v="2"/>
    <x v="0"/>
    <x v="4"/>
    <n v="3.25"/>
    <n v="3.52"/>
    <n v="3.77"/>
    <n v="3.91"/>
    <n v="3.43"/>
    <n v="3.29"/>
    <n v="3.52"/>
    <n v="3.64"/>
    <n v="0"/>
    <n v="1"/>
    <n v="0"/>
    <n v="0"/>
    <n v="0"/>
    <n v="0"/>
    <n v="0"/>
    <n v="0"/>
    <n v="0"/>
    <n v="0"/>
    <n v="0"/>
    <n v="1"/>
    <n v="0"/>
    <n v="0"/>
    <n v="635"/>
    <n v="17394"/>
  </r>
  <r>
    <x v="2"/>
    <x v="2"/>
    <x v="1"/>
    <x v="4"/>
    <n v="3.76"/>
    <n v="3.36"/>
    <n v="3.67"/>
    <n v="4.0199999999999996"/>
    <n v="3.28"/>
    <n v="3.72"/>
    <n v="3.52"/>
    <n v="3.53"/>
    <n v="0"/>
    <n v="1"/>
    <n v="0"/>
    <n v="0"/>
    <n v="0"/>
    <n v="0"/>
    <n v="0"/>
    <n v="0"/>
    <n v="0"/>
    <n v="0"/>
    <n v="0"/>
    <n v="1"/>
    <n v="0"/>
    <n v="1"/>
    <n v="710"/>
    <n v="17544"/>
  </r>
  <r>
    <x v="2"/>
    <x v="3"/>
    <x v="0"/>
    <x v="4"/>
    <n v="3.33"/>
    <n v="3.42"/>
    <n v="4.5199999999999996"/>
    <n v="3.92"/>
    <n v="2.93"/>
    <n v="2.84"/>
    <n v="3.61"/>
    <n v="3.35"/>
    <n v="0"/>
    <n v="1"/>
    <n v="0"/>
    <n v="0"/>
    <n v="0"/>
    <n v="0"/>
    <n v="0"/>
    <n v="0"/>
    <n v="0"/>
    <n v="0"/>
    <n v="0"/>
    <n v="0"/>
    <n v="1"/>
    <n v="0"/>
    <n v="655"/>
    <n v="17009"/>
  </r>
  <r>
    <x v="2"/>
    <x v="3"/>
    <x v="1"/>
    <x v="4"/>
    <n v="3.75"/>
    <n v="3.28"/>
    <n v="3.87"/>
    <n v="4.1100000000000003"/>
    <n v="3.37"/>
    <n v="3.01"/>
    <n v="3.61"/>
    <n v="3.56"/>
    <n v="0"/>
    <n v="1"/>
    <n v="0"/>
    <n v="0"/>
    <n v="0"/>
    <n v="0"/>
    <n v="0"/>
    <n v="0"/>
    <n v="0"/>
    <n v="0"/>
    <n v="0"/>
    <n v="0"/>
    <n v="1"/>
    <n v="1"/>
    <n v="715"/>
    <n v="17392"/>
  </r>
  <r>
    <x v="3"/>
    <x v="0"/>
    <x v="0"/>
    <x v="4"/>
    <n v="3.86"/>
    <n v="3.39"/>
    <n v="3.89"/>
    <n v="3.84"/>
    <n v="2.97"/>
    <n v="2.89"/>
    <n v="3.64"/>
    <n v="4.1500000000000004"/>
    <n v="0"/>
    <n v="0"/>
    <n v="1"/>
    <n v="0"/>
    <n v="0"/>
    <n v="0"/>
    <n v="0"/>
    <n v="0"/>
    <n v="0"/>
    <n v="0"/>
    <n v="0"/>
    <n v="0"/>
    <n v="0"/>
    <n v="0"/>
    <n v="565"/>
    <n v="20977"/>
  </r>
  <r>
    <x v="3"/>
    <x v="0"/>
    <x v="1"/>
    <x v="4"/>
    <n v="3.86"/>
    <n v="3.25"/>
    <n v="3.82"/>
    <n v="3.97"/>
    <n v="2.59"/>
    <n v="3.54"/>
    <n v="3.68"/>
    <n v="3.99"/>
    <n v="0"/>
    <n v="0"/>
    <n v="1"/>
    <n v="0"/>
    <n v="0"/>
    <n v="0"/>
    <n v="0"/>
    <n v="0"/>
    <n v="0"/>
    <n v="0"/>
    <n v="0"/>
    <n v="0"/>
    <n v="0"/>
    <n v="1"/>
    <n v="640"/>
    <n v="21153"/>
  </r>
  <r>
    <x v="3"/>
    <x v="1"/>
    <x v="0"/>
    <x v="4"/>
    <n v="3.38"/>
    <n v="3.34"/>
    <n v="3.92"/>
    <n v="4.1100000000000003"/>
    <n v="3.24"/>
    <n v="3.03"/>
    <n v="3.64"/>
    <n v="3.38"/>
    <n v="0"/>
    <n v="0"/>
    <n v="1"/>
    <n v="0"/>
    <n v="0"/>
    <n v="0"/>
    <n v="0"/>
    <n v="0"/>
    <n v="0"/>
    <n v="0"/>
    <n v="1"/>
    <n v="0"/>
    <n v="0"/>
    <n v="0"/>
    <n v="645"/>
    <n v="21047"/>
  </r>
  <r>
    <x v="3"/>
    <x v="1"/>
    <x v="1"/>
    <x v="4"/>
    <n v="3.91"/>
    <n v="3.49"/>
    <n v="3.8"/>
    <n v="3.38"/>
    <n v="3.57"/>
    <n v="3.43"/>
    <n v="3.5"/>
    <n v="3.82"/>
    <n v="0"/>
    <n v="0"/>
    <n v="1"/>
    <n v="0"/>
    <n v="0"/>
    <n v="0"/>
    <n v="0"/>
    <n v="0"/>
    <n v="0"/>
    <n v="0"/>
    <n v="1"/>
    <n v="0"/>
    <n v="0"/>
    <n v="1"/>
    <n v="705"/>
    <n v="21496"/>
  </r>
  <r>
    <x v="3"/>
    <x v="2"/>
    <x v="0"/>
    <x v="4"/>
    <n v="3.44"/>
    <n v="3.58"/>
    <n v="3.59"/>
    <n v="3.47"/>
    <n v="2.67"/>
    <n v="2.71"/>
    <n v="3.53"/>
    <n v="3.21"/>
    <n v="0"/>
    <n v="0"/>
    <n v="1"/>
    <n v="0"/>
    <n v="0"/>
    <n v="0"/>
    <n v="0"/>
    <n v="0"/>
    <n v="0"/>
    <n v="0"/>
    <n v="0"/>
    <n v="1"/>
    <n v="0"/>
    <n v="0"/>
    <n v="665"/>
    <n v="20679"/>
  </r>
  <r>
    <x v="3"/>
    <x v="2"/>
    <x v="1"/>
    <x v="4"/>
    <n v="3.88"/>
    <n v="3.46"/>
    <n v="4.05"/>
    <n v="3.73"/>
    <n v="2.6"/>
    <n v="2.65"/>
    <n v="3.52"/>
    <n v="3.51"/>
    <n v="0"/>
    <n v="0"/>
    <n v="1"/>
    <n v="0"/>
    <n v="0"/>
    <n v="0"/>
    <n v="0"/>
    <n v="0"/>
    <n v="0"/>
    <n v="0"/>
    <n v="0"/>
    <n v="1"/>
    <n v="0"/>
    <n v="1"/>
    <n v="755"/>
    <n v="20767"/>
  </r>
  <r>
    <x v="3"/>
    <x v="3"/>
    <x v="0"/>
    <x v="4"/>
    <n v="3.98"/>
    <n v="3.42"/>
    <n v="4.33"/>
    <n v="4.07"/>
    <n v="3.24"/>
    <n v="3.5"/>
    <n v="3.54"/>
    <n v="3.44"/>
    <n v="0"/>
    <n v="0"/>
    <n v="1"/>
    <n v="0"/>
    <n v="0"/>
    <n v="0"/>
    <n v="0"/>
    <n v="0"/>
    <n v="0"/>
    <n v="0"/>
    <n v="0"/>
    <n v="0"/>
    <n v="1"/>
    <n v="0"/>
    <n v="730"/>
    <n v="21325"/>
  </r>
  <r>
    <x v="3"/>
    <x v="3"/>
    <x v="1"/>
    <x v="4"/>
    <n v="4.28"/>
    <n v="3.52"/>
    <n v="3.96"/>
    <n v="4.1100000000000003"/>
    <n v="2.89"/>
    <n v="3.38"/>
    <n v="3.64"/>
    <n v="3.63"/>
    <n v="0"/>
    <n v="0"/>
    <n v="1"/>
    <n v="0"/>
    <n v="0"/>
    <n v="0"/>
    <n v="0"/>
    <n v="0"/>
    <n v="0"/>
    <n v="0"/>
    <n v="0"/>
    <n v="0"/>
    <n v="1"/>
    <n v="1"/>
    <n v="790"/>
    <n v="21403"/>
  </r>
  <r>
    <x v="4"/>
    <x v="0"/>
    <x v="0"/>
    <x v="4"/>
    <n v="3.18"/>
    <n v="3.48"/>
    <n v="3.68"/>
    <n v="3.83"/>
    <n v="2.4900000000000002"/>
    <n v="3.28"/>
    <n v="3.63"/>
    <n v="3.04"/>
    <n v="0"/>
    <n v="0"/>
    <n v="0"/>
    <n v="1"/>
    <n v="0"/>
    <n v="0"/>
    <n v="0"/>
    <n v="0"/>
    <n v="0"/>
    <n v="0"/>
    <n v="0"/>
    <n v="0"/>
    <n v="0"/>
    <n v="0"/>
    <n v="640"/>
    <n v="15776"/>
  </r>
  <r>
    <x v="4"/>
    <x v="0"/>
    <x v="1"/>
    <x v="4"/>
    <n v="4.05"/>
    <n v="3.17"/>
    <n v="3.92"/>
    <n v="4.4400000000000004"/>
    <n v="3.27"/>
    <n v="3.49"/>
    <n v="3.58"/>
    <n v="3.59"/>
    <n v="0"/>
    <n v="0"/>
    <n v="0"/>
    <n v="1"/>
    <n v="0"/>
    <n v="0"/>
    <n v="0"/>
    <n v="0"/>
    <n v="0"/>
    <n v="0"/>
    <n v="0"/>
    <n v="0"/>
    <n v="0"/>
    <n v="1"/>
    <n v="730"/>
    <n v="16174"/>
  </r>
  <r>
    <x v="4"/>
    <x v="1"/>
    <x v="0"/>
    <x v="4"/>
    <n v="3.75"/>
    <n v="3.23"/>
    <n v="4.21"/>
    <n v="4.3899999999999997"/>
    <n v="2.85"/>
    <n v="3.22"/>
    <n v="3.5"/>
    <n v="3.45"/>
    <n v="0"/>
    <n v="0"/>
    <n v="0"/>
    <n v="1"/>
    <n v="0"/>
    <n v="0"/>
    <n v="0"/>
    <n v="0"/>
    <n v="0"/>
    <n v="0"/>
    <n v="1"/>
    <n v="0"/>
    <n v="0"/>
    <n v="0"/>
    <n v="705"/>
    <n v="15707"/>
  </r>
  <r>
    <x v="4"/>
    <x v="1"/>
    <x v="1"/>
    <x v="4"/>
    <n v="3.78"/>
    <n v="3.33"/>
    <n v="4.43"/>
    <n v="4"/>
    <n v="2.66"/>
    <n v="3.24"/>
    <n v="3.57"/>
    <n v="3.5"/>
    <n v="0"/>
    <n v="0"/>
    <n v="0"/>
    <n v="1"/>
    <n v="0"/>
    <n v="0"/>
    <n v="0"/>
    <n v="0"/>
    <n v="0"/>
    <n v="0"/>
    <n v="1"/>
    <n v="0"/>
    <n v="0"/>
    <n v="1"/>
    <n v="750"/>
    <n v="15915"/>
  </r>
  <r>
    <x v="4"/>
    <x v="2"/>
    <x v="0"/>
    <x v="4"/>
    <n v="3.63"/>
    <n v="3.32"/>
    <n v="3.48"/>
    <n v="5"/>
    <n v="2.73"/>
    <n v="2.94"/>
    <n v="3.66"/>
    <n v="3.09"/>
    <n v="0"/>
    <n v="0"/>
    <n v="0"/>
    <n v="1"/>
    <n v="0"/>
    <n v="0"/>
    <n v="0"/>
    <n v="0"/>
    <n v="0"/>
    <n v="0"/>
    <n v="0"/>
    <n v="1"/>
    <n v="0"/>
    <n v="0"/>
    <n v="740"/>
    <n v="15775"/>
  </r>
  <r>
    <x v="4"/>
    <x v="2"/>
    <x v="1"/>
    <x v="4"/>
    <n v="3.87"/>
    <n v="3.25"/>
    <n v="3.93"/>
    <n v="3.94"/>
    <n v="2.75"/>
    <n v="3.2"/>
    <n v="3.59"/>
    <n v="3.28"/>
    <n v="0"/>
    <n v="0"/>
    <n v="0"/>
    <n v="1"/>
    <n v="0"/>
    <n v="0"/>
    <n v="0"/>
    <n v="0"/>
    <n v="0"/>
    <n v="0"/>
    <n v="0"/>
    <n v="1"/>
    <n v="0"/>
    <n v="1"/>
    <n v="815"/>
    <n v="15796"/>
  </r>
  <r>
    <x v="4"/>
    <x v="3"/>
    <x v="0"/>
    <x v="4"/>
    <n v="3.72"/>
    <n v="3.34"/>
    <n v="3.77"/>
    <n v="4.3499999999999996"/>
    <n v="3.18"/>
    <n v="2.87"/>
    <n v="3.74"/>
    <n v="2.94"/>
    <n v="0"/>
    <n v="0"/>
    <n v="0"/>
    <n v="1"/>
    <n v="0"/>
    <n v="0"/>
    <n v="0"/>
    <n v="0"/>
    <n v="0"/>
    <n v="0"/>
    <n v="0"/>
    <n v="0"/>
    <n v="1"/>
    <n v="0"/>
    <n v="790"/>
    <n v="15767"/>
  </r>
  <r>
    <x v="4"/>
    <x v="3"/>
    <x v="1"/>
    <x v="4"/>
    <n v="3.61"/>
    <n v="3.32"/>
    <n v="4.0599999999999996"/>
    <n v="4.03"/>
    <n v="2.5499999999999998"/>
    <n v="2.93"/>
    <n v="3.52"/>
    <n v="3.18"/>
    <n v="0"/>
    <n v="0"/>
    <n v="0"/>
    <n v="1"/>
    <n v="0"/>
    <n v="0"/>
    <n v="0"/>
    <n v="0"/>
    <n v="0"/>
    <n v="0"/>
    <n v="0"/>
    <n v="0"/>
    <n v="1"/>
    <n v="1"/>
    <n v="835"/>
    <n v="15643"/>
  </r>
  <r>
    <x v="5"/>
    <x v="0"/>
    <x v="0"/>
    <x v="4"/>
    <n v="3.64"/>
    <n v="3.52"/>
    <n v="3.95"/>
    <n v="3.53"/>
    <n v="3.04"/>
    <n v="3.06"/>
    <n v="3.63"/>
    <n v="3.11"/>
    <n v="0"/>
    <n v="0"/>
    <n v="0"/>
    <n v="0"/>
    <n v="1"/>
    <n v="0"/>
    <n v="0"/>
    <n v="0"/>
    <n v="0"/>
    <n v="0"/>
    <n v="0"/>
    <n v="0"/>
    <n v="0"/>
    <n v="0"/>
    <n v="715"/>
    <n v="22632"/>
  </r>
  <r>
    <x v="5"/>
    <x v="0"/>
    <x v="1"/>
    <x v="4"/>
    <n v="3.98"/>
    <n v="3.35"/>
    <n v="3.72"/>
    <n v="4.6100000000000003"/>
    <n v="3.2"/>
    <n v="3.24"/>
    <n v="3.72"/>
    <n v="3.3"/>
    <n v="0"/>
    <n v="0"/>
    <n v="0"/>
    <n v="0"/>
    <n v="1"/>
    <n v="0"/>
    <n v="0"/>
    <n v="0"/>
    <n v="0"/>
    <n v="0"/>
    <n v="0"/>
    <n v="0"/>
    <n v="0"/>
    <n v="1"/>
    <n v="775"/>
    <n v="23020"/>
  </r>
  <r>
    <x v="5"/>
    <x v="1"/>
    <x v="0"/>
    <x v="4"/>
    <n v="3.95"/>
    <n v="3.28"/>
    <n v="3.36"/>
    <n v="3.73"/>
    <n v="2.64"/>
    <n v="3.68"/>
    <n v="3.51"/>
    <n v="3.45"/>
    <n v="0"/>
    <n v="0"/>
    <n v="0"/>
    <n v="0"/>
    <n v="1"/>
    <n v="0"/>
    <n v="0"/>
    <n v="0"/>
    <n v="0"/>
    <n v="0"/>
    <n v="1"/>
    <n v="0"/>
    <n v="0"/>
    <n v="0"/>
    <n v="765"/>
    <n v="22481"/>
  </r>
  <r>
    <x v="5"/>
    <x v="1"/>
    <x v="1"/>
    <x v="4"/>
    <n v="4.13"/>
    <n v="3.37"/>
    <n v="3.54"/>
    <n v="4.07"/>
    <n v="3"/>
    <n v="3.31"/>
    <n v="3.59"/>
    <n v="3.65"/>
    <n v="0"/>
    <n v="0"/>
    <n v="0"/>
    <n v="0"/>
    <n v="1"/>
    <n v="0"/>
    <n v="0"/>
    <n v="0"/>
    <n v="0"/>
    <n v="0"/>
    <n v="1"/>
    <n v="0"/>
    <n v="0"/>
    <n v="1"/>
    <n v="810"/>
    <n v="22955"/>
  </r>
  <r>
    <x v="5"/>
    <x v="2"/>
    <x v="0"/>
    <x v="4"/>
    <n v="3.91"/>
    <n v="3.34"/>
    <n v="3.72"/>
    <n v="4.63"/>
    <n v="2.4"/>
    <n v="3.32"/>
    <n v="3.48"/>
    <n v="3.08"/>
    <n v="0"/>
    <n v="0"/>
    <n v="0"/>
    <n v="0"/>
    <n v="1"/>
    <n v="0"/>
    <n v="0"/>
    <n v="0"/>
    <n v="0"/>
    <n v="0"/>
    <n v="0"/>
    <n v="1"/>
    <n v="0"/>
    <n v="0"/>
    <n v="800"/>
    <n v="22503"/>
  </r>
  <r>
    <x v="5"/>
    <x v="2"/>
    <x v="1"/>
    <x v="4"/>
    <n v="3.76"/>
    <n v="3.44"/>
    <n v="3.82"/>
    <n v="4.24"/>
    <n v="3.11"/>
    <n v="3.36"/>
    <n v="3.51"/>
    <n v="3.49"/>
    <n v="0"/>
    <n v="0"/>
    <n v="0"/>
    <n v="0"/>
    <n v="1"/>
    <n v="0"/>
    <n v="0"/>
    <n v="0"/>
    <n v="0"/>
    <n v="0"/>
    <n v="0"/>
    <n v="1"/>
    <n v="0"/>
    <n v="1"/>
    <n v="875"/>
    <n v="22990"/>
  </r>
  <r>
    <x v="5"/>
    <x v="3"/>
    <x v="0"/>
    <x v="4"/>
    <n v="3.46"/>
    <n v="3.39"/>
    <n v="4.25"/>
    <n v="4.16"/>
    <n v="2.56"/>
    <n v="3.56"/>
    <n v="3.46"/>
    <n v="3.73"/>
    <n v="0"/>
    <n v="0"/>
    <n v="0"/>
    <n v="0"/>
    <n v="1"/>
    <n v="0"/>
    <n v="0"/>
    <n v="0"/>
    <n v="0"/>
    <n v="0"/>
    <n v="0"/>
    <n v="0"/>
    <n v="1"/>
    <n v="0"/>
    <n v="850"/>
    <n v="22565"/>
  </r>
  <r>
    <x v="5"/>
    <x v="3"/>
    <x v="1"/>
    <x v="4"/>
    <n v="3.89"/>
    <n v="3.26"/>
    <n v="3.72"/>
    <n v="4.01"/>
    <n v="3.14"/>
    <n v="3.37"/>
    <n v="3.51"/>
    <n v="3.69"/>
    <n v="0"/>
    <n v="0"/>
    <n v="0"/>
    <n v="0"/>
    <n v="1"/>
    <n v="0"/>
    <n v="0"/>
    <n v="0"/>
    <n v="0"/>
    <n v="0"/>
    <n v="0"/>
    <n v="0"/>
    <n v="1"/>
    <n v="1"/>
    <n v="940"/>
    <n v="22752"/>
  </r>
  <r>
    <x v="6"/>
    <x v="0"/>
    <x v="0"/>
    <x v="4"/>
    <n v="3.71"/>
    <n v="3.47"/>
    <n v="4.01"/>
    <n v="4.12"/>
    <n v="3.03"/>
    <n v="3.22"/>
    <n v="3.64"/>
    <n v="2.92"/>
    <n v="0"/>
    <n v="0"/>
    <n v="0"/>
    <n v="0"/>
    <n v="0"/>
    <n v="1"/>
    <n v="0"/>
    <n v="0"/>
    <n v="0"/>
    <n v="0"/>
    <n v="0"/>
    <n v="0"/>
    <n v="0"/>
    <n v="0"/>
    <n v="790"/>
    <n v="27091"/>
  </r>
  <r>
    <x v="6"/>
    <x v="0"/>
    <x v="1"/>
    <x v="4"/>
    <n v="3.87"/>
    <n v="3.37"/>
    <n v="4.17"/>
    <n v="4.62"/>
    <n v="2.78"/>
    <n v="3.07"/>
    <n v="3.58"/>
    <n v="3.62"/>
    <n v="0"/>
    <n v="0"/>
    <n v="0"/>
    <n v="0"/>
    <n v="0"/>
    <n v="1"/>
    <n v="0"/>
    <n v="0"/>
    <n v="0"/>
    <n v="0"/>
    <n v="0"/>
    <n v="0"/>
    <n v="0"/>
    <n v="1"/>
    <n v="850"/>
    <n v="27267"/>
  </r>
  <r>
    <x v="6"/>
    <x v="1"/>
    <x v="0"/>
    <x v="4"/>
    <n v="4.0599999999999996"/>
    <n v="3.35"/>
    <n v="3.97"/>
    <n v="3.91"/>
    <n v="2.46"/>
    <n v="3.38"/>
    <n v="3.66"/>
    <n v="3.35"/>
    <n v="0"/>
    <n v="0"/>
    <n v="0"/>
    <n v="0"/>
    <n v="0"/>
    <n v="1"/>
    <n v="0"/>
    <n v="0"/>
    <n v="0"/>
    <n v="0"/>
    <n v="1"/>
    <n v="0"/>
    <n v="0"/>
    <n v="0"/>
    <n v="795"/>
    <n v="26874"/>
  </r>
  <r>
    <x v="6"/>
    <x v="1"/>
    <x v="1"/>
    <x v="4"/>
    <n v="3.65"/>
    <n v="3.32"/>
    <n v="3.93"/>
    <n v="3.98"/>
    <n v="3.3"/>
    <n v="2.69"/>
    <n v="3.7"/>
    <n v="3.81"/>
    <n v="0"/>
    <n v="0"/>
    <n v="0"/>
    <n v="0"/>
    <n v="0"/>
    <n v="1"/>
    <n v="0"/>
    <n v="0"/>
    <n v="0"/>
    <n v="0"/>
    <n v="1"/>
    <n v="0"/>
    <n v="0"/>
    <n v="1"/>
    <n v="885"/>
    <n v="27222"/>
  </r>
  <r>
    <x v="6"/>
    <x v="2"/>
    <x v="0"/>
    <x v="4"/>
    <n v="3.66"/>
    <n v="3.49"/>
    <n v="3.72"/>
    <n v="3.91"/>
    <n v="2.95"/>
    <n v="3.21"/>
    <n v="3.64"/>
    <n v="3.68"/>
    <n v="0"/>
    <n v="0"/>
    <n v="0"/>
    <n v="0"/>
    <n v="0"/>
    <n v="1"/>
    <n v="0"/>
    <n v="0"/>
    <n v="0"/>
    <n v="0"/>
    <n v="0"/>
    <n v="1"/>
    <n v="0"/>
    <n v="0"/>
    <n v="890"/>
    <n v="26982"/>
  </r>
  <r>
    <x v="6"/>
    <x v="2"/>
    <x v="1"/>
    <x v="4"/>
    <n v="3.72"/>
    <n v="3.4"/>
    <n v="4.1500000000000004"/>
    <n v="3.93"/>
    <n v="3.4"/>
    <n v="3.48"/>
    <n v="3.68"/>
    <n v="3.3"/>
    <n v="0"/>
    <n v="0"/>
    <n v="0"/>
    <n v="0"/>
    <n v="0"/>
    <n v="1"/>
    <n v="0"/>
    <n v="0"/>
    <n v="0"/>
    <n v="0"/>
    <n v="0"/>
    <n v="1"/>
    <n v="0"/>
    <n v="1"/>
    <n v="935"/>
    <n v="27427"/>
  </r>
  <r>
    <x v="6"/>
    <x v="3"/>
    <x v="0"/>
    <x v="4"/>
    <n v="3.86"/>
    <n v="3.25"/>
    <n v="4.3899999999999997"/>
    <n v="4"/>
    <n v="2.9"/>
    <n v="3.13"/>
    <n v="3.68"/>
    <n v="3.48"/>
    <n v="0"/>
    <n v="0"/>
    <n v="0"/>
    <n v="0"/>
    <n v="0"/>
    <n v="1"/>
    <n v="0"/>
    <n v="0"/>
    <n v="0"/>
    <n v="0"/>
    <n v="0"/>
    <n v="0"/>
    <n v="1"/>
    <n v="0"/>
    <n v="925"/>
    <n v="26683"/>
  </r>
  <r>
    <x v="6"/>
    <x v="3"/>
    <x v="1"/>
    <x v="4"/>
    <n v="4.41"/>
    <n v="3.63"/>
    <n v="4.04"/>
    <n v="4.24"/>
    <n v="2.37"/>
    <n v="3.37"/>
    <n v="3.84"/>
    <n v="3.55"/>
    <n v="0"/>
    <n v="0"/>
    <n v="0"/>
    <n v="0"/>
    <n v="0"/>
    <n v="1"/>
    <n v="0"/>
    <n v="0"/>
    <n v="0"/>
    <n v="0"/>
    <n v="0"/>
    <n v="0"/>
    <n v="1"/>
    <n v="1"/>
    <n v="955"/>
    <n v="27194"/>
  </r>
  <r>
    <x v="7"/>
    <x v="0"/>
    <x v="0"/>
    <x v="4"/>
    <n v="3.54"/>
    <n v="3.38"/>
    <n v="3.99"/>
    <n v="4.08"/>
    <n v="3.41"/>
    <n v="3.25"/>
    <n v="3.68"/>
    <n v="2.66"/>
    <n v="0"/>
    <n v="0"/>
    <n v="0"/>
    <n v="0"/>
    <n v="0"/>
    <n v="0"/>
    <n v="1"/>
    <n v="0"/>
    <n v="0"/>
    <n v="0"/>
    <n v="0"/>
    <n v="0"/>
    <n v="0"/>
    <n v="0"/>
    <n v="835"/>
    <n v="13954"/>
  </r>
  <r>
    <x v="7"/>
    <x v="0"/>
    <x v="1"/>
    <x v="4"/>
    <n v="4.2"/>
    <n v="3.44"/>
    <n v="3.97"/>
    <n v="3.82"/>
    <n v="2.81"/>
    <n v="3.38"/>
    <n v="3.45"/>
    <n v="3.22"/>
    <n v="0"/>
    <n v="0"/>
    <n v="0"/>
    <n v="0"/>
    <n v="0"/>
    <n v="0"/>
    <n v="1"/>
    <n v="0"/>
    <n v="0"/>
    <n v="0"/>
    <n v="0"/>
    <n v="0"/>
    <n v="0"/>
    <n v="1"/>
    <n v="895"/>
    <n v="14037"/>
  </r>
  <r>
    <x v="7"/>
    <x v="1"/>
    <x v="0"/>
    <x v="4"/>
    <n v="3.74"/>
    <n v="3.45"/>
    <n v="4.21"/>
    <n v="4.55"/>
    <n v="3.18"/>
    <n v="3.05"/>
    <n v="3.63"/>
    <n v="3.28"/>
    <n v="0"/>
    <n v="0"/>
    <n v="0"/>
    <n v="0"/>
    <n v="0"/>
    <n v="0"/>
    <n v="1"/>
    <n v="0"/>
    <n v="0"/>
    <n v="0"/>
    <n v="1"/>
    <n v="0"/>
    <n v="0"/>
    <n v="0"/>
    <n v="870"/>
    <n v="13990"/>
  </r>
  <r>
    <x v="7"/>
    <x v="1"/>
    <x v="1"/>
    <x v="4"/>
    <n v="4.07"/>
    <n v="3.28"/>
    <n v="3.8"/>
    <n v="3.79"/>
    <n v="2.68"/>
    <n v="3.7"/>
    <n v="3.67"/>
    <n v="3.06"/>
    <n v="0"/>
    <n v="0"/>
    <n v="0"/>
    <n v="0"/>
    <n v="0"/>
    <n v="0"/>
    <n v="1"/>
    <n v="0"/>
    <n v="0"/>
    <n v="0"/>
    <n v="1"/>
    <n v="0"/>
    <n v="0"/>
    <n v="1"/>
    <n v="945"/>
    <n v="13891"/>
  </r>
  <r>
    <x v="7"/>
    <x v="2"/>
    <x v="0"/>
    <x v="4"/>
    <n v="3.82"/>
    <n v="3.53"/>
    <n v="3.75"/>
    <n v="3.95"/>
    <n v="3.08"/>
    <n v="3.32"/>
    <n v="3.69"/>
    <n v="2.73"/>
    <n v="0"/>
    <n v="0"/>
    <n v="0"/>
    <n v="0"/>
    <n v="0"/>
    <n v="0"/>
    <n v="1"/>
    <n v="0"/>
    <n v="0"/>
    <n v="0"/>
    <n v="0"/>
    <n v="1"/>
    <n v="0"/>
    <n v="0"/>
    <n v="920"/>
    <n v="14010"/>
  </r>
  <r>
    <x v="7"/>
    <x v="2"/>
    <x v="1"/>
    <x v="4"/>
    <n v="3.64"/>
    <n v="3.44"/>
    <n v="4.0599999999999996"/>
    <n v="4.07"/>
    <n v="3.15"/>
    <n v="3.24"/>
    <n v="3.68"/>
    <n v="3.65"/>
    <n v="0"/>
    <n v="0"/>
    <n v="0"/>
    <n v="0"/>
    <n v="0"/>
    <n v="0"/>
    <n v="1"/>
    <n v="0"/>
    <n v="0"/>
    <n v="0"/>
    <n v="0"/>
    <n v="1"/>
    <n v="0"/>
    <n v="1"/>
    <n v="1025"/>
    <n v="13904"/>
  </r>
  <r>
    <x v="7"/>
    <x v="3"/>
    <x v="0"/>
    <x v="4"/>
    <n v="3.72"/>
    <n v="3.42"/>
    <n v="3.81"/>
    <n v="3.55"/>
    <n v="3.2"/>
    <n v="2.84"/>
    <n v="3.55"/>
    <n v="3.22"/>
    <n v="0"/>
    <n v="0"/>
    <n v="0"/>
    <n v="0"/>
    <n v="0"/>
    <n v="0"/>
    <n v="1"/>
    <n v="0"/>
    <n v="0"/>
    <n v="0"/>
    <n v="0"/>
    <n v="0"/>
    <n v="1"/>
    <n v="0"/>
    <n v="985"/>
    <n v="13495"/>
  </r>
  <r>
    <x v="7"/>
    <x v="3"/>
    <x v="1"/>
    <x v="4"/>
    <n v="4.09"/>
    <n v="3.55"/>
    <n v="4.17"/>
    <n v="3.75"/>
    <n v="3.05"/>
    <n v="3.14"/>
    <n v="3.6"/>
    <n v="3.75"/>
    <n v="0"/>
    <n v="0"/>
    <n v="0"/>
    <n v="0"/>
    <n v="0"/>
    <n v="0"/>
    <n v="1"/>
    <n v="0"/>
    <n v="0"/>
    <n v="0"/>
    <n v="0"/>
    <n v="0"/>
    <n v="1"/>
    <n v="1"/>
    <n v="1045"/>
    <n v="13948"/>
  </r>
  <r>
    <x v="8"/>
    <x v="0"/>
    <x v="0"/>
    <x v="4"/>
    <n v="4.18"/>
    <n v="3.43"/>
    <n v="3.46"/>
    <n v="3.66"/>
    <n v="2.89"/>
    <n v="2.77"/>
    <n v="3.63"/>
    <n v="3.11"/>
    <n v="0"/>
    <n v="0"/>
    <n v="0"/>
    <n v="0"/>
    <n v="0"/>
    <n v="0"/>
    <n v="0"/>
    <n v="1"/>
    <n v="0"/>
    <n v="0"/>
    <n v="0"/>
    <n v="0"/>
    <n v="0"/>
    <n v="0"/>
    <n v="895"/>
    <n v="12894"/>
  </r>
  <r>
    <x v="8"/>
    <x v="0"/>
    <x v="1"/>
    <x v="4"/>
    <n v="4.09"/>
    <n v="3.24"/>
    <n v="4.3"/>
    <n v="3.25"/>
    <n v="2.94"/>
    <n v="3.11"/>
    <n v="3.62"/>
    <n v="3.69"/>
    <n v="0"/>
    <n v="0"/>
    <n v="0"/>
    <n v="0"/>
    <n v="0"/>
    <n v="0"/>
    <n v="0"/>
    <n v="1"/>
    <n v="0"/>
    <n v="0"/>
    <n v="0"/>
    <n v="0"/>
    <n v="0"/>
    <n v="1"/>
    <n v="970"/>
    <n v="13051"/>
  </r>
  <r>
    <x v="8"/>
    <x v="1"/>
    <x v="0"/>
    <x v="4"/>
    <n v="3.63"/>
    <n v="3.41"/>
    <n v="3.68"/>
    <n v="4.6900000000000004"/>
    <n v="2.99"/>
    <n v="2.83"/>
    <n v="3.8"/>
    <n v="3.61"/>
    <n v="0"/>
    <n v="0"/>
    <n v="0"/>
    <n v="0"/>
    <n v="0"/>
    <n v="0"/>
    <n v="0"/>
    <n v="1"/>
    <n v="0"/>
    <n v="0"/>
    <n v="1"/>
    <n v="0"/>
    <n v="0"/>
    <n v="0"/>
    <n v="960"/>
    <n v="13063"/>
  </r>
  <r>
    <x v="8"/>
    <x v="1"/>
    <x v="1"/>
    <x v="4"/>
    <n v="3.41"/>
    <n v="3.53"/>
    <n v="3.97"/>
    <n v="3.83"/>
    <n v="2.68"/>
    <n v="3.18"/>
    <n v="3.44"/>
    <n v="3.57"/>
    <n v="0"/>
    <n v="0"/>
    <n v="0"/>
    <n v="0"/>
    <n v="0"/>
    <n v="0"/>
    <n v="0"/>
    <n v="1"/>
    <n v="0"/>
    <n v="0"/>
    <n v="1"/>
    <n v="0"/>
    <n v="0"/>
    <n v="1"/>
    <n v="1020"/>
    <n v="13016"/>
  </r>
  <r>
    <x v="8"/>
    <x v="2"/>
    <x v="0"/>
    <x v="4"/>
    <n v="3.92"/>
    <n v="3.53"/>
    <n v="3.76"/>
    <n v="4.3"/>
    <n v="3.07"/>
    <n v="3.25"/>
    <n v="3.69"/>
    <n v="3.09"/>
    <n v="0"/>
    <n v="0"/>
    <n v="0"/>
    <n v="0"/>
    <n v="0"/>
    <n v="0"/>
    <n v="0"/>
    <n v="1"/>
    <n v="0"/>
    <n v="0"/>
    <n v="0"/>
    <n v="1"/>
    <n v="0"/>
    <n v="0"/>
    <n v="980"/>
    <n v="13274"/>
  </r>
  <r>
    <x v="8"/>
    <x v="2"/>
    <x v="1"/>
    <x v="4"/>
    <n v="3.96"/>
    <n v="3.44"/>
    <n v="4.1100000000000003"/>
    <n v="4.0599999999999996"/>
    <n v="2.58"/>
    <n v="3.05"/>
    <n v="3.72"/>
    <n v="3.35"/>
    <n v="0"/>
    <n v="0"/>
    <n v="0"/>
    <n v="0"/>
    <n v="0"/>
    <n v="0"/>
    <n v="0"/>
    <n v="1"/>
    <n v="0"/>
    <n v="0"/>
    <n v="0"/>
    <n v="1"/>
    <n v="0"/>
    <n v="1"/>
    <n v="1055"/>
    <n v="12986"/>
  </r>
  <r>
    <x v="8"/>
    <x v="3"/>
    <x v="0"/>
    <x v="4"/>
    <n v="3.05"/>
    <n v="3.24"/>
    <n v="3.47"/>
    <n v="3.75"/>
    <n v="2.33"/>
    <n v="3.69"/>
    <n v="3.54"/>
    <n v="3.26"/>
    <n v="0"/>
    <n v="0"/>
    <n v="0"/>
    <n v="0"/>
    <n v="0"/>
    <n v="0"/>
    <n v="0"/>
    <n v="1"/>
    <n v="0"/>
    <n v="0"/>
    <n v="0"/>
    <n v="0"/>
    <n v="1"/>
    <n v="0"/>
    <n v="1030"/>
    <n v="12614"/>
  </r>
  <r>
    <x v="8"/>
    <x v="3"/>
    <x v="1"/>
    <x v="4"/>
    <n v="3.81"/>
    <n v="3.52"/>
    <n v="3.58"/>
    <n v="4.04"/>
    <n v="2.95"/>
    <n v="3.61"/>
    <n v="3.65"/>
    <n v="3.11"/>
    <n v="0"/>
    <n v="0"/>
    <n v="0"/>
    <n v="0"/>
    <n v="0"/>
    <n v="0"/>
    <n v="0"/>
    <n v="1"/>
    <n v="0"/>
    <n v="0"/>
    <n v="0"/>
    <n v="0"/>
    <n v="1"/>
    <n v="1"/>
    <n v="1105"/>
    <n v="13362"/>
  </r>
  <r>
    <x v="9"/>
    <x v="0"/>
    <x v="0"/>
    <x v="4"/>
    <n v="4.43"/>
    <n v="3.4"/>
    <n v="4.3899999999999997"/>
    <n v="4.17"/>
    <n v="2.96"/>
    <n v="3.62"/>
    <n v="3.59"/>
    <n v="3.27"/>
    <n v="0"/>
    <n v="0"/>
    <n v="0"/>
    <n v="0"/>
    <n v="0"/>
    <n v="0"/>
    <n v="0"/>
    <n v="0"/>
    <n v="1"/>
    <n v="0"/>
    <n v="0"/>
    <n v="0"/>
    <n v="0"/>
    <n v="0"/>
    <n v="925"/>
    <n v="12416"/>
  </r>
  <r>
    <x v="9"/>
    <x v="0"/>
    <x v="1"/>
    <x v="4"/>
    <n v="3.74"/>
    <n v="3.43"/>
    <n v="3.61"/>
    <n v="3.71"/>
    <n v="2.97"/>
    <n v="3.38"/>
    <n v="3.5"/>
    <n v="2.91"/>
    <n v="0"/>
    <n v="0"/>
    <n v="0"/>
    <n v="0"/>
    <n v="0"/>
    <n v="0"/>
    <n v="0"/>
    <n v="0"/>
    <n v="1"/>
    <n v="0"/>
    <n v="0"/>
    <n v="0"/>
    <n v="0"/>
    <n v="1"/>
    <n v="1000"/>
    <n v="12292"/>
  </r>
  <r>
    <x v="9"/>
    <x v="1"/>
    <x v="0"/>
    <x v="4"/>
    <n v="3.61"/>
    <n v="3.54"/>
    <n v="3.69"/>
    <n v="4.41"/>
    <n v="3.43"/>
    <n v="3.43"/>
    <n v="3.61"/>
    <n v="3.35"/>
    <n v="0"/>
    <n v="0"/>
    <n v="0"/>
    <n v="0"/>
    <n v="0"/>
    <n v="0"/>
    <n v="0"/>
    <n v="0"/>
    <n v="1"/>
    <n v="0"/>
    <n v="1"/>
    <n v="0"/>
    <n v="0"/>
    <n v="0"/>
    <n v="990"/>
    <n v="12442"/>
  </r>
  <r>
    <x v="9"/>
    <x v="1"/>
    <x v="1"/>
    <x v="4"/>
    <n v="3.5"/>
    <n v="3.45"/>
    <n v="3.92"/>
    <n v="4.41"/>
    <n v="3.27"/>
    <n v="3"/>
    <n v="3.77"/>
    <n v="3.34"/>
    <n v="0"/>
    <n v="0"/>
    <n v="0"/>
    <n v="0"/>
    <n v="0"/>
    <n v="0"/>
    <n v="0"/>
    <n v="0"/>
    <n v="1"/>
    <n v="0"/>
    <n v="1"/>
    <n v="0"/>
    <n v="0"/>
    <n v="1"/>
    <n v="1080"/>
    <n v="12348"/>
  </r>
  <r>
    <x v="9"/>
    <x v="2"/>
    <x v="0"/>
    <x v="4"/>
    <n v="3.26"/>
    <n v="3.04"/>
    <n v="3.66"/>
    <n v="4.0199999999999996"/>
    <n v="3.46"/>
    <n v="3.24"/>
    <n v="3.56"/>
    <n v="3.15"/>
    <n v="0"/>
    <n v="0"/>
    <n v="0"/>
    <n v="0"/>
    <n v="0"/>
    <n v="0"/>
    <n v="0"/>
    <n v="0"/>
    <n v="1"/>
    <n v="0"/>
    <n v="0"/>
    <n v="1"/>
    <n v="0"/>
    <n v="0"/>
    <n v="1070"/>
    <n v="11768"/>
  </r>
  <r>
    <x v="9"/>
    <x v="2"/>
    <x v="1"/>
    <x v="4"/>
    <n v="3.65"/>
    <n v="3.24"/>
    <n v="3.94"/>
    <n v="4.2300000000000004"/>
    <n v="2.97"/>
    <n v="2.86"/>
    <n v="3.66"/>
    <n v="3.59"/>
    <n v="0"/>
    <n v="0"/>
    <n v="0"/>
    <n v="0"/>
    <n v="0"/>
    <n v="0"/>
    <n v="0"/>
    <n v="0"/>
    <n v="1"/>
    <n v="0"/>
    <n v="0"/>
    <n v="1"/>
    <n v="0"/>
    <n v="1"/>
    <n v="1130"/>
    <n v="11932"/>
  </r>
  <r>
    <x v="9"/>
    <x v="3"/>
    <x v="0"/>
    <x v="4"/>
    <n v="3.89"/>
    <n v="3.33"/>
    <n v="4.25"/>
    <n v="3.68"/>
    <n v="3.17"/>
    <n v="3.27"/>
    <n v="3.49"/>
    <n v="3.09"/>
    <n v="0"/>
    <n v="0"/>
    <n v="0"/>
    <n v="0"/>
    <n v="0"/>
    <n v="0"/>
    <n v="0"/>
    <n v="0"/>
    <n v="1"/>
    <n v="0"/>
    <n v="0"/>
    <n v="0"/>
    <n v="1"/>
    <n v="0"/>
    <n v="1060"/>
    <n v="12083"/>
  </r>
  <r>
    <x v="9"/>
    <x v="3"/>
    <x v="1"/>
    <x v="4"/>
    <n v="3.5"/>
    <n v="3.28"/>
    <n v="3.92"/>
    <n v="4.22"/>
    <n v="2.72"/>
    <n v="3.54"/>
    <n v="3.51"/>
    <n v="3.33"/>
    <n v="0"/>
    <n v="0"/>
    <n v="0"/>
    <n v="0"/>
    <n v="0"/>
    <n v="0"/>
    <n v="0"/>
    <n v="0"/>
    <n v="1"/>
    <n v="0"/>
    <n v="0"/>
    <n v="0"/>
    <n v="1"/>
    <n v="1"/>
    <n v="1150"/>
    <n v="11994"/>
  </r>
  <r>
    <x v="10"/>
    <x v="0"/>
    <x v="0"/>
    <x v="4"/>
    <n v="3.88"/>
    <n v="3.43"/>
    <n v="4.42"/>
    <n v="4.01"/>
    <n v="2.83"/>
    <n v="2.87"/>
    <n v="3.48"/>
    <n v="3.56"/>
    <n v="0"/>
    <n v="0"/>
    <n v="0"/>
    <n v="0"/>
    <n v="0"/>
    <n v="0"/>
    <n v="0"/>
    <n v="0"/>
    <n v="0"/>
    <n v="1"/>
    <n v="0"/>
    <n v="0"/>
    <n v="0"/>
    <n v="0"/>
    <n v="1015"/>
    <n v="8617"/>
  </r>
  <r>
    <x v="10"/>
    <x v="0"/>
    <x v="1"/>
    <x v="4"/>
    <n v="4.04"/>
    <n v="3.43"/>
    <n v="3.47"/>
    <n v="4.53"/>
    <n v="2.38"/>
    <n v="3.14"/>
    <n v="3.46"/>
    <n v="3.46"/>
    <n v="0"/>
    <n v="0"/>
    <n v="0"/>
    <n v="0"/>
    <n v="0"/>
    <n v="0"/>
    <n v="0"/>
    <n v="0"/>
    <n v="0"/>
    <n v="1"/>
    <n v="0"/>
    <n v="0"/>
    <n v="0"/>
    <n v="1"/>
    <n v="1090"/>
    <n v="8742"/>
  </r>
  <r>
    <x v="10"/>
    <x v="1"/>
    <x v="0"/>
    <x v="4"/>
    <n v="3.62"/>
    <n v="3.34"/>
    <n v="3.81"/>
    <n v="3.76"/>
    <n v="2.92"/>
    <n v="2.76"/>
    <n v="3.51"/>
    <n v="2.68"/>
    <n v="0"/>
    <n v="0"/>
    <n v="0"/>
    <n v="0"/>
    <n v="0"/>
    <n v="0"/>
    <n v="0"/>
    <n v="0"/>
    <n v="0"/>
    <n v="1"/>
    <n v="1"/>
    <n v="0"/>
    <n v="0"/>
    <n v="0"/>
    <n v="1080"/>
    <n v="8397"/>
  </r>
  <r>
    <x v="10"/>
    <x v="1"/>
    <x v="1"/>
    <x v="4"/>
    <n v="3.95"/>
    <n v="3.53"/>
    <n v="3.64"/>
    <n v="4.6500000000000004"/>
    <n v="3.18"/>
    <n v="3.38"/>
    <n v="3.51"/>
    <n v="3.17"/>
    <n v="0"/>
    <n v="0"/>
    <n v="0"/>
    <n v="0"/>
    <n v="0"/>
    <n v="0"/>
    <n v="0"/>
    <n v="0"/>
    <n v="0"/>
    <n v="1"/>
    <n v="1"/>
    <n v="0"/>
    <n v="0"/>
    <n v="1"/>
    <n v="1110"/>
    <n v="9389"/>
  </r>
  <r>
    <x v="10"/>
    <x v="2"/>
    <x v="0"/>
    <x v="4"/>
    <n v="3.97"/>
    <n v="3.33"/>
    <n v="4.01"/>
    <n v="4.0599999999999996"/>
    <n v="2.58"/>
    <n v="3.57"/>
    <n v="3.56"/>
    <n v="3.28"/>
    <n v="0"/>
    <n v="0"/>
    <n v="0"/>
    <n v="0"/>
    <n v="0"/>
    <n v="0"/>
    <n v="0"/>
    <n v="0"/>
    <n v="0"/>
    <n v="1"/>
    <n v="0"/>
    <n v="1"/>
    <n v="0"/>
    <n v="0"/>
    <n v="1085"/>
    <n v="8682"/>
  </r>
  <r>
    <x v="10"/>
    <x v="2"/>
    <x v="1"/>
    <x v="4"/>
    <n v="3.79"/>
    <n v="3.38"/>
    <n v="3.52"/>
    <n v="4.18"/>
    <n v="2.83"/>
    <n v="3.54"/>
    <n v="3.44"/>
    <n v="3.23"/>
    <n v="0"/>
    <n v="0"/>
    <n v="0"/>
    <n v="0"/>
    <n v="0"/>
    <n v="0"/>
    <n v="0"/>
    <n v="0"/>
    <n v="0"/>
    <n v="1"/>
    <n v="0"/>
    <n v="1"/>
    <n v="0"/>
    <n v="1"/>
    <n v="1190"/>
    <n v="8910"/>
  </r>
  <r>
    <x v="10"/>
    <x v="3"/>
    <x v="0"/>
    <x v="4"/>
    <n v="4.3899999999999997"/>
    <n v="3.34"/>
    <n v="3.37"/>
    <n v="4.4800000000000004"/>
    <n v="2.68"/>
    <n v="2.89"/>
    <n v="3.55"/>
    <n v="2.99"/>
    <n v="0"/>
    <n v="0"/>
    <n v="0"/>
    <n v="0"/>
    <n v="0"/>
    <n v="0"/>
    <n v="0"/>
    <n v="0"/>
    <n v="0"/>
    <n v="1"/>
    <n v="0"/>
    <n v="0"/>
    <n v="1"/>
    <n v="0"/>
    <n v="1180"/>
    <n v="8476"/>
  </r>
  <r>
    <x v="10"/>
    <x v="3"/>
    <x v="1"/>
    <x v="4"/>
    <n v="3.42"/>
    <n v="3.32"/>
    <n v="3.78"/>
    <n v="4.38"/>
    <n v="2.66"/>
    <n v="2.99"/>
    <n v="3.52"/>
    <n v="3.39"/>
    <n v="0"/>
    <n v="0"/>
    <n v="0"/>
    <n v="0"/>
    <n v="0"/>
    <n v="0"/>
    <n v="0"/>
    <n v="0"/>
    <n v="0"/>
    <n v="1"/>
    <n v="0"/>
    <n v="0"/>
    <n v="1"/>
    <n v="1"/>
    <n v="1225"/>
    <n v="8561"/>
  </r>
  <r>
    <x v="0"/>
    <x v="0"/>
    <x v="0"/>
    <x v="5"/>
    <n v="3.06"/>
    <n v="3.09"/>
    <n v="3.16"/>
    <n v="2.88"/>
    <n v="3.12"/>
    <n v="3.49"/>
    <n v="3.53"/>
    <n v="2.12"/>
    <n v="0"/>
    <n v="0"/>
    <n v="0"/>
    <n v="0"/>
    <n v="0"/>
    <n v="0"/>
    <n v="0"/>
    <n v="0"/>
    <n v="0"/>
    <n v="0"/>
    <n v="0"/>
    <n v="0"/>
    <n v="0"/>
    <n v="0"/>
    <n v="350"/>
    <n v="15331"/>
  </r>
  <r>
    <x v="0"/>
    <x v="0"/>
    <x v="1"/>
    <x v="5"/>
    <n v="3.34"/>
    <n v="3.19"/>
    <n v="2.67"/>
    <n v="3.25"/>
    <n v="3.74"/>
    <n v="3.22"/>
    <n v="3.24"/>
    <n v="3"/>
    <n v="0"/>
    <n v="0"/>
    <n v="0"/>
    <n v="0"/>
    <n v="0"/>
    <n v="0"/>
    <n v="0"/>
    <n v="0"/>
    <n v="0"/>
    <n v="0"/>
    <n v="0"/>
    <n v="0"/>
    <n v="0"/>
    <n v="1"/>
    <n v="440"/>
    <n v="15873"/>
  </r>
  <r>
    <x v="0"/>
    <x v="1"/>
    <x v="0"/>
    <x v="5"/>
    <n v="2.95"/>
    <n v="3.09"/>
    <n v="2.5"/>
    <n v="2.82"/>
    <n v="4.07"/>
    <n v="3.29"/>
    <n v="4.09"/>
    <n v="3.83"/>
    <n v="0"/>
    <n v="0"/>
    <n v="0"/>
    <n v="0"/>
    <n v="0"/>
    <n v="0"/>
    <n v="0"/>
    <n v="0"/>
    <n v="0"/>
    <n v="0"/>
    <n v="1"/>
    <n v="0"/>
    <n v="0"/>
    <n v="0"/>
    <n v="400"/>
    <n v="15675"/>
  </r>
  <r>
    <x v="0"/>
    <x v="1"/>
    <x v="1"/>
    <x v="5"/>
    <n v="2.46"/>
    <n v="3.31"/>
    <n v="2.44"/>
    <n v="3.03"/>
    <n v="3.28"/>
    <n v="2.76"/>
    <n v="3.4"/>
    <n v="3.4"/>
    <n v="0"/>
    <n v="0"/>
    <n v="0"/>
    <n v="0"/>
    <n v="0"/>
    <n v="0"/>
    <n v="0"/>
    <n v="0"/>
    <n v="0"/>
    <n v="0"/>
    <n v="1"/>
    <n v="0"/>
    <n v="0"/>
    <n v="1"/>
    <n v="460"/>
    <n v="15458"/>
  </r>
  <r>
    <x v="0"/>
    <x v="2"/>
    <x v="0"/>
    <x v="5"/>
    <n v="2.97"/>
    <n v="3.13"/>
    <n v="3.11"/>
    <n v="3.11"/>
    <n v="3.02"/>
    <n v="3.04"/>
    <n v="3.27"/>
    <n v="3.52"/>
    <n v="0"/>
    <n v="0"/>
    <n v="0"/>
    <n v="0"/>
    <n v="0"/>
    <n v="0"/>
    <n v="0"/>
    <n v="0"/>
    <n v="0"/>
    <n v="0"/>
    <n v="0"/>
    <n v="1"/>
    <n v="0"/>
    <n v="0"/>
    <n v="465"/>
    <n v="15096"/>
  </r>
  <r>
    <x v="0"/>
    <x v="2"/>
    <x v="1"/>
    <x v="5"/>
    <n v="3.77"/>
    <n v="3.05"/>
    <n v="3.78"/>
    <n v="2.95"/>
    <n v="3.01"/>
    <n v="3.32"/>
    <n v="3.1"/>
    <n v="3.16"/>
    <n v="0"/>
    <n v="0"/>
    <n v="0"/>
    <n v="0"/>
    <n v="0"/>
    <n v="0"/>
    <n v="0"/>
    <n v="0"/>
    <n v="0"/>
    <n v="0"/>
    <n v="0"/>
    <n v="1"/>
    <n v="0"/>
    <n v="1"/>
    <n v="540"/>
    <n v="15306"/>
  </r>
  <r>
    <x v="0"/>
    <x v="3"/>
    <x v="0"/>
    <x v="5"/>
    <n v="3.06"/>
    <n v="3.11"/>
    <n v="3.08"/>
    <n v="2.96"/>
    <n v="3.1"/>
    <n v="3.43"/>
    <n v="3.01"/>
    <n v="3.05"/>
    <n v="0"/>
    <n v="0"/>
    <n v="0"/>
    <n v="0"/>
    <n v="0"/>
    <n v="0"/>
    <n v="0"/>
    <n v="0"/>
    <n v="0"/>
    <n v="0"/>
    <n v="0"/>
    <n v="0"/>
    <n v="1"/>
    <n v="0"/>
    <n v="515"/>
    <n v="15160"/>
  </r>
  <r>
    <x v="0"/>
    <x v="3"/>
    <x v="1"/>
    <x v="5"/>
    <n v="3.61"/>
    <n v="3.03"/>
    <n v="3.2"/>
    <n v="3.08"/>
    <n v="3.52"/>
    <n v="3.32"/>
    <n v="3.71"/>
    <n v="3.48"/>
    <n v="0"/>
    <n v="0"/>
    <n v="0"/>
    <n v="0"/>
    <n v="0"/>
    <n v="0"/>
    <n v="0"/>
    <n v="0"/>
    <n v="0"/>
    <n v="0"/>
    <n v="0"/>
    <n v="0"/>
    <n v="1"/>
    <n v="1"/>
    <n v="560"/>
    <n v="15642"/>
  </r>
  <r>
    <x v="1"/>
    <x v="0"/>
    <x v="0"/>
    <x v="5"/>
    <n v="3.44"/>
    <n v="2.95"/>
    <n v="3.06"/>
    <n v="2.98"/>
    <n v="3.13"/>
    <n v="3.14"/>
    <n v="3.47"/>
    <n v="4.13"/>
    <n v="1"/>
    <n v="0"/>
    <n v="0"/>
    <n v="0"/>
    <n v="0"/>
    <n v="0"/>
    <n v="0"/>
    <n v="0"/>
    <n v="0"/>
    <n v="0"/>
    <n v="0"/>
    <n v="0"/>
    <n v="0"/>
    <n v="0"/>
    <n v="410"/>
    <n v="16101"/>
  </r>
  <r>
    <x v="1"/>
    <x v="0"/>
    <x v="1"/>
    <x v="5"/>
    <n v="2.96"/>
    <n v="3.13"/>
    <n v="3.09"/>
    <n v="2.75"/>
    <n v="4.01"/>
    <n v="3.93"/>
    <n v="3.92"/>
    <n v="3.09"/>
    <n v="1"/>
    <n v="0"/>
    <n v="0"/>
    <n v="0"/>
    <n v="0"/>
    <n v="0"/>
    <n v="0"/>
    <n v="0"/>
    <n v="0"/>
    <n v="0"/>
    <n v="0"/>
    <n v="0"/>
    <n v="0"/>
    <n v="1"/>
    <n v="485"/>
    <n v="16906"/>
  </r>
  <r>
    <x v="1"/>
    <x v="1"/>
    <x v="0"/>
    <x v="5"/>
    <n v="3.97"/>
    <n v="3.12"/>
    <n v="3.95"/>
    <n v="3.37"/>
    <n v="3.06"/>
    <n v="3.32"/>
    <n v="3.58"/>
    <n v="3.77"/>
    <n v="1"/>
    <n v="0"/>
    <n v="0"/>
    <n v="0"/>
    <n v="0"/>
    <n v="0"/>
    <n v="0"/>
    <n v="0"/>
    <n v="0"/>
    <n v="0"/>
    <n v="1"/>
    <n v="0"/>
    <n v="0"/>
    <n v="0"/>
    <n v="475"/>
    <n v="16316"/>
  </r>
  <r>
    <x v="1"/>
    <x v="1"/>
    <x v="1"/>
    <x v="5"/>
    <n v="3.55"/>
    <n v="3.17"/>
    <n v="2.69"/>
    <n v="2.87"/>
    <n v="2.91"/>
    <n v="3.09"/>
    <n v="3.52"/>
    <n v="2.98"/>
    <n v="1"/>
    <n v="0"/>
    <n v="0"/>
    <n v="0"/>
    <n v="0"/>
    <n v="0"/>
    <n v="0"/>
    <n v="0"/>
    <n v="0"/>
    <n v="0"/>
    <n v="1"/>
    <n v="0"/>
    <n v="0"/>
    <n v="1"/>
    <n v="520"/>
    <n v="16289"/>
  </r>
  <r>
    <x v="1"/>
    <x v="2"/>
    <x v="0"/>
    <x v="5"/>
    <n v="3.56"/>
    <n v="3.02"/>
    <n v="2.94"/>
    <n v="3.46"/>
    <n v="3.42"/>
    <n v="3.1"/>
    <n v="2.91"/>
    <n v="3.03"/>
    <n v="1"/>
    <n v="0"/>
    <n v="0"/>
    <n v="0"/>
    <n v="0"/>
    <n v="0"/>
    <n v="0"/>
    <n v="0"/>
    <n v="0"/>
    <n v="0"/>
    <n v="0"/>
    <n v="1"/>
    <n v="0"/>
    <n v="0"/>
    <n v="525"/>
    <n v="16132"/>
  </r>
  <r>
    <x v="1"/>
    <x v="2"/>
    <x v="1"/>
    <x v="5"/>
    <n v="2.84"/>
    <n v="3.02"/>
    <n v="2.73"/>
    <n v="3.05"/>
    <n v="3.29"/>
    <n v="3.37"/>
    <n v="3.29"/>
    <n v="3.46"/>
    <n v="1"/>
    <n v="0"/>
    <n v="0"/>
    <n v="0"/>
    <n v="0"/>
    <n v="0"/>
    <n v="0"/>
    <n v="0"/>
    <n v="0"/>
    <n v="0"/>
    <n v="0"/>
    <n v="1"/>
    <n v="0"/>
    <n v="1"/>
    <n v="585"/>
    <n v="16232"/>
  </r>
  <r>
    <x v="1"/>
    <x v="3"/>
    <x v="0"/>
    <x v="5"/>
    <n v="2.94"/>
    <n v="3.05"/>
    <n v="3.29"/>
    <n v="3.06"/>
    <n v="3.39"/>
    <n v="3.77"/>
    <n v="3.64"/>
    <n v="2.84"/>
    <n v="1"/>
    <n v="0"/>
    <n v="0"/>
    <n v="0"/>
    <n v="0"/>
    <n v="0"/>
    <n v="0"/>
    <n v="0"/>
    <n v="0"/>
    <n v="0"/>
    <n v="0"/>
    <n v="0"/>
    <n v="1"/>
    <n v="0"/>
    <n v="545"/>
    <n v="16362"/>
  </r>
  <r>
    <x v="1"/>
    <x v="3"/>
    <x v="1"/>
    <x v="5"/>
    <n v="3.46"/>
    <n v="3"/>
    <n v="3.1"/>
    <n v="3.54"/>
    <n v="2.36"/>
    <n v="3.23"/>
    <n v="3.43"/>
    <n v="3.58"/>
    <n v="1"/>
    <n v="0"/>
    <n v="0"/>
    <n v="0"/>
    <n v="0"/>
    <n v="0"/>
    <n v="0"/>
    <n v="0"/>
    <n v="0"/>
    <n v="0"/>
    <n v="0"/>
    <n v="0"/>
    <n v="1"/>
    <n v="1"/>
    <n v="650"/>
    <n v="15808"/>
  </r>
  <r>
    <x v="2"/>
    <x v="0"/>
    <x v="0"/>
    <x v="5"/>
    <n v="3.68"/>
    <n v="3.37"/>
    <n v="2.87"/>
    <n v="3.23"/>
    <n v="3.14"/>
    <n v="3.75"/>
    <n v="4.1100000000000003"/>
    <n v="2.5299999999999998"/>
    <n v="0"/>
    <n v="1"/>
    <n v="0"/>
    <n v="0"/>
    <n v="0"/>
    <n v="0"/>
    <n v="0"/>
    <n v="0"/>
    <n v="0"/>
    <n v="0"/>
    <n v="0"/>
    <n v="0"/>
    <n v="0"/>
    <n v="0"/>
    <n v="485"/>
    <n v="17488"/>
  </r>
  <r>
    <x v="2"/>
    <x v="0"/>
    <x v="1"/>
    <x v="5"/>
    <n v="3.19"/>
    <n v="3.14"/>
    <n v="3.3"/>
    <n v="3.03"/>
    <n v="2.4700000000000002"/>
    <n v="3.49"/>
    <n v="2.87"/>
    <n v="2.23"/>
    <n v="0"/>
    <n v="1"/>
    <n v="0"/>
    <n v="0"/>
    <n v="0"/>
    <n v="0"/>
    <n v="0"/>
    <n v="0"/>
    <n v="0"/>
    <n v="0"/>
    <n v="0"/>
    <n v="0"/>
    <n v="0"/>
    <n v="1"/>
    <n v="545"/>
    <n v="16894"/>
  </r>
  <r>
    <x v="2"/>
    <x v="1"/>
    <x v="0"/>
    <x v="5"/>
    <n v="3.88"/>
    <n v="3.03"/>
    <n v="2.6"/>
    <n v="2.9"/>
    <n v="3.27"/>
    <n v="3.17"/>
    <n v="3.53"/>
    <n v="3.14"/>
    <n v="0"/>
    <n v="1"/>
    <n v="0"/>
    <n v="0"/>
    <n v="0"/>
    <n v="0"/>
    <n v="0"/>
    <n v="0"/>
    <n v="0"/>
    <n v="0"/>
    <n v="1"/>
    <n v="0"/>
    <n v="0"/>
    <n v="0"/>
    <n v="505"/>
    <n v="16999"/>
  </r>
  <r>
    <x v="2"/>
    <x v="1"/>
    <x v="1"/>
    <x v="5"/>
    <n v="3.15"/>
    <n v="3.14"/>
    <n v="3.05"/>
    <n v="2.99"/>
    <n v="3.51"/>
    <n v="3.07"/>
    <n v="3.65"/>
    <n v="3.33"/>
    <n v="0"/>
    <n v="1"/>
    <n v="0"/>
    <n v="0"/>
    <n v="0"/>
    <n v="0"/>
    <n v="0"/>
    <n v="0"/>
    <n v="0"/>
    <n v="0"/>
    <n v="1"/>
    <n v="0"/>
    <n v="0"/>
    <n v="1"/>
    <n v="595"/>
    <n v="17233"/>
  </r>
  <r>
    <x v="2"/>
    <x v="2"/>
    <x v="0"/>
    <x v="5"/>
    <n v="3.49"/>
    <n v="3.22"/>
    <n v="3.08"/>
    <n v="3.27"/>
    <n v="3.67"/>
    <n v="3.47"/>
    <n v="3.31"/>
    <n v="3.71"/>
    <n v="0"/>
    <n v="1"/>
    <n v="0"/>
    <n v="0"/>
    <n v="0"/>
    <n v="0"/>
    <n v="0"/>
    <n v="0"/>
    <n v="0"/>
    <n v="0"/>
    <n v="0"/>
    <n v="1"/>
    <n v="0"/>
    <n v="0"/>
    <n v="585"/>
    <n v="17274"/>
  </r>
  <r>
    <x v="2"/>
    <x v="2"/>
    <x v="1"/>
    <x v="5"/>
    <n v="3.2"/>
    <n v="3.17"/>
    <n v="3.63"/>
    <n v="3.4"/>
    <n v="3.5"/>
    <n v="3.36"/>
    <n v="3.64"/>
    <n v="3.25"/>
    <n v="0"/>
    <n v="1"/>
    <n v="0"/>
    <n v="0"/>
    <n v="0"/>
    <n v="0"/>
    <n v="0"/>
    <n v="0"/>
    <n v="0"/>
    <n v="0"/>
    <n v="0"/>
    <n v="1"/>
    <n v="0"/>
    <n v="1"/>
    <n v="645"/>
    <n v="17453"/>
  </r>
  <r>
    <x v="2"/>
    <x v="3"/>
    <x v="0"/>
    <x v="5"/>
    <n v="3.64"/>
    <n v="3.19"/>
    <n v="3.22"/>
    <n v="3.16"/>
    <n v="3.39"/>
    <n v="3.04"/>
    <n v="4.26"/>
    <n v="3.58"/>
    <n v="0"/>
    <n v="1"/>
    <n v="0"/>
    <n v="0"/>
    <n v="0"/>
    <n v="0"/>
    <n v="0"/>
    <n v="0"/>
    <n v="0"/>
    <n v="0"/>
    <n v="0"/>
    <n v="0"/>
    <n v="1"/>
    <n v="0"/>
    <n v="620"/>
    <n v="17143"/>
  </r>
  <r>
    <x v="2"/>
    <x v="3"/>
    <x v="1"/>
    <x v="5"/>
    <n v="3.07"/>
    <n v="3.15"/>
    <n v="3.01"/>
    <n v="3"/>
    <n v="3.51"/>
    <n v="3.08"/>
    <n v="3.18"/>
    <n v="3.3"/>
    <n v="0"/>
    <n v="1"/>
    <n v="0"/>
    <n v="0"/>
    <n v="0"/>
    <n v="0"/>
    <n v="0"/>
    <n v="0"/>
    <n v="0"/>
    <n v="0"/>
    <n v="0"/>
    <n v="0"/>
    <n v="1"/>
    <n v="1"/>
    <n v="680"/>
    <n v="17153"/>
  </r>
  <r>
    <x v="3"/>
    <x v="0"/>
    <x v="0"/>
    <x v="5"/>
    <n v="3.19"/>
    <n v="2.95"/>
    <n v="2.46"/>
    <n v="3.25"/>
    <n v="3.18"/>
    <n v="3.62"/>
    <n v="3.46"/>
    <n v="3.47"/>
    <n v="0"/>
    <n v="0"/>
    <n v="1"/>
    <n v="0"/>
    <n v="0"/>
    <n v="0"/>
    <n v="0"/>
    <n v="0"/>
    <n v="0"/>
    <n v="0"/>
    <n v="0"/>
    <n v="0"/>
    <n v="0"/>
    <n v="0"/>
    <n v="515"/>
    <n v="20931"/>
  </r>
  <r>
    <x v="3"/>
    <x v="0"/>
    <x v="1"/>
    <x v="5"/>
    <n v="2.6"/>
    <n v="3.02"/>
    <n v="2.41"/>
    <n v="3.35"/>
    <n v="3.18"/>
    <n v="3.61"/>
    <n v="3.03"/>
    <n v="2.81"/>
    <n v="0"/>
    <n v="0"/>
    <n v="1"/>
    <n v="0"/>
    <n v="0"/>
    <n v="0"/>
    <n v="0"/>
    <n v="0"/>
    <n v="0"/>
    <n v="0"/>
    <n v="0"/>
    <n v="0"/>
    <n v="0"/>
    <n v="1"/>
    <n v="605"/>
    <n v="20941"/>
  </r>
  <r>
    <x v="3"/>
    <x v="1"/>
    <x v="0"/>
    <x v="5"/>
    <n v="3.32"/>
    <n v="3.21"/>
    <n v="3.24"/>
    <n v="3.02"/>
    <n v="3.61"/>
    <n v="3.28"/>
    <n v="3.89"/>
    <n v="3.17"/>
    <n v="0"/>
    <n v="0"/>
    <n v="1"/>
    <n v="0"/>
    <n v="0"/>
    <n v="0"/>
    <n v="0"/>
    <n v="0"/>
    <n v="0"/>
    <n v="0"/>
    <n v="1"/>
    <n v="0"/>
    <n v="0"/>
    <n v="0"/>
    <n v="595"/>
    <n v="21049"/>
  </r>
  <r>
    <x v="3"/>
    <x v="1"/>
    <x v="1"/>
    <x v="5"/>
    <n v="3.24"/>
    <n v="3.08"/>
    <n v="2.72"/>
    <n v="3.58"/>
    <n v="3.63"/>
    <n v="3.73"/>
    <n v="3.12"/>
    <n v="2.96"/>
    <n v="0"/>
    <n v="0"/>
    <n v="1"/>
    <n v="0"/>
    <n v="0"/>
    <n v="0"/>
    <n v="0"/>
    <n v="0"/>
    <n v="0"/>
    <n v="0"/>
    <n v="1"/>
    <n v="0"/>
    <n v="0"/>
    <n v="1"/>
    <n v="655"/>
    <n v="21286"/>
  </r>
  <r>
    <x v="3"/>
    <x v="2"/>
    <x v="0"/>
    <x v="5"/>
    <n v="3.41"/>
    <n v="3.13"/>
    <n v="2.9"/>
    <n v="3.04"/>
    <n v="3.01"/>
    <n v="3.26"/>
    <n v="3.26"/>
    <n v="3.11"/>
    <n v="0"/>
    <n v="0"/>
    <n v="1"/>
    <n v="0"/>
    <n v="0"/>
    <n v="0"/>
    <n v="0"/>
    <n v="0"/>
    <n v="0"/>
    <n v="0"/>
    <n v="0"/>
    <n v="1"/>
    <n v="0"/>
    <n v="0"/>
    <n v="615"/>
    <n v="20715"/>
  </r>
  <r>
    <x v="3"/>
    <x v="2"/>
    <x v="1"/>
    <x v="5"/>
    <n v="3.34"/>
    <n v="3.16"/>
    <n v="2.65"/>
    <n v="3.42"/>
    <n v="2.48"/>
    <n v="3.35"/>
    <n v="4.17"/>
    <n v="4.12"/>
    <n v="0"/>
    <n v="0"/>
    <n v="1"/>
    <n v="0"/>
    <n v="0"/>
    <n v="0"/>
    <n v="0"/>
    <n v="0"/>
    <n v="0"/>
    <n v="0"/>
    <n v="0"/>
    <n v="1"/>
    <n v="0"/>
    <n v="1"/>
    <n v="705"/>
    <n v="20925"/>
  </r>
  <r>
    <x v="3"/>
    <x v="3"/>
    <x v="0"/>
    <x v="5"/>
    <n v="2.93"/>
    <n v="3"/>
    <n v="3.07"/>
    <n v="3.44"/>
    <n v="2.2799999999999998"/>
    <n v="3.89"/>
    <n v="3.93"/>
    <n v="2.64"/>
    <n v="0"/>
    <n v="0"/>
    <n v="1"/>
    <n v="0"/>
    <n v="0"/>
    <n v="0"/>
    <n v="0"/>
    <n v="0"/>
    <n v="0"/>
    <n v="0"/>
    <n v="0"/>
    <n v="0"/>
    <n v="1"/>
    <n v="0"/>
    <n v="680"/>
    <n v="20564"/>
  </r>
  <r>
    <x v="3"/>
    <x v="3"/>
    <x v="1"/>
    <x v="5"/>
    <n v="3.47"/>
    <n v="3.12"/>
    <n v="3.09"/>
    <n v="3.17"/>
    <n v="2.5499999999999998"/>
    <n v="3.18"/>
    <n v="3.3"/>
    <n v="3.21"/>
    <n v="0"/>
    <n v="0"/>
    <n v="1"/>
    <n v="0"/>
    <n v="0"/>
    <n v="0"/>
    <n v="0"/>
    <n v="0"/>
    <n v="0"/>
    <n v="0"/>
    <n v="0"/>
    <n v="0"/>
    <n v="1"/>
    <n v="1"/>
    <n v="740"/>
    <n v="20649"/>
  </r>
  <r>
    <x v="4"/>
    <x v="0"/>
    <x v="0"/>
    <x v="5"/>
    <n v="4.24"/>
    <n v="3.06"/>
    <n v="3.7"/>
    <n v="3.12"/>
    <n v="2.8"/>
    <n v="2.58"/>
    <n v="4.01"/>
    <n v="3.07"/>
    <n v="0"/>
    <n v="0"/>
    <n v="0"/>
    <n v="1"/>
    <n v="0"/>
    <n v="0"/>
    <n v="0"/>
    <n v="0"/>
    <n v="0"/>
    <n v="0"/>
    <n v="0"/>
    <n v="0"/>
    <n v="0"/>
    <n v="0"/>
    <n v="590"/>
    <n v="15534"/>
  </r>
  <r>
    <x v="4"/>
    <x v="0"/>
    <x v="1"/>
    <x v="5"/>
    <n v="2.94"/>
    <n v="2.95"/>
    <n v="3.73"/>
    <n v="3.41"/>
    <n v="3.38"/>
    <n v="2.88"/>
    <n v="3.34"/>
    <n v="3.35"/>
    <n v="0"/>
    <n v="0"/>
    <n v="0"/>
    <n v="1"/>
    <n v="0"/>
    <n v="0"/>
    <n v="0"/>
    <n v="0"/>
    <n v="0"/>
    <n v="0"/>
    <n v="0"/>
    <n v="0"/>
    <n v="0"/>
    <n v="1"/>
    <n v="680"/>
    <n v="15821"/>
  </r>
  <r>
    <x v="4"/>
    <x v="1"/>
    <x v="0"/>
    <x v="5"/>
    <n v="3.57"/>
    <n v="3.14"/>
    <n v="3.42"/>
    <n v="2.61"/>
    <n v="2.89"/>
    <n v="3.52"/>
    <n v="3.64"/>
    <n v="3.92"/>
    <n v="0"/>
    <n v="0"/>
    <n v="0"/>
    <n v="1"/>
    <n v="0"/>
    <n v="0"/>
    <n v="0"/>
    <n v="0"/>
    <n v="0"/>
    <n v="0"/>
    <n v="1"/>
    <n v="0"/>
    <n v="0"/>
    <n v="0"/>
    <n v="640"/>
    <n v="15632"/>
  </r>
  <r>
    <x v="4"/>
    <x v="1"/>
    <x v="1"/>
    <x v="5"/>
    <n v="2.97"/>
    <n v="3.02"/>
    <n v="3.43"/>
    <n v="3.16"/>
    <n v="3.17"/>
    <n v="3.31"/>
    <n v="4.33"/>
    <n v="3.56"/>
    <n v="0"/>
    <n v="0"/>
    <n v="0"/>
    <n v="1"/>
    <n v="0"/>
    <n v="0"/>
    <n v="0"/>
    <n v="0"/>
    <n v="0"/>
    <n v="0"/>
    <n v="1"/>
    <n v="0"/>
    <n v="0"/>
    <n v="1"/>
    <n v="700"/>
    <n v="15900"/>
  </r>
  <r>
    <x v="4"/>
    <x v="2"/>
    <x v="0"/>
    <x v="5"/>
    <n v="2.84"/>
    <n v="3.05"/>
    <n v="2.5299999999999998"/>
    <n v="3.17"/>
    <n v="3.35"/>
    <n v="4.5"/>
    <n v="4.5"/>
    <n v="2.94"/>
    <n v="0"/>
    <n v="0"/>
    <n v="0"/>
    <n v="1"/>
    <n v="0"/>
    <n v="0"/>
    <n v="0"/>
    <n v="0"/>
    <n v="0"/>
    <n v="0"/>
    <n v="0"/>
    <n v="1"/>
    <n v="0"/>
    <n v="0"/>
    <n v="675"/>
    <n v="16065"/>
  </r>
  <r>
    <x v="4"/>
    <x v="2"/>
    <x v="1"/>
    <x v="5"/>
    <n v="2.75"/>
    <n v="2.97"/>
    <n v="3.51"/>
    <n v="3.26"/>
    <n v="2.65"/>
    <n v="2.83"/>
    <n v="3.42"/>
    <n v="2.63"/>
    <n v="0"/>
    <n v="0"/>
    <n v="0"/>
    <n v="1"/>
    <n v="0"/>
    <n v="0"/>
    <n v="0"/>
    <n v="0"/>
    <n v="0"/>
    <n v="0"/>
    <n v="0"/>
    <n v="1"/>
    <n v="0"/>
    <n v="1"/>
    <n v="750"/>
    <n v="15279"/>
  </r>
  <r>
    <x v="4"/>
    <x v="3"/>
    <x v="0"/>
    <x v="5"/>
    <n v="3.43"/>
    <n v="3.04"/>
    <n v="2.62"/>
    <n v="2.88"/>
    <n v="2.86"/>
    <n v="3.3"/>
    <n v="3.59"/>
    <n v="3.54"/>
    <n v="0"/>
    <n v="0"/>
    <n v="0"/>
    <n v="1"/>
    <n v="0"/>
    <n v="0"/>
    <n v="0"/>
    <n v="0"/>
    <n v="0"/>
    <n v="0"/>
    <n v="0"/>
    <n v="0"/>
    <n v="1"/>
    <n v="0"/>
    <n v="740"/>
    <n v="15297"/>
  </r>
  <r>
    <x v="4"/>
    <x v="3"/>
    <x v="1"/>
    <x v="5"/>
    <n v="3.21"/>
    <n v="3.14"/>
    <n v="2.36"/>
    <n v="2.73"/>
    <n v="2.9"/>
    <n v="3.42"/>
    <n v="4.0199999999999996"/>
    <n v="2.8"/>
    <n v="0"/>
    <n v="0"/>
    <n v="0"/>
    <n v="1"/>
    <n v="0"/>
    <n v="0"/>
    <n v="0"/>
    <n v="0"/>
    <n v="0"/>
    <n v="0"/>
    <n v="0"/>
    <n v="0"/>
    <n v="1"/>
    <n v="1"/>
    <n v="800"/>
    <n v="15609"/>
  </r>
  <r>
    <x v="5"/>
    <x v="0"/>
    <x v="0"/>
    <x v="5"/>
    <n v="3.55"/>
    <n v="3.26"/>
    <n v="4.2699999999999996"/>
    <n v="2.36"/>
    <n v="2.88"/>
    <n v="2.85"/>
    <n v="3.84"/>
    <n v="2.91"/>
    <n v="0"/>
    <n v="0"/>
    <n v="0"/>
    <n v="0"/>
    <n v="1"/>
    <n v="0"/>
    <n v="0"/>
    <n v="0"/>
    <n v="0"/>
    <n v="0"/>
    <n v="0"/>
    <n v="0"/>
    <n v="0"/>
    <n v="0"/>
    <n v="650"/>
    <n v="22295"/>
  </r>
  <r>
    <x v="5"/>
    <x v="0"/>
    <x v="1"/>
    <x v="5"/>
    <n v="3.12"/>
    <n v="2.99"/>
    <n v="3.13"/>
    <n v="3.31"/>
    <n v="3.02"/>
    <n v="3.83"/>
    <n v="3.51"/>
    <n v="3.39"/>
    <n v="0"/>
    <n v="0"/>
    <n v="0"/>
    <n v="0"/>
    <n v="1"/>
    <n v="0"/>
    <n v="0"/>
    <n v="0"/>
    <n v="0"/>
    <n v="0"/>
    <n v="0"/>
    <n v="0"/>
    <n v="0"/>
    <n v="1"/>
    <n v="725"/>
    <n v="22791"/>
  </r>
  <r>
    <x v="5"/>
    <x v="1"/>
    <x v="0"/>
    <x v="5"/>
    <n v="2.73"/>
    <n v="3.13"/>
    <n v="2.73"/>
    <n v="3.47"/>
    <n v="3.51"/>
    <n v="3.7"/>
    <n v="3.52"/>
    <n v="2.59"/>
    <n v="0"/>
    <n v="0"/>
    <n v="0"/>
    <n v="0"/>
    <n v="1"/>
    <n v="0"/>
    <n v="0"/>
    <n v="0"/>
    <n v="0"/>
    <n v="0"/>
    <n v="1"/>
    <n v="0"/>
    <n v="0"/>
    <n v="0"/>
    <n v="700"/>
    <n v="22796"/>
  </r>
  <r>
    <x v="5"/>
    <x v="1"/>
    <x v="1"/>
    <x v="5"/>
    <n v="3.12"/>
    <n v="3.15"/>
    <n v="3"/>
    <n v="3.02"/>
    <n v="3"/>
    <n v="4.0199999999999996"/>
    <n v="3.29"/>
    <n v="3.82"/>
    <n v="0"/>
    <n v="0"/>
    <n v="0"/>
    <n v="0"/>
    <n v="1"/>
    <n v="0"/>
    <n v="0"/>
    <n v="0"/>
    <n v="0"/>
    <n v="0"/>
    <n v="1"/>
    <n v="0"/>
    <n v="0"/>
    <n v="1"/>
    <n v="775"/>
    <n v="22732"/>
  </r>
  <r>
    <x v="5"/>
    <x v="2"/>
    <x v="0"/>
    <x v="5"/>
    <n v="3.17"/>
    <n v="3.2"/>
    <n v="3.03"/>
    <n v="3.86"/>
    <n v="3.48"/>
    <n v="3.68"/>
    <n v="2.69"/>
    <n v="3.24"/>
    <n v="0"/>
    <n v="0"/>
    <n v="0"/>
    <n v="0"/>
    <n v="1"/>
    <n v="0"/>
    <n v="0"/>
    <n v="0"/>
    <n v="0"/>
    <n v="0"/>
    <n v="0"/>
    <n v="1"/>
    <n v="0"/>
    <n v="0"/>
    <n v="735"/>
    <n v="22827"/>
  </r>
  <r>
    <x v="5"/>
    <x v="2"/>
    <x v="1"/>
    <x v="5"/>
    <n v="3.44"/>
    <n v="3.23"/>
    <n v="2.17"/>
    <n v="2.96"/>
    <n v="3.34"/>
    <n v="1.98"/>
    <n v="3.54"/>
    <n v="3.11"/>
    <n v="0"/>
    <n v="0"/>
    <n v="0"/>
    <n v="0"/>
    <n v="1"/>
    <n v="0"/>
    <n v="0"/>
    <n v="0"/>
    <n v="0"/>
    <n v="0"/>
    <n v="0"/>
    <n v="1"/>
    <n v="0"/>
    <n v="1"/>
    <n v="810"/>
    <n v="22212"/>
  </r>
  <r>
    <x v="5"/>
    <x v="3"/>
    <x v="0"/>
    <x v="5"/>
    <n v="2.72"/>
    <n v="2.99"/>
    <n v="2.71"/>
    <n v="2.76"/>
    <n v="3.28"/>
    <n v="3.01"/>
    <n v="3.12"/>
    <n v="3.52"/>
    <n v="0"/>
    <n v="0"/>
    <n v="0"/>
    <n v="0"/>
    <n v="1"/>
    <n v="0"/>
    <n v="0"/>
    <n v="0"/>
    <n v="0"/>
    <n v="0"/>
    <n v="0"/>
    <n v="0"/>
    <n v="1"/>
    <n v="0"/>
    <n v="785"/>
    <n v="22163"/>
  </r>
  <r>
    <x v="5"/>
    <x v="3"/>
    <x v="1"/>
    <x v="5"/>
    <n v="2.46"/>
    <n v="3.11"/>
    <n v="3.21"/>
    <n v="3.11"/>
    <n v="3.59"/>
    <n v="3.52"/>
    <n v="3.51"/>
    <n v="3.52"/>
    <n v="0"/>
    <n v="0"/>
    <n v="0"/>
    <n v="0"/>
    <n v="1"/>
    <n v="0"/>
    <n v="0"/>
    <n v="0"/>
    <n v="0"/>
    <n v="0"/>
    <n v="0"/>
    <n v="0"/>
    <n v="1"/>
    <n v="1"/>
    <n v="890"/>
    <n v="22674"/>
  </r>
  <r>
    <x v="6"/>
    <x v="0"/>
    <x v="0"/>
    <x v="5"/>
    <n v="3.38"/>
    <n v="3.22"/>
    <n v="3.01"/>
    <n v="3.18"/>
    <n v="4.0599999999999996"/>
    <n v="3.07"/>
    <n v="4.59"/>
    <n v="3.1"/>
    <n v="0"/>
    <n v="0"/>
    <n v="0"/>
    <n v="0"/>
    <n v="0"/>
    <n v="1"/>
    <n v="0"/>
    <n v="0"/>
    <n v="0"/>
    <n v="0"/>
    <n v="0"/>
    <n v="0"/>
    <n v="0"/>
    <n v="0"/>
    <n v="725"/>
    <n v="27326"/>
  </r>
  <r>
    <x v="6"/>
    <x v="0"/>
    <x v="1"/>
    <x v="5"/>
    <n v="2.89"/>
    <n v="3.15"/>
    <n v="2.33"/>
    <n v="3.35"/>
    <n v="3.79"/>
    <n v="3.51"/>
    <n v="3.61"/>
    <n v="3.64"/>
    <n v="0"/>
    <n v="0"/>
    <n v="0"/>
    <n v="0"/>
    <n v="0"/>
    <n v="1"/>
    <n v="0"/>
    <n v="0"/>
    <n v="0"/>
    <n v="0"/>
    <n v="0"/>
    <n v="0"/>
    <n v="0"/>
    <n v="1"/>
    <n v="785"/>
    <n v="27428"/>
  </r>
  <r>
    <x v="6"/>
    <x v="1"/>
    <x v="0"/>
    <x v="5"/>
    <n v="3"/>
    <n v="3.24"/>
    <n v="2.8"/>
    <n v="3.19"/>
    <n v="2.57"/>
    <n v="3.37"/>
    <n v="4.2"/>
    <n v="3.35"/>
    <n v="0"/>
    <n v="0"/>
    <n v="0"/>
    <n v="0"/>
    <n v="0"/>
    <n v="1"/>
    <n v="0"/>
    <n v="0"/>
    <n v="0"/>
    <n v="0"/>
    <n v="1"/>
    <n v="0"/>
    <n v="0"/>
    <n v="0"/>
    <n v="745"/>
    <n v="26754"/>
  </r>
  <r>
    <x v="6"/>
    <x v="1"/>
    <x v="1"/>
    <x v="5"/>
    <n v="3.42"/>
    <n v="3.22"/>
    <n v="2.94"/>
    <n v="2.92"/>
    <n v="3.41"/>
    <n v="3.18"/>
    <n v="3.16"/>
    <n v="3.64"/>
    <n v="0"/>
    <n v="0"/>
    <n v="0"/>
    <n v="0"/>
    <n v="0"/>
    <n v="1"/>
    <n v="0"/>
    <n v="0"/>
    <n v="0"/>
    <n v="0"/>
    <n v="1"/>
    <n v="0"/>
    <n v="0"/>
    <n v="1"/>
    <n v="850"/>
    <n v="26991"/>
  </r>
  <r>
    <x v="6"/>
    <x v="2"/>
    <x v="0"/>
    <x v="5"/>
    <n v="3.21"/>
    <n v="3.33"/>
    <n v="3.03"/>
    <n v="2.69"/>
    <n v="2.7"/>
    <n v="3.43"/>
    <n v="4.1100000000000003"/>
    <n v="3.31"/>
    <n v="0"/>
    <n v="0"/>
    <n v="0"/>
    <n v="0"/>
    <n v="0"/>
    <n v="1"/>
    <n v="0"/>
    <n v="0"/>
    <n v="0"/>
    <n v="0"/>
    <n v="0"/>
    <n v="1"/>
    <n v="0"/>
    <n v="0"/>
    <n v="825"/>
    <n v="26641"/>
  </r>
  <r>
    <x v="6"/>
    <x v="2"/>
    <x v="1"/>
    <x v="5"/>
    <n v="3.27"/>
    <n v="2.84"/>
    <n v="2.33"/>
    <n v="2.97"/>
    <n v="2.4"/>
    <n v="3.61"/>
    <n v="2.93"/>
    <n v="3.12"/>
    <n v="0"/>
    <n v="0"/>
    <n v="0"/>
    <n v="0"/>
    <n v="0"/>
    <n v="1"/>
    <n v="0"/>
    <n v="0"/>
    <n v="0"/>
    <n v="0"/>
    <n v="0"/>
    <n v="1"/>
    <n v="0"/>
    <n v="1"/>
    <n v="900"/>
    <n v="26325"/>
  </r>
  <r>
    <x v="6"/>
    <x v="3"/>
    <x v="0"/>
    <x v="5"/>
    <n v="3.67"/>
    <n v="3.07"/>
    <n v="3.1"/>
    <n v="2.74"/>
    <n v="2.72"/>
    <n v="3.86"/>
    <n v="3.49"/>
    <n v="3.9"/>
    <n v="0"/>
    <n v="0"/>
    <n v="0"/>
    <n v="0"/>
    <n v="0"/>
    <n v="1"/>
    <n v="0"/>
    <n v="0"/>
    <n v="0"/>
    <n v="0"/>
    <n v="0"/>
    <n v="0"/>
    <n v="1"/>
    <n v="0"/>
    <n v="875"/>
    <n v="26559"/>
  </r>
  <r>
    <x v="6"/>
    <x v="3"/>
    <x v="1"/>
    <x v="5"/>
    <n v="3.63"/>
    <n v="3.07"/>
    <n v="3.61"/>
    <n v="3.37"/>
    <n v="2.33"/>
    <n v="3.04"/>
    <n v="3.72"/>
    <n v="2.89"/>
    <n v="0"/>
    <n v="0"/>
    <n v="0"/>
    <n v="0"/>
    <n v="0"/>
    <n v="1"/>
    <n v="0"/>
    <n v="0"/>
    <n v="0"/>
    <n v="0"/>
    <n v="0"/>
    <n v="0"/>
    <n v="1"/>
    <n v="1"/>
    <n v="920"/>
    <n v="26530"/>
  </r>
  <r>
    <x v="7"/>
    <x v="0"/>
    <x v="0"/>
    <x v="5"/>
    <n v="3.2"/>
    <n v="2.96"/>
    <n v="2.36"/>
    <n v="3.12"/>
    <n v="2.75"/>
    <n v="3.17"/>
    <n v="3.85"/>
    <n v="3.45"/>
    <n v="0"/>
    <n v="0"/>
    <n v="0"/>
    <n v="0"/>
    <n v="0"/>
    <n v="0"/>
    <n v="1"/>
    <n v="0"/>
    <n v="0"/>
    <n v="0"/>
    <n v="0"/>
    <n v="0"/>
    <n v="0"/>
    <n v="0"/>
    <n v="770"/>
    <n v="13311"/>
  </r>
  <r>
    <x v="7"/>
    <x v="0"/>
    <x v="1"/>
    <x v="5"/>
    <n v="2.99"/>
    <n v="3.05"/>
    <n v="3.18"/>
    <n v="2.59"/>
    <n v="3.74"/>
    <n v="3.11"/>
    <n v="3.55"/>
    <n v="4.01"/>
    <n v="0"/>
    <n v="0"/>
    <n v="0"/>
    <n v="0"/>
    <n v="0"/>
    <n v="0"/>
    <n v="1"/>
    <n v="0"/>
    <n v="0"/>
    <n v="0"/>
    <n v="0"/>
    <n v="0"/>
    <n v="0"/>
    <n v="1"/>
    <n v="845"/>
    <n v="13788"/>
  </r>
  <r>
    <x v="7"/>
    <x v="1"/>
    <x v="0"/>
    <x v="5"/>
    <n v="2.72"/>
    <n v="3.24"/>
    <n v="3.54"/>
    <n v="3.26"/>
    <n v="3.01"/>
    <n v="3.74"/>
    <n v="3.17"/>
    <n v="3.03"/>
    <n v="0"/>
    <n v="0"/>
    <n v="0"/>
    <n v="0"/>
    <n v="0"/>
    <n v="0"/>
    <n v="1"/>
    <n v="0"/>
    <n v="0"/>
    <n v="0"/>
    <n v="1"/>
    <n v="0"/>
    <n v="0"/>
    <n v="0"/>
    <n v="820"/>
    <n v="13624"/>
  </r>
  <r>
    <x v="7"/>
    <x v="1"/>
    <x v="1"/>
    <x v="5"/>
    <n v="3.33"/>
    <n v="3.11"/>
    <n v="3.15"/>
    <n v="2.87"/>
    <n v="4.2699999999999996"/>
    <n v="4.03"/>
    <n v="3.11"/>
    <n v="3.45"/>
    <n v="0"/>
    <n v="0"/>
    <n v="0"/>
    <n v="0"/>
    <n v="0"/>
    <n v="0"/>
    <n v="1"/>
    <n v="0"/>
    <n v="0"/>
    <n v="0"/>
    <n v="1"/>
    <n v="0"/>
    <n v="0"/>
    <n v="1"/>
    <n v="895"/>
    <n v="14468"/>
  </r>
  <r>
    <x v="7"/>
    <x v="2"/>
    <x v="0"/>
    <x v="5"/>
    <n v="4.13"/>
    <n v="3.2"/>
    <n v="3.24"/>
    <n v="3.56"/>
    <n v="3.36"/>
    <n v="3.82"/>
    <n v="3.31"/>
    <n v="3.33"/>
    <n v="0"/>
    <n v="0"/>
    <n v="0"/>
    <n v="0"/>
    <n v="0"/>
    <n v="0"/>
    <n v="1"/>
    <n v="0"/>
    <n v="0"/>
    <n v="0"/>
    <n v="0"/>
    <n v="1"/>
    <n v="0"/>
    <n v="0"/>
    <n v="870"/>
    <n v="13967"/>
  </r>
  <r>
    <x v="7"/>
    <x v="2"/>
    <x v="1"/>
    <x v="5"/>
    <n v="3.62"/>
    <n v="3.26"/>
    <n v="2.81"/>
    <n v="3.17"/>
    <n v="3.6"/>
    <n v="3.94"/>
    <n v="3.19"/>
    <n v="3.06"/>
    <n v="0"/>
    <n v="0"/>
    <n v="0"/>
    <n v="0"/>
    <n v="0"/>
    <n v="0"/>
    <n v="1"/>
    <n v="0"/>
    <n v="0"/>
    <n v="0"/>
    <n v="0"/>
    <n v="1"/>
    <n v="0"/>
    <n v="1"/>
    <n v="960"/>
    <n v="14258"/>
  </r>
  <r>
    <x v="7"/>
    <x v="3"/>
    <x v="0"/>
    <x v="5"/>
    <n v="3.29"/>
    <n v="3.07"/>
    <n v="2.93"/>
    <n v="3.22"/>
    <n v="3.14"/>
    <n v="3.5"/>
    <n v="3.37"/>
    <n v="3.2"/>
    <n v="0"/>
    <n v="0"/>
    <n v="0"/>
    <n v="0"/>
    <n v="0"/>
    <n v="0"/>
    <n v="1"/>
    <n v="0"/>
    <n v="0"/>
    <n v="0"/>
    <n v="0"/>
    <n v="0"/>
    <n v="1"/>
    <n v="0"/>
    <n v="935"/>
    <n v="13550"/>
  </r>
  <r>
    <x v="7"/>
    <x v="3"/>
    <x v="1"/>
    <x v="5"/>
    <n v="2.76"/>
    <n v="3.06"/>
    <n v="2.54"/>
    <n v="2.91"/>
    <n v="3.09"/>
    <n v="3.08"/>
    <n v="3.22"/>
    <n v="3.45"/>
    <n v="0"/>
    <n v="0"/>
    <n v="0"/>
    <n v="0"/>
    <n v="0"/>
    <n v="0"/>
    <n v="1"/>
    <n v="0"/>
    <n v="0"/>
    <n v="0"/>
    <n v="0"/>
    <n v="0"/>
    <n v="1"/>
    <n v="1"/>
    <n v="995"/>
    <n v="13252"/>
  </r>
  <r>
    <x v="8"/>
    <x v="0"/>
    <x v="0"/>
    <x v="5"/>
    <n v="2.71"/>
    <n v="2.97"/>
    <n v="2.95"/>
    <n v="3.31"/>
    <n v="2.89"/>
    <n v="3.67"/>
    <n v="4.0999999999999996"/>
    <n v="4.13"/>
    <n v="0"/>
    <n v="0"/>
    <n v="0"/>
    <n v="0"/>
    <n v="0"/>
    <n v="0"/>
    <n v="0"/>
    <n v="1"/>
    <n v="0"/>
    <n v="0"/>
    <n v="0"/>
    <n v="0"/>
    <n v="0"/>
    <n v="0"/>
    <n v="845"/>
    <n v="12850"/>
  </r>
  <r>
    <x v="8"/>
    <x v="0"/>
    <x v="1"/>
    <x v="5"/>
    <n v="2.99"/>
    <n v="3.07"/>
    <n v="2.78"/>
    <n v="3.17"/>
    <n v="3.26"/>
    <n v="4.09"/>
    <n v="3.71"/>
    <n v="3.55"/>
    <n v="0"/>
    <n v="0"/>
    <n v="0"/>
    <n v="0"/>
    <n v="0"/>
    <n v="0"/>
    <n v="0"/>
    <n v="1"/>
    <n v="0"/>
    <n v="0"/>
    <n v="0"/>
    <n v="0"/>
    <n v="0"/>
    <n v="1"/>
    <n v="905"/>
    <n v="13364"/>
  </r>
  <r>
    <x v="8"/>
    <x v="1"/>
    <x v="0"/>
    <x v="5"/>
    <n v="1.7"/>
    <n v="3.03"/>
    <n v="2.74"/>
    <n v="3.21"/>
    <n v="2.61"/>
    <n v="3.6"/>
    <n v="3.71"/>
    <n v="3.1"/>
    <n v="0"/>
    <n v="0"/>
    <n v="0"/>
    <n v="0"/>
    <n v="0"/>
    <n v="0"/>
    <n v="0"/>
    <n v="1"/>
    <n v="0"/>
    <n v="0"/>
    <n v="1"/>
    <n v="0"/>
    <n v="0"/>
    <n v="0"/>
    <n v="895"/>
    <n v="12426"/>
  </r>
  <r>
    <x v="8"/>
    <x v="1"/>
    <x v="1"/>
    <x v="5"/>
    <n v="3.37"/>
    <n v="3.08"/>
    <n v="3.58"/>
    <n v="3.05"/>
    <n v="2.86"/>
    <n v="3.77"/>
    <n v="3.26"/>
    <n v="2.41"/>
    <n v="0"/>
    <n v="0"/>
    <n v="0"/>
    <n v="0"/>
    <n v="0"/>
    <n v="0"/>
    <n v="0"/>
    <n v="1"/>
    <n v="0"/>
    <n v="0"/>
    <n v="1"/>
    <n v="0"/>
    <n v="0"/>
    <n v="1"/>
    <n v="970"/>
    <n v="12977"/>
  </r>
  <r>
    <x v="8"/>
    <x v="2"/>
    <x v="0"/>
    <x v="5"/>
    <n v="3.7"/>
    <n v="3.08"/>
    <n v="2.95"/>
    <n v="3.34"/>
    <n v="2.77"/>
    <n v="2.78"/>
    <n v="3.71"/>
    <n v="3.3"/>
    <n v="0"/>
    <n v="0"/>
    <n v="0"/>
    <n v="0"/>
    <n v="0"/>
    <n v="0"/>
    <n v="0"/>
    <n v="1"/>
    <n v="0"/>
    <n v="0"/>
    <n v="0"/>
    <n v="1"/>
    <n v="0"/>
    <n v="0"/>
    <n v="930"/>
    <n v="12555"/>
  </r>
  <r>
    <x v="8"/>
    <x v="2"/>
    <x v="1"/>
    <x v="5"/>
    <n v="3.24"/>
    <n v="3.03"/>
    <n v="3.25"/>
    <n v="2.42"/>
    <n v="3.27"/>
    <n v="3.63"/>
    <n v="3.73"/>
    <n v="3.3"/>
    <n v="0"/>
    <n v="0"/>
    <n v="0"/>
    <n v="0"/>
    <n v="0"/>
    <n v="0"/>
    <n v="0"/>
    <n v="1"/>
    <n v="0"/>
    <n v="0"/>
    <n v="0"/>
    <n v="1"/>
    <n v="0"/>
    <n v="1"/>
    <n v="1005"/>
    <n v="12952"/>
  </r>
  <r>
    <x v="8"/>
    <x v="3"/>
    <x v="0"/>
    <x v="5"/>
    <n v="3.07"/>
    <n v="2.99"/>
    <n v="3.15"/>
    <n v="3.2"/>
    <n v="3.81"/>
    <n v="3.34"/>
    <n v="3.23"/>
    <n v="2.88"/>
    <n v="0"/>
    <n v="0"/>
    <n v="0"/>
    <n v="0"/>
    <n v="0"/>
    <n v="0"/>
    <n v="0"/>
    <n v="1"/>
    <n v="0"/>
    <n v="0"/>
    <n v="0"/>
    <n v="0"/>
    <n v="1"/>
    <n v="0"/>
    <n v="980"/>
    <n v="13040"/>
  </r>
  <r>
    <x v="8"/>
    <x v="3"/>
    <x v="1"/>
    <x v="5"/>
    <n v="3.74"/>
    <n v="3.06"/>
    <n v="2.59"/>
    <n v="3.46"/>
    <n v="4.0599999999999996"/>
    <n v="3.62"/>
    <n v="3.12"/>
    <n v="3.6"/>
    <n v="0"/>
    <n v="0"/>
    <n v="0"/>
    <n v="0"/>
    <n v="0"/>
    <n v="0"/>
    <n v="0"/>
    <n v="1"/>
    <n v="0"/>
    <n v="0"/>
    <n v="0"/>
    <n v="0"/>
    <n v="1"/>
    <n v="1"/>
    <n v="1055"/>
    <n v="13476"/>
  </r>
  <r>
    <x v="9"/>
    <x v="0"/>
    <x v="0"/>
    <x v="5"/>
    <n v="3.03"/>
    <n v="3.1"/>
    <n v="2.2400000000000002"/>
    <n v="3.09"/>
    <n v="2.5"/>
    <n v="3.91"/>
    <n v="2.83"/>
    <n v="3.36"/>
    <n v="0"/>
    <n v="0"/>
    <n v="0"/>
    <n v="0"/>
    <n v="0"/>
    <n v="0"/>
    <n v="0"/>
    <n v="0"/>
    <n v="1"/>
    <n v="0"/>
    <n v="0"/>
    <n v="0"/>
    <n v="0"/>
    <n v="0"/>
    <n v="890"/>
    <n v="11684"/>
  </r>
  <r>
    <x v="9"/>
    <x v="0"/>
    <x v="1"/>
    <x v="5"/>
    <n v="2.97"/>
    <n v="3.01"/>
    <n v="2.4300000000000002"/>
    <n v="3.32"/>
    <n v="3.34"/>
    <n v="3.14"/>
    <n v="3.95"/>
    <n v="3.43"/>
    <n v="0"/>
    <n v="0"/>
    <n v="0"/>
    <n v="0"/>
    <n v="0"/>
    <n v="0"/>
    <n v="0"/>
    <n v="0"/>
    <n v="1"/>
    <n v="0"/>
    <n v="0"/>
    <n v="0"/>
    <n v="0"/>
    <n v="1"/>
    <n v="965"/>
    <n v="12004"/>
  </r>
  <r>
    <x v="9"/>
    <x v="1"/>
    <x v="0"/>
    <x v="5"/>
    <n v="3.57"/>
    <n v="3.14"/>
    <n v="3.11"/>
    <n v="2.97"/>
    <n v="2.94"/>
    <n v="4"/>
    <n v="3.2"/>
    <n v="3.01"/>
    <n v="0"/>
    <n v="0"/>
    <n v="0"/>
    <n v="0"/>
    <n v="0"/>
    <n v="0"/>
    <n v="0"/>
    <n v="0"/>
    <n v="1"/>
    <n v="0"/>
    <n v="1"/>
    <n v="0"/>
    <n v="0"/>
    <n v="0"/>
    <n v="940"/>
    <n v="11902"/>
  </r>
  <r>
    <x v="9"/>
    <x v="1"/>
    <x v="1"/>
    <x v="5"/>
    <n v="3.2"/>
    <n v="3.09"/>
    <n v="2.88"/>
    <n v="3.2"/>
    <n v="2.77"/>
    <n v="3.02"/>
    <n v="3.62"/>
    <n v="2.93"/>
    <n v="0"/>
    <n v="0"/>
    <n v="0"/>
    <n v="0"/>
    <n v="0"/>
    <n v="0"/>
    <n v="0"/>
    <n v="0"/>
    <n v="1"/>
    <n v="0"/>
    <n v="1"/>
    <n v="0"/>
    <n v="0"/>
    <n v="1"/>
    <n v="1015"/>
    <n v="11710"/>
  </r>
  <r>
    <x v="9"/>
    <x v="2"/>
    <x v="0"/>
    <x v="5"/>
    <n v="2.95"/>
    <n v="3.07"/>
    <n v="3.3"/>
    <n v="2.97"/>
    <n v="3.24"/>
    <n v="3.42"/>
    <n v="3.63"/>
    <n v="3.01"/>
    <n v="0"/>
    <n v="0"/>
    <n v="0"/>
    <n v="0"/>
    <n v="0"/>
    <n v="0"/>
    <n v="0"/>
    <n v="0"/>
    <n v="1"/>
    <n v="0"/>
    <n v="0"/>
    <n v="1"/>
    <n v="0"/>
    <n v="0"/>
    <n v="1005"/>
    <n v="11737"/>
  </r>
  <r>
    <x v="9"/>
    <x v="2"/>
    <x v="1"/>
    <x v="5"/>
    <n v="3.54"/>
    <n v="3.19"/>
    <n v="2.85"/>
    <n v="3.49"/>
    <n v="3.01"/>
    <n v="3.52"/>
    <n v="3.64"/>
    <n v="2.76"/>
    <n v="0"/>
    <n v="0"/>
    <n v="0"/>
    <n v="0"/>
    <n v="0"/>
    <n v="0"/>
    <n v="0"/>
    <n v="0"/>
    <n v="1"/>
    <n v="0"/>
    <n v="0"/>
    <n v="1"/>
    <n v="0"/>
    <n v="1"/>
    <n v="1080"/>
    <n v="12121"/>
  </r>
  <r>
    <x v="9"/>
    <x v="3"/>
    <x v="0"/>
    <x v="5"/>
    <n v="3.01"/>
    <n v="3.33"/>
    <n v="2.4700000000000002"/>
    <n v="3.29"/>
    <n v="3.22"/>
    <n v="3.83"/>
    <n v="3.34"/>
    <n v="2.99"/>
    <n v="0"/>
    <n v="0"/>
    <n v="0"/>
    <n v="0"/>
    <n v="0"/>
    <n v="0"/>
    <n v="0"/>
    <n v="0"/>
    <n v="1"/>
    <n v="0"/>
    <n v="0"/>
    <n v="0"/>
    <n v="1"/>
    <n v="0"/>
    <n v="1025"/>
    <n v="12000"/>
  </r>
  <r>
    <x v="9"/>
    <x v="3"/>
    <x v="1"/>
    <x v="5"/>
    <n v="3.8"/>
    <n v="3.18"/>
    <n v="3.04"/>
    <n v="3.56"/>
    <n v="3.51"/>
    <n v="3.27"/>
    <n v="3.51"/>
    <n v="3.49"/>
    <n v="0"/>
    <n v="0"/>
    <n v="0"/>
    <n v="0"/>
    <n v="0"/>
    <n v="0"/>
    <n v="0"/>
    <n v="0"/>
    <n v="1"/>
    <n v="0"/>
    <n v="0"/>
    <n v="0"/>
    <n v="1"/>
    <n v="1"/>
    <n v="1115"/>
    <n v="12217"/>
  </r>
  <r>
    <x v="10"/>
    <x v="0"/>
    <x v="0"/>
    <x v="5"/>
    <n v="2.95"/>
    <n v="3.16"/>
    <n v="3.44"/>
    <n v="3.14"/>
    <n v="2.83"/>
    <n v="3.03"/>
    <n v="3.48"/>
    <n v="2.2999999999999998"/>
    <n v="0"/>
    <n v="0"/>
    <n v="0"/>
    <n v="0"/>
    <n v="0"/>
    <n v="0"/>
    <n v="0"/>
    <n v="0"/>
    <n v="0"/>
    <n v="1"/>
    <n v="0"/>
    <n v="0"/>
    <n v="0"/>
    <n v="0"/>
    <n v="965"/>
    <n v="8264"/>
  </r>
  <r>
    <x v="10"/>
    <x v="0"/>
    <x v="1"/>
    <x v="5"/>
    <n v="2.96"/>
    <n v="3.1"/>
    <n v="3.11"/>
    <n v="3.13"/>
    <n v="3.14"/>
    <n v="3.97"/>
    <n v="4.1399999999999997"/>
    <n v="2.4900000000000002"/>
    <n v="0"/>
    <n v="0"/>
    <n v="0"/>
    <n v="0"/>
    <n v="0"/>
    <n v="0"/>
    <n v="0"/>
    <n v="0"/>
    <n v="0"/>
    <n v="1"/>
    <n v="0"/>
    <n v="0"/>
    <n v="0"/>
    <n v="1"/>
    <n v="1025"/>
    <n v="9041"/>
  </r>
  <r>
    <x v="10"/>
    <x v="1"/>
    <x v="0"/>
    <x v="5"/>
    <n v="2.95"/>
    <n v="3.11"/>
    <n v="2.93"/>
    <n v="3.24"/>
    <n v="2.52"/>
    <n v="3.55"/>
    <n v="3.14"/>
    <n v="3.21"/>
    <n v="0"/>
    <n v="0"/>
    <n v="0"/>
    <n v="0"/>
    <n v="0"/>
    <n v="0"/>
    <n v="0"/>
    <n v="0"/>
    <n v="0"/>
    <n v="1"/>
    <n v="1"/>
    <n v="0"/>
    <n v="0"/>
    <n v="0"/>
    <n v="1015"/>
    <n v="8301"/>
  </r>
  <r>
    <x v="10"/>
    <x v="1"/>
    <x v="1"/>
    <x v="5"/>
    <n v="3.34"/>
    <n v="3.16"/>
    <n v="2.83"/>
    <n v="3.58"/>
    <n v="3.05"/>
    <n v="2.63"/>
    <n v="3.52"/>
    <n v="3.33"/>
    <n v="0"/>
    <n v="0"/>
    <n v="0"/>
    <n v="0"/>
    <n v="0"/>
    <n v="0"/>
    <n v="0"/>
    <n v="0"/>
    <n v="0"/>
    <n v="1"/>
    <n v="1"/>
    <n v="0"/>
    <n v="0"/>
    <n v="1"/>
    <n v="1060"/>
    <n v="8693"/>
  </r>
  <r>
    <x v="10"/>
    <x v="2"/>
    <x v="0"/>
    <x v="5"/>
    <n v="3.72"/>
    <n v="3.04"/>
    <n v="3.51"/>
    <n v="2.4300000000000002"/>
    <n v="3.6"/>
    <n v="3.53"/>
    <n v="4.03"/>
    <n v="2.82"/>
    <n v="0"/>
    <n v="0"/>
    <n v="0"/>
    <n v="0"/>
    <n v="0"/>
    <n v="0"/>
    <n v="0"/>
    <n v="0"/>
    <n v="0"/>
    <n v="1"/>
    <n v="0"/>
    <n v="1"/>
    <n v="0"/>
    <n v="0"/>
    <n v="1050"/>
    <n v="8726"/>
  </r>
  <r>
    <x v="10"/>
    <x v="2"/>
    <x v="1"/>
    <x v="5"/>
    <n v="3.35"/>
    <n v="2.95"/>
    <n v="3.37"/>
    <n v="2.65"/>
    <n v="2.5"/>
    <n v="2.72"/>
    <n v="3.77"/>
    <n v="3.41"/>
    <n v="0"/>
    <n v="0"/>
    <n v="0"/>
    <n v="0"/>
    <n v="0"/>
    <n v="0"/>
    <n v="0"/>
    <n v="0"/>
    <n v="0"/>
    <n v="1"/>
    <n v="0"/>
    <n v="1"/>
    <n v="0"/>
    <n v="1"/>
    <n v="1125"/>
    <n v="8077"/>
  </r>
  <r>
    <x v="10"/>
    <x v="3"/>
    <x v="0"/>
    <x v="5"/>
    <n v="3.51"/>
    <n v="3.14"/>
    <n v="2.83"/>
    <n v="3.53"/>
    <n v="3.36"/>
    <n v="3.72"/>
    <n v="3.16"/>
    <n v="3.7"/>
    <n v="0"/>
    <n v="0"/>
    <n v="0"/>
    <n v="0"/>
    <n v="0"/>
    <n v="0"/>
    <n v="0"/>
    <n v="0"/>
    <n v="0"/>
    <n v="1"/>
    <n v="0"/>
    <n v="0"/>
    <n v="1"/>
    <n v="0"/>
    <n v="1115"/>
    <n v="8817"/>
  </r>
  <r>
    <x v="10"/>
    <x v="3"/>
    <x v="1"/>
    <x v="5"/>
    <n v="3.7"/>
    <n v="3.03"/>
    <n v="2.46"/>
    <n v="3.72"/>
    <n v="2.66"/>
    <n v="3.95"/>
    <n v="3.92"/>
    <n v="3.47"/>
    <n v="0"/>
    <n v="0"/>
    <n v="0"/>
    <n v="0"/>
    <n v="0"/>
    <n v="0"/>
    <n v="0"/>
    <n v="0"/>
    <n v="0"/>
    <n v="1"/>
    <n v="0"/>
    <n v="0"/>
    <n v="1"/>
    <n v="1"/>
    <n v="1175"/>
    <n v="8728"/>
  </r>
  <r>
    <x v="0"/>
    <x v="0"/>
    <x v="0"/>
    <x v="6"/>
    <n v="3.37"/>
    <n v="3.65"/>
    <n v="3.19"/>
    <n v="3.11"/>
    <n v="3.42"/>
    <n v="3.42"/>
    <n v="3.37"/>
    <n v="3.35"/>
    <n v="0"/>
    <n v="0"/>
    <n v="0"/>
    <n v="0"/>
    <n v="0"/>
    <n v="0"/>
    <n v="0"/>
    <n v="0"/>
    <n v="0"/>
    <n v="0"/>
    <n v="0"/>
    <n v="0"/>
    <n v="0"/>
    <n v="0"/>
    <n v="365"/>
    <n v="15883"/>
  </r>
  <r>
    <x v="0"/>
    <x v="0"/>
    <x v="1"/>
    <x v="6"/>
    <n v="3.66"/>
    <n v="3.37"/>
    <n v="3.64"/>
    <n v="3.6"/>
    <n v="3.57"/>
    <n v="3.05"/>
    <n v="3.44"/>
    <n v="3.07"/>
    <n v="0"/>
    <n v="0"/>
    <n v="0"/>
    <n v="0"/>
    <n v="0"/>
    <n v="0"/>
    <n v="0"/>
    <n v="0"/>
    <n v="0"/>
    <n v="0"/>
    <n v="0"/>
    <n v="0"/>
    <n v="0"/>
    <n v="1"/>
    <n v="470"/>
    <n v="15774"/>
  </r>
  <r>
    <x v="0"/>
    <x v="1"/>
    <x v="0"/>
    <x v="6"/>
    <n v="3.42"/>
    <n v="2.88"/>
    <n v="2.99"/>
    <n v="3"/>
    <n v="3.45"/>
    <n v="3.39"/>
    <n v="3.08"/>
    <n v="3.06"/>
    <n v="0"/>
    <n v="0"/>
    <n v="0"/>
    <n v="0"/>
    <n v="0"/>
    <n v="0"/>
    <n v="0"/>
    <n v="0"/>
    <n v="0"/>
    <n v="0"/>
    <n v="1"/>
    <n v="0"/>
    <n v="0"/>
    <n v="0"/>
    <n v="430"/>
    <n v="15230"/>
  </r>
  <r>
    <x v="0"/>
    <x v="1"/>
    <x v="1"/>
    <x v="6"/>
    <n v="3.54"/>
    <n v="3.83"/>
    <n v="3.83"/>
    <n v="3.78"/>
    <n v="3.48"/>
    <n v="3.3"/>
    <n v="3.44"/>
    <n v="2.85"/>
    <n v="0"/>
    <n v="0"/>
    <n v="0"/>
    <n v="0"/>
    <n v="0"/>
    <n v="0"/>
    <n v="0"/>
    <n v="0"/>
    <n v="0"/>
    <n v="0"/>
    <n v="1"/>
    <n v="0"/>
    <n v="0"/>
    <n v="1"/>
    <n v="475"/>
    <n v="16257"/>
  </r>
  <r>
    <x v="0"/>
    <x v="2"/>
    <x v="0"/>
    <x v="6"/>
    <n v="3.37"/>
    <n v="3.35"/>
    <n v="3.83"/>
    <n v="3.36"/>
    <n v="3.48"/>
    <n v="3.32"/>
    <n v="2.95"/>
    <n v="3.55"/>
    <n v="0"/>
    <n v="0"/>
    <n v="0"/>
    <n v="0"/>
    <n v="0"/>
    <n v="0"/>
    <n v="0"/>
    <n v="0"/>
    <n v="0"/>
    <n v="0"/>
    <n v="0"/>
    <n v="1"/>
    <n v="0"/>
    <n v="0"/>
    <n v="495"/>
    <n v="15500"/>
  </r>
  <r>
    <x v="0"/>
    <x v="2"/>
    <x v="1"/>
    <x v="6"/>
    <n v="3.03"/>
    <n v="3.61"/>
    <n v="3.66"/>
    <n v="3.74"/>
    <n v="3.83"/>
    <n v="3.1"/>
    <n v="3.37"/>
    <n v="2.93"/>
    <n v="0"/>
    <n v="0"/>
    <n v="0"/>
    <n v="0"/>
    <n v="0"/>
    <n v="0"/>
    <n v="0"/>
    <n v="0"/>
    <n v="0"/>
    <n v="0"/>
    <n v="0"/>
    <n v="1"/>
    <n v="0"/>
    <n v="1"/>
    <n v="555"/>
    <n v="15918"/>
  </r>
  <r>
    <x v="0"/>
    <x v="3"/>
    <x v="0"/>
    <x v="6"/>
    <n v="3.11"/>
    <n v="3.81"/>
    <n v="3.23"/>
    <n v="3.05"/>
    <n v="2.2999999999999998"/>
    <n v="3.16"/>
    <n v="3.45"/>
    <n v="2.62"/>
    <n v="0"/>
    <n v="0"/>
    <n v="0"/>
    <n v="0"/>
    <n v="0"/>
    <n v="0"/>
    <n v="0"/>
    <n v="0"/>
    <n v="0"/>
    <n v="0"/>
    <n v="0"/>
    <n v="0"/>
    <n v="1"/>
    <n v="0"/>
    <n v="530"/>
    <n v="15143"/>
  </r>
  <r>
    <x v="0"/>
    <x v="3"/>
    <x v="1"/>
    <x v="6"/>
    <n v="3.25"/>
    <n v="3.2"/>
    <n v="4.1100000000000003"/>
    <n v="3.76"/>
    <n v="3.4"/>
    <n v="3.16"/>
    <n v="3.32"/>
    <n v="2.95"/>
    <n v="0"/>
    <n v="0"/>
    <n v="0"/>
    <n v="0"/>
    <n v="0"/>
    <n v="0"/>
    <n v="0"/>
    <n v="0"/>
    <n v="0"/>
    <n v="0"/>
    <n v="0"/>
    <n v="0"/>
    <n v="1"/>
    <n v="1"/>
    <n v="575"/>
    <n v="15685"/>
  </r>
  <r>
    <x v="1"/>
    <x v="0"/>
    <x v="0"/>
    <x v="6"/>
    <n v="3.31"/>
    <n v="3.9"/>
    <n v="4"/>
    <n v="3.34"/>
    <n v="3.3"/>
    <n v="3.16"/>
    <n v="3.5"/>
    <n v="3.64"/>
    <n v="1"/>
    <n v="0"/>
    <n v="0"/>
    <n v="0"/>
    <n v="0"/>
    <n v="0"/>
    <n v="0"/>
    <n v="0"/>
    <n v="0"/>
    <n v="0"/>
    <n v="0"/>
    <n v="0"/>
    <n v="0"/>
    <n v="0"/>
    <n v="440"/>
    <n v="16784"/>
  </r>
  <r>
    <x v="1"/>
    <x v="0"/>
    <x v="1"/>
    <x v="6"/>
    <n v="3.52"/>
    <n v="3.74"/>
    <n v="3.32"/>
    <n v="3.42"/>
    <n v="3.21"/>
    <n v="2.76"/>
    <n v="3.67"/>
    <n v="3.28"/>
    <n v="1"/>
    <n v="0"/>
    <n v="0"/>
    <n v="0"/>
    <n v="0"/>
    <n v="0"/>
    <n v="0"/>
    <n v="0"/>
    <n v="0"/>
    <n v="0"/>
    <n v="0"/>
    <n v="0"/>
    <n v="0"/>
    <n v="1"/>
    <n v="500"/>
    <n v="16732"/>
  </r>
  <r>
    <x v="1"/>
    <x v="1"/>
    <x v="0"/>
    <x v="6"/>
    <n v="3.23"/>
    <n v="3.56"/>
    <n v="3.07"/>
    <n v="3.34"/>
    <n v="3.46"/>
    <n v="3.19"/>
    <n v="2.92"/>
    <n v="3.09"/>
    <n v="1"/>
    <n v="0"/>
    <n v="0"/>
    <n v="0"/>
    <n v="0"/>
    <n v="0"/>
    <n v="0"/>
    <n v="0"/>
    <n v="0"/>
    <n v="0"/>
    <n v="1"/>
    <n v="0"/>
    <n v="0"/>
    <n v="0"/>
    <n v="520"/>
    <n v="16308"/>
  </r>
  <r>
    <x v="1"/>
    <x v="1"/>
    <x v="1"/>
    <x v="6"/>
    <n v="3.27"/>
    <n v="3.41"/>
    <n v="4"/>
    <n v="3.72"/>
    <n v="3.61"/>
    <n v="2.84"/>
    <n v="2.96"/>
    <n v="3.26"/>
    <n v="1"/>
    <n v="0"/>
    <n v="0"/>
    <n v="0"/>
    <n v="0"/>
    <n v="0"/>
    <n v="0"/>
    <n v="0"/>
    <n v="0"/>
    <n v="0"/>
    <n v="1"/>
    <n v="0"/>
    <n v="0"/>
    <n v="1"/>
    <n v="535"/>
    <n v="16690"/>
  </r>
  <r>
    <x v="1"/>
    <x v="2"/>
    <x v="0"/>
    <x v="6"/>
    <n v="3.45"/>
    <n v="3.88"/>
    <n v="3.84"/>
    <n v="4.17"/>
    <n v="3.29"/>
    <n v="3.24"/>
    <n v="3.21"/>
    <n v="3.32"/>
    <n v="1"/>
    <n v="0"/>
    <n v="0"/>
    <n v="0"/>
    <n v="0"/>
    <n v="0"/>
    <n v="0"/>
    <n v="0"/>
    <n v="0"/>
    <n v="0"/>
    <n v="0"/>
    <n v="1"/>
    <n v="0"/>
    <n v="0"/>
    <n v="540"/>
    <n v="16813"/>
  </r>
  <r>
    <x v="1"/>
    <x v="2"/>
    <x v="1"/>
    <x v="6"/>
    <n v="3.29"/>
    <n v="3.65"/>
    <n v="3.61"/>
    <n v="3.81"/>
    <n v="3.41"/>
    <n v="2.85"/>
    <n v="3.53"/>
    <n v="3.33"/>
    <n v="1"/>
    <n v="0"/>
    <n v="0"/>
    <n v="0"/>
    <n v="0"/>
    <n v="0"/>
    <n v="0"/>
    <n v="0"/>
    <n v="0"/>
    <n v="0"/>
    <n v="0"/>
    <n v="1"/>
    <n v="0"/>
    <n v="1"/>
    <n v="600"/>
    <n v="16759"/>
  </r>
  <r>
    <x v="1"/>
    <x v="3"/>
    <x v="0"/>
    <x v="6"/>
    <n v="3.15"/>
    <n v="3.68"/>
    <n v="3.7"/>
    <n v="3.46"/>
    <n v="2.74"/>
    <n v="3.61"/>
    <n v="3.5"/>
    <n v="3.15"/>
    <n v="1"/>
    <n v="0"/>
    <n v="0"/>
    <n v="0"/>
    <n v="0"/>
    <n v="0"/>
    <n v="0"/>
    <n v="0"/>
    <n v="0"/>
    <n v="0"/>
    <n v="0"/>
    <n v="0"/>
    <n v="1"/>
    <n v="0"/>
    <n v="575"/>
    <n v="16434"/>
  </r>
  <r>
    <x v="1"/>
    <x v="3"/>
    <x v="1"/>
    <x v="6"/>
    <n v="3.29"/>
    <n v="4.33"/>
    <n v="3.88"/>
    <n v="3.15"/>
    <n v="2.95"/>
    <n v="3.45"/>
    <n v="3.29"/>
    <n v="3.89"/>
    <n v="1"/>
    <n v="0"/>
    <n v="0"/>
    <n v="0"/>
    <n v="0"/>
    <n v="0"/>
    <n v="0"/>
    <n v="0"/>
    <n v="0"/>
    <n v="0"/>
    <n v="0"/>
    <n v="0"/>
    <n v="1"/>
    <n v="1"/>
    <n v="695"/>
    <n v="16726"/>
  </r>
  <r>
    <x v="2"/>
    <x v="0"/>
    <x v="0"/>
    <x v="6"/>
    <n v="3.26"/>
    <n v="3.69"/>
    <n v="3.43"/>
    <n v="3.48"/>
    <n v="3.25"/>
    <n v="3.04"/>
    <n v="3.57"/>
    <n v="3.52"/>
    <n v="0"/>
    <n v="1"/>
    <n v="0"/>
    <n v="0"/>
    <n v="0"/>
    <n v="0"/>
    <n v="0"/>
    <n v="0"/>
    <n v="0"/>
    <n v="0"/>
    <n v="0"/>
    <n v="0"/>
    <n v="0"/>
    <n v="0"/>
    <n v="500"/>
    <n v="17296"/>
  </r>
  <r>
    <x v="2"/>
    <x v="0"/>
    <x v="1"/>
    <x v="6"/>
    <n v="3.54"/>
    <n v="3.87"/>
    <n v="4.22"/>
    <n v="3.05"/>
    <n v="3.33"/>
    <n v="3.82"/>
    <n v="4.0199999999999996"/>
    <n v="2.46"/>
    <n v="0"/>
    <n v="1"/>
    <n v="0"/>
    <n v="0"/>
    <n v="0"/>
    <n v="0"/>
    <n v="0"/>
    <n v="0"/>
    <n v="0"/>
    <n v="0"/>
    <n v="0"/>
    <n v="0"/>
    <n v="0"/>
    <n v="1"/>
    <n v="575"/>
    <n v="17865"/>
  </r>
  <r>
    <x v="2"/>
    <x v="1"/>
    <x v="0"/>
    <x v="6"/>
    <n v="3.44"/>
    <n v="3.5"/>
    <n v="3.74"/>
    <n v="3.42"/>
    <n v="2.97"/>
    <n v="3.54"/>
    <n v="3.08"/>
    <n v="2.91"/>
    <n v="0"/>
    <n v="1"/>
    <n v="0"/>
    <n v="0"/>
    <n v="0"/>
    <n v="0"/>
    <n v="0"/>
    <n v="0"/>
    <n v="0"/>
    <n v="0"/>
    <n v="1"/>
    <n v="0"/>
    <n v="0"/>
    <n v="0"/>
    <n v="535"/>
    <n v="17312"/>
  </r>
  <r>
    <x v="2"/>
    <x v="1"/>
    <x v="1"/>
    <x v="6"/>
    <n v="3.51"/>
    <n v="4.0599999999999996"/>
    <n v="3.29"/>
    <n v="3.83"/>
    <n v="2.93"/>
    <n v="3.46"/>
    <n v="3.15"/>
    <n v="3.19"/>
    <n v="0"/>
    <n v="1"/>
    <n v="0"/>
    <n v="0"/>
    <n v="0"/>
    <n v="0"/>
    <n v="0"/>
    <n v="0"/>
    <n v="0"/>
    <n v="0"/>
    <n v="1"/>
    <n v="0"/>
    <n v="0"/>
    <n v="1"/>
    <n v="610"/>
    <n v="17755"/>
  </r>
  <r>
    <x v="2"/>
    <x v="2"/>
    <x v="0"/>
    <x v="6"/>
    <n v="3.31"/>
    <n v="3.49"/>
    <n v="3.4"/>
    <n v="3.42"/>
    <n v="3.65"/>
    <n v="2.58"/>
    <n v="2.85"/>
    <n v="3.35"/>
    <n v="0"/>
    <n v="1"/>
    <n v="0"/>
    <n v="0"/>
    <n v="0"/>
    <n v="0"/>
    <n v="0"/>
    <n v="0"/>
    <n v="0"/>
    <n v="0"/>
    <n v="0"/>
    <n v="1"/>
    <n v="0"/>
    <n v="0"/>
    <n v="600"/>
    <n v="17098"/>
  </r>
  <r>
    <x v="2"/>
    <x v="2"/>
    <x v="1"/>
    <x v="6"/>
    <n v="3.82"/>
    <n v="3.22"/>
    <n v="4.2"/>
    <n v="3.93"/>
    <n v="3.45"/>
    <n v="2.82"/>
    <n v="3.44"/>
    <n v="3.11"/>
    <n v="0"/>
    <n v="1"/>
    <n v="0"/>
    <n v="0"/>
    <n v="0"/>
    <n v="0"/>
    <n v="0"/>
    <n v="0"/>
    <n v="0"/>
    <n v="0"/>
    <n v="0"/>
    <n v="1"/>
    <n v="0"/>
    <n v="1"/>
    <n v="690"/>
    <n v="17261"/>
  </r>
  <r>
    <x v="2"/>
    <x v="3"/>
    <x v="0"/>
    <x v="6"/>
    <n v="3.42"/>
    <n v="3.52"/>
    <n v="3.34"/>
    <n v="3.25"/>
    <n v="3.95"/>
    <n v="2.99"/>
    <n v="3.64"/>
    <n v="3.19"/>
    <n v="0"/>
    <n v="1"/>
    <n v="0"/>
    <n v="0"/>
    <n v="0"/>
    <n v="0"/>
    <n v="0"/>
    <n v="0"/>
    <n v="0"/>
    <n v="0"/>
    <n v="0"/>
    <n v="0"/>
    <n v="1"/>
    <n v="0"/>
    <n v="665"/>
    <n v="17316"/>
  </r>
  <r>
    <x v="2"/>
    <x v="3"/>
    <x v="1"/>
    <x v="6"/>
    <n v="3.22"/>
    <n v="3.01"/>
    <n v="3.18"/>
    <n v="3.63"/>
    <n v="3.62"/>
    <n v="3.1"/>
    <n v="3.29"/>
    <n v="3.1"/>
    <n v="0"/>
    <n v="1"/>
    <n v="0"/>
    <n v="0"/>
    <n v="0"/>
    <n v="0"/>
    <n v="0"/>
    <n v="0"/>
    <n v="0"/>
    <n v="0"/>
    <n v="0"/>
    <n v="0"/>
    <n v="1"/>
    <n v="1"/>
    <n v="695"/>
    <n v="17220"/>
  </r>
  <r>
    <x v="3"/>
    <x v="0"/>
    <x v="0"/>
    <x v="6"/>
    <n v="3.14"/>
    <n v="3.9"/>
    <n v="4.0599999999999996"/>
    <n v="3.58"/>
    <n v="2.93"/>
    <n v="2.81"/>
    <n v="3.73"/>
    <n v="2.81"/>
    <n v="0"/>
    <n v="0"/>
    <n v="1"/>
    <n v="0"/>
    <n v="0"/>
    <n v="0"/>
    <n v="0"/>
    <n v="0"/>
    <n v="0"/>
    <n v="0"/>
    <n v="0"/>
    <n v="0"/>
    <n v="0"/>
    <n v="0"/>
    <n v="545"/>
    <n v="21237"/>
  </r>
  <r>
    <x v="3"/>
    <x v="0"/>
    <x v="1"/>
    <x v="6"/>
    <n v="3.42"/>
    <n v="3.16"/>
    <n v="3.73"/>
    <n v="2.89"/>
    <n v="2.5099999999999998"/>
    <n v="3.4"/>
    <n v="3.33"/>
    <n v="3.84"/>
    <n v="0"/>
    <n v="0"/>
    <n v="1"/>
    <n v="0"/>
    <n v="0"/>
    <n v="0"/>
    <n v="0"/>
    <n v="0"/>
    <n v="0"/>
    <n v="0"/>
    <n v="0"/>
    <n v="0"/>
    <n v="0"/>
    <n v="1"/>
    <n v="635"/>
    <n v="20731"/>
  </r>
  <r>
    <x v="3"/>
    <x v="1"/>
    <x v="0"/>
    <x v="6"/>
    <n v="3.32"/>
    <n v="3.6"/>
    <n v="4.4800000000000004"/>
    <n v="3.24"/>
    <n v="3.46"/>
    <n v="3.04"/>
    <n v="3.47"/>
    <n v="3.14"/>
    <n v="0"/>
    <n v="0"/>
    <n v="1"/>
    <n v="0"/>
    <n v="0"/>
    <n v="0"/>
    <n v="0"/>
    <n v="0"/>
    <n v="0"/>
    <n v="0"/>
    <n v="1"/>
    <n v="0"/>
    <n v="0"/>
    <n v="0"/>
    <n v="640"/>
    <n v="21111"/>
  </r>
  <r>
    <x v="3"/>
    <x v="1"/>
    <x v="1"/>
    <x v="6"/>
    <n v="3.13"/>
    <n v="3.79"/>
    <n v="3.49"/>
    <n v="3.85"/>
    <n v="3.31"/>
    <n v="3.15"/>
    <n v="3.7"/>
    <n v="3.9"/>
    <n v="0"/>
    <n v="0"/>
    <n v="1"/>
    <n v="0"/>
    <n v="0"/>
    <n v="0"/>
    <n v="0"/>
    <n v="0"/>
    <n v="0"/>
    <n v="0"/>
    <n v="1"/>
    <n v="0"/>
    <n v="0"/>
    <n v="1"/>
    <n v="670"/>
    <n v="21598"/>
  </r>
  <r>
    <x v="3"/>
    <x v="2"/>
    <x v="0"/>
    <x v="6"/>
    <n v="3.31"/>
    <n v="3.66"/>
    <n v="3.86"/>
    <n v="2.99"/>
    <n v="3.62"/>
    <n v="3.04"/>
    <n v="3.58"/>
    <n v="2.93"/>
    <n v="0"/>
    <n v="0"/>
    <n v="1"/>
    <n v="0"/>
    <n v="0"/>
    <n v="0"/>
    <n v="0"/>
    <n v="0"/>
    <n v="0"/>
    <n v="0"/>
    <n v="0"/>
    <n v="1"/>
    <n v="0"/>
    <n v="0"/>
    <n v="630"/>
    <n v="21246"/>
  </r>
  <r>
    <x v="3"/>
    <x v="2"/>
    <x v="1"/>
    <x v="6"/>
    <n v="3.07"/>
    <n v="3.63"/>
    <n v="3.59"/>
    <n v="3.39"/>
    <n v="3.77"/>
    <n v="3.17"/>
    <n v="3.49"/>
    <n v="3.12"/>
    <n v="0"/>
    <n v="0"/>
    <n v="1"/>
    <n v="0"/>
    <n v="0"/>
    <n v="0"/>
    <n v="0"/>
    <n v="0"/>
    <n v="0"/>
    <n v="0"/>
    <n v="0"/>
    <n v="1"/>
    <n v="0"/>
    <n v="1"/>
    <n v="735"/>
    <n v="21411"/>
  </r>
  <r>
    <x v="3"/>
    <x v="3"/>
    <x v="0"/>
    <x v="6"/>
    <n v="3.54"/>
    <n v="3.26"/>
    <n v="3.77"/>
    <n v="3.06"/>
    <n v="3.32"/>
    <n v="3.61"/>
    <n v="3.83"/>
    <n v="2.81"/>
    <n v="0"/>
    <n v="0"/>
    <n v="1"/>
    <n v="0"/>
    <n v="0"/>
    <n v="0"/>
    <n v="0"/>
    <n v="0"/>
    <n v="0"/>
    <n v="0"/>
    <n v="0"/>
    <n v="0"/>
    <n v="1"/>
    <n v="0"/>
    <n v="710"/>
    <n v="20937"/>
  </r>
  <r>
    <x v="3"/>
    <x v="3"/>
    <x v="1"/>
    <x v="6"/>
    <n v="3.79"/>
    <n v="3.5"/>
    <n v="2.96"/>
    <n v="3.06"/>
    <n v="3.46"/>
    <n v="2.65"/>
    <n v="3.13"/>
    <n v="2.94"/>
    <n v="0"/>
    <n v="0"/>
    <n v="1"/>
    <n v="0"/>
    <n v="0"/>
    <n v="0"/>
    <n v="0"/>
    <n v="0"/>
    <n v="0"/>
    <n v="0"/>
    <n v="0"/>
    <n v="0"/>
    <n v="1"/>
    <n v="1"/>
    <n v="755"/>
    <n v="21033"/>
  </r>
  <r>
    <x v="4"/>
    <x v="0"/>
    <x v="0"/>
    <x v="6"/>
    <n v="3.55"/>
    <n v="3.8"/>
    <n v="3.7"/>
    <n v="3.08"/>
    <n v="3.11"/>
    <n v="2.91"/>
    <n v="3.26"/>
    <n v="3.47"/>
    <n v="0"/>
    <n v="0"/>
    <n v="0"/>
    <n v="1"/>
    <n v="0"/>
    <n v="0"/>
    <n v="0"/>
    <n v="0"/>
    <n v="0"/>
    <n v="0"/>
    <n v="0"/>
    <n v="0"/>
    <n v="0"/>
    <n v="0"/>
    <n v="620"/>
    <n v="15917"/>
  </r>
  <r>
    <x v="4"/>
    <x v="0"/>
    <x v="1"/>
    <x v="6"/>
    <n v="3.34"/>
    <n v="3.29"/>
    <n v="3.91"/>
    <n v="3.78"/>
    <n v="3.88"/>
    <n v="3.06"/>
    <n v="3.49"/>
    <n v="3.43"/>
    <n v="0"/>
    <n v="0"/>
    <n v="0"/>
    <n v="1"/>
    <n v="0"/>
    <n v="0"/>
    <n v="0"/>
    <n v="0"/>
    <n v="0"/>
    <n v="0"/>
    <n v="0"/>
    <n v="0"/>
    <n v="0"/>
    <n v="1"/>
    <n v="725"/>
    <n v="16146"/>
  </r>
  <r>
    <x v="4"/>
    <x v="1"/>
    <x v="0"/>
    <x v="6"/>
    <n v="3.67"/>
    <n v="3.15"/>
    <n v="3.6"/>
    <n v="3.45"/>
    <n v="3.42"/>
    <n v="3.37"/>
    <n v="3.29"/>
    <n v="2.94"/>
    <n v="0"/>
    <n v="0"/>
    <n v="0"/>
    <n v="1"/>
    <n v="0"/>
    <n v="0"/>
    <n v="0"/>
    <n v="0"/>
    <n v="0"/>
    <n v="0"/>
    <n v="1"/>
    <n v="0"/>
    <n v="0"/>
    <n v="0"/>
    <n v="685"/>
    <n v="15827"/>
  </r>
  <r>
    <x v="4"/>
    <x v="1"/>
    <x v="1"/>
    <x v="6"/>
    <n v="3.46"/>
    <n v="3.31"/>
    <n v="3.46"/>
    <n v="3.6"/>
    <n v="3.19"/>
    <n v="2.89"/>
    <n v="3.23"/>
    <n v="3.25"/>
    <n v="0"/>
    <n v="0"/>
    <n v="0"/>
    <n v="1"/>
    <n v="0"/>
    <n v="0"/>
    <n v="0"/>
    <n v="0"/>
    <n v="0"/>
    <n v="0"/>
    <n v="1"/>
    <n v="0"/>
    <n v="0"/>
    <n v="1"/>
    <n v="715"/>
    <n v="15916"/>
  </r>
  <r>
    <x v="4"/>
    <x v="2"/>
    <x v="0"/>
    <x v="6"/>
    <n v="2.96"/>
    <n v="3.78"/>
    <n v="3.61"/>
    <n v="3.23"/>
    <n v="3.22"/>
    <n v="3.04"/>
    <n v="3.62"/>
    <n v="3.07"/>
    <n v="0"/>
    <n v="0"/>
    <n v="0"/>
    <n v="1"/>
    <n v="0"/>
    <n v="0"/>
    <n v="0"/>
    <n v="0"/>
    <n v="0"/>
    <n v="0"/>
    <n v="0"/>
    <n v="1"/>
    <n v="0"/>
    <n v="0"/>
    <n v="705"/>
    <n v="16022"/>
  </r>
  <r>
    <x v="4"/>
    <x v="2"/>
    <x v="1"/>
    <x v="6"/>
    <n v="3.37"/>
    <n v="3.44"/>
    <n v="2.76"/>
    <n v="3.4"/>
    <n v="4.13"/>
    <n v="3.41"/>
    <n v="3.25"/>
    <n v="3.45"/>
    <n v="0"/>
    <n v="0"/>
    <n v="0"/>
    <n v="1"/>
    <n v="0"/>
    <n v="0"/>
    <n v="0"/>
    <n v="0"/>
    <n v="0"/>
    <n v="0"/>
    <n v="0"/>
    <n v="1"/>
    <n v="0"/>
    <n v="1"/>
    <n v="795"/>
    <n v="16354"/>
  </r>
  <r>
    <x v="4"/>
    <x v="3"/>
    <x v="0"/>
    <x v="6"/>
    <n v="3.42"/>
    <n v="3.59"/>
    <n v="4.0999999999999996"/>
    <n v="3.78"/>
    <n v="3.6"/>
    <n v="2.83"/>
    <n v="3.52"/>
    <n v="2.97"/>
    <n v="0"/>
    <n v="0"/>
    <n v="0"/>
    <n v="1"/>
    <n v="0"/>
    <n v="0"/>
    <n v="0"/>
    <n v="0"/>
    <n v="0"/>
    <n v="0"/>
    <n v="0"/>
    <n v="0"/>
    <n v="1"/>
    <n v="0"/>
    <n v="770"/>
    <n v="16032"/>
  </r>
  <r>
    <x v="4"/>
    <x v="3"/>
    <x v="1"/>
    <x v="6"/>
    <n v="3.51"/>
    <n v="3"/>
    <n v="3.74"/>
    <n v="2.94"/>
    <n v="3.57"/>
    <n v="3.51"/>
    <n v="3.34"/>
    <n v="3.67"/>
    <n v="0"/>
    <n v="0"/>
    <n v="0"/>
    <n v="1"/>
    <n v="0"/>
    <n v="0"/>
    <n v="0"/>
    <n v="0"/>
    <n v="0"/>
    <n v="0"/>
    <n v="0"/>
    <n v="0"/>
    <n v="1"/>
    <n v="1"/>
    <n v="845"/>
    <n v="15787"/>
  </r>
  <r>
    <x v="5"/>
    <x v="0"/>
    <x v="0"/>
    <x v="6"/>
    <n v="3.37"/>
    <n v="3.29"/>
    <n v="3.82"/>
    <n v="3.15"/>
    <n v="3.53"/>
    <n v="3.3"/>
    <n v="3.27"/>
    <n v="2.73"/>
    <n v="0"/>
    <n v="0"/>
    <n v="0"/>
    <n v="0"/>
    <n v="1"/>
    <n v="0"/>
    <n v="0"/>
    <n v="0"/>
    <n v="0"/>
    <n v="0"/>
    <n v="0"/>
    <n v="0"/>
    <n v="0"/>
    <n v="0"/>
    <n v="695"/>
    <n v="22636"/>
  </r>
  <r>
    <x v="5"/>
    <x v="0"/>
    <x v="1"/>
    <x v="6"/>
    <n v="3.63"/>
    <n v="3.31"/>
    <n v="3.86"/>
    <n v="3.86"/>
    <n v="3.58"/>
    <n v="3.37"/>
    <n v="3.54"/>
    <n v="3.29"/>
    <n v="0"/>
    <n v="0"/>
    <n v="0"/>
    <n v="0"/>
    <n v="1"/>
    <n v="0"/>
    <n v="0"/>
    <n v="0"/>
    <n v="0"/>
    <n v="0"/>
    <n v="0"/>
    <n v="0"/>
    <n v="0"/>
    <n v="1"/>
    <n v="755"/>
    <n v="23088"/>
  </r>
  <r>
    <x v="5"/>
    <x v="1"/>
    <x v="0"/>
    <x v="6"/>
    <n v="3.13"/>
    <n v="3.14"/>
    <n v="3.71"/>
    <n v="4.13"/>
    <n v="3.59"/>
    <n v="3.2"/>
    <n v="3.49"/>
    <n v="2.75"/>
    <n v="0"/>
    <n v="0"/>
    <n v="0"/>
    <n v="0"/>
    <n v="1"/>
    <n v="0"/>
    <n v="0"/>
    <n v="0"/>
    <n v="0"/>
    <n v="0"/>
    <n v="1"/>
    <n v="0"/>
    <n v="0"/>
    <n v="0"/>
    <n v="745"/>
    <n v="22754"/>
  </r>
  <r>
    <x v="5"/>
    <x v="1"/>
    <x v="1"/>
    <x v="6"/>
    <n v="3.89"/>
    <n v="3.87"/>
    <n v="4.17"/>
    <n v="3.1"/>
    <n v="3.4"/>
    <n v="2.9"/>
    <n v="2.81"/>
    <n v="2.98"/>
    <n v="0"/>
    <n v="0"/>
    <n v="0"/>
    <n v="0"/>
    <n v="1"/>
    <n v="0"/>
    <n v="0"/>
    <n v="0"/>
    <n v="0"/>
    <n v="0"/>
    <n v="1"/>
    <n v="0"/>
    <n v="0"/>
    <n v="1"/>
    <n v="790"/>
    <n v="23129"/>
  </r>
  <r>
    <x v="5"/>
    <x v="2"/>
    <x v="0"/>
    <x v="6"/>
    <n v="3.67"/>
    <n v="3.83"/>
    <n v="3.15"/>
    <n v="3.63"/>
    <n v="4.08"/>
    <n v="2.72"/>
    <n v="3.3"/>
    <n v="2.88"/>
    <n v="0"/>
    <n v="0"/>
    <n v="0"/>
    <n v="0"/>
    <n v="1"/>
    <n v="0"/>
    <n v="0"/>
    <n v="0"/>
    <n v="0"/>
    <n v="0"/>
    <n v="0"/>
    <n v="1"/>
    <n v="0"/>
    <n v="0"/>
    <n v="750"/>
    <n v="23237"/>
  </r>
  <r>
    <x v="5"/>
    <x v="2"/>
    <x v="1"/>
    <x v="6"/>
    <n v="3.35"/>
    <n v="3.05"/>
    <n v="3.57"/>
    <n v="2.95"/>
    <n v="3.3"/>
    <n v="3.25"/>
    <n v="3.08"/>
    <n v="3.66"/>
    <n v="0"/>
    <n v="0"/>
    <n v="0"/>
    <n v="0"/>
    <n v="1"/>
    <n v="0"/>
    <n v="0"/>
    <n v="0"/>
    <n v="0"/>
    <n v="0"/>
    <n v="0"/>
    <n v="1"/>
    <n v="0"/>
    <n v="1"/>
    <n v="840"/>
    <n v="22543"/>
  </r>
  <r>
    <x v="5"/>
    <x v="3"/>
    <x v="0"/>
    <x v="6"/>
    <n v="3.46"/>
    <n v="3.59"/>
    <n v="4.03"/>
    <n v="3.71"/>
    <n v="3.06"/>
    <n v="3.41"/>
    <n v="3.43"/>
    <n v="3.15"/>
    <n v="0"/>
    <n v="0"/>
    <n v="0"/>
    <n v="0"/>
    <n v="1"/>
    <n v="0"/>
    <n v="0"/>
    <n v="0"/>
    <n v="0"/>
    <n v="0"/>
    <n v="0"/>
    <n v="0"/>
    <n v="1"/>
    <n v="0"/>
    <n v="830"/>
    <n v="22742"/>
  </r>
  <r>
    <x v="5"/>
    <x v="3"/>
    <x v="1"/>
    <x v="6"/>
    <n v="3.23"/>
    <n v="3.23"/>
    <n v="3.59"/>
    <n v="3.5"/>
    <n v="3.23"/>
    <n v="3.42"/>
    <n v="3.18"/>
    <n v="3.3"/>
    <n v="0"/>
    <n v="0"/>
    <n v="0"/>
    <n v="0"/>
    <n v="1"/>
    <n v="0"/>
    <n v="0"/>
    <n v="0"/>
    <n v="0"/>
    <n v="0"/>
    <n v="0"/>
    <n v="0"/>
    <n v="1"/>
    <n v="1"/>
    <n v="935"/>
    <n v="22557"/>
  </r>
  <r>
    <x v="6"/>
    <x v="0"/>
    <x v="0"/>
    <x v="6"/>
    <n v="3.21"/>
    <n v="3.47"/>
    <n v="3.86"/>
    <n v="3.04"/>
    <n v="3.87"/>
    <n v="3.17"/>
    <n v="3.4"/>
    <n v="2.77"/>
    <n v="0"/>
    <n v="0"/>
    <n v="0"/>
    <n v="0"/>
    <n v="0"/>
    <n v="1"/>
    <n v="0"/>
    <n v="0"/>
    <n v="0"/>
    <n v="0"/>
    <n v="0"/>
    <n v="0"/>
    <n v="0"/>
    <n v="0"/>
    <n v="740"/>
    <n v="27225"/>
  </r>
  <r>
    <x v="6"/>
    <x v="0"/>
    <x v="1"/>
    <x v="6"/>
    <n v="3.42"/>
    <n v="3.53"/>
    <n v="2.95"/>
    <n v="3.65"/>
    <n v="3.71"/>
    <n v="3.69"/>
    <n v="3.78"/>
    <n v="2.91"/>
    <n v="0"/>
    <n v="0"/>
    <n v="0"/>
    <n v="0"/>
    <n v="0"/>
    <n v="1"/>
    <n v="0"/>
    <n v="0"/>
    <n v="0"/>
    <n v="0"/>
    <n v="0"/>
    <n v="0"/>
    <n v="0"/>
    <n v="1"/>
    <n v="815"/>
    <n v="27602"/>
  </r>
  <r>
    <x v="6"/>
    <x v="1"/>
    <x v="0"/>
    <x v="6"/>
    <n v="3.6"/>
    <n v="4.03"/>
    <n v="3.74"/>
    <n v="3.96"/>
    <n v="3.87"/>
    <n v="3.26"/>
    <n v="3.91"/>
    <n v="3.3"/>
    <n v="0"/>
    <n v="0"/>
    <n v="0"/>
    <n v="0"/>
    <n v="0"/>
    <n v="1"/>
    <n v="0"/>
    <n v="0"/>
    <n v="0"/>
    <n v="0"/>
    <n v="1"/>
    <n v="0"/>
    <n v="0"/>
    <n v="0"/>
    <n v="775"/>
    <n v="27932"/>
  </r>
  <r>
    <x v="6"/>
    <x v="1"/>
    <x v="1"/>
    <x v="6"/>
    <n v="3.59"/>
    <n v="3.63"/>
    <n v="4.03"/>
    <n v="3.39"/>
    <n v="3.31"/>
    <n v="3.08"/>
    <n v="3.64"/>
    <n v="3.17"/>
    <n v="0"/>
    <n v="0"/>
    <n v="0"/>
    <n v="0"/>
    <n v="0"/>
    <n v="1"/>
    <n v="0"/>
    <n v="0"/>
    <n v="0"/>
    <n v="0"/>
    <n v="1"/>
    <n v="0"/>
    <n v="0"/>
    <n v="1"/>
    <n v="880"/>
    <n v="27242"/>
  </r>
  <r>
    <x v="6"/>
    <x v="2"/>
    <x v="0"/>
    <x v="6"/>
    <n v="3.83"/>
    <n v="3.32"/>
    <n v="2.7"/>
    <n v="3.09"/>
    <n v="3.46"/>
    <n v="3.23"/>
    <n v="2.92"/>
    <n v="3.4"/>
    <n v="0"/>
    <n v="0"/>
    <n v="0"/>
    <n v="0"/>
    <n v="0"/>
    <n v="1"/>
    <n v="0"/>
    <n v="0"/>
    <n v="0"/>
    <n v="0"/>
    <n v="0"/>
    <n v="1"/>
    <n v="0"/>
    <n v="0"/>
    <n v="840"/>
    <n v="26720"/>
  </r>
  <r>
    <x v="6"/>
    <x v="2"/>
    <x v="1"/>
    <x v="6"/>
    <n v="3.33"/>
    <n v="3.77"/>
    <n v="3.51"/>
    <n v="3"/>
    <n v="2.67"/>
    <n v="3.02"/>
    <n v="3.84"/>
    <n v="3.55"/>
    <n v="0"/>
    <n v="0"/>
    <n v="0"/>
    <n v="0"/>
    <n v="0"/>
    <n v="1"/>
    <n v="0"/>
    <n v="0"/>
    <n v="0"/>
    <n v="0"/>
    <n v="0"/>
    <n v="1"/>
    <n v="0"/>
    <n v="1"/>
    <n v="945"/>
    <n v="26929"/>
  </r>
  <r>
    <x v="6"/>
    <x v="3"/>
    <x v="0"/>
    <x v="6"/>
    <n v="3.36"/>
    <n v="3.78"/>
    <n v="3.1"/>
    <n v="2.95"/>
    <n v="3.78"/>
    <n v="3.41"/>
    <n v="3.72"/>
    <n v="2.92"/>
    <n v="0"/>
    <n v="0"/>
    <n v="0"/>
    <n v="0"/>
    <n v="0"/>
    <n v="1"/>
    <n v="0"/>
    <n v="0"/>
    <n v="0"/>
    <n v="0"/>
    <n v="0"/>
    <n v="0"/>
    <n v="1"/>
    <n v="0"/>
    <n v="905"/>
    <n v="27241"/>
  </r>
  <r>
    <x v="6"/>
    <x v="3"/>
    <x v="1"/>
    <x v="6"/>
    <n v="2.85"/>
    <n v="3.56"/>
    <n v="3.19"/>
    <n v="3.61"/>
    <n v="3.36"/>
    <n v="3.67"/>
    <n v="3.48"/>
    <n v="2.91"/>
    <n v="0"/>
    <n v="0"/>
    <n v="0"/>
    <n v="0"/>
    <n v="0"/>
    <n v="1"/>
    <n v="0"/>
    <n v="0"/>
    <n v="0"/>
    <n v="0"/>
    <n v="0"/>
    <n v="0"/>
    <n v="1"/>
    <n v="1"/>
    <n v="935"/>
    <n v="27350"/>
  </r>
  <r>
    <x v="7"/>
    <x v="0"/>
    <x v="0"/>
    <x v="6"/>
    <n v="3.34"/>
    <n v="4.1900000000000004"/>
    <n v="3.84"/>
    <n v="3.59"/>
    <n v="3.42"/>
    <n v="3.51"/>
    <n v="4.13"/>
    <n v="3.34"/>
    <n v="0"/>
    <n v="0"/>
    <n v="0"/>
    <n v="0"/>
    <n v="0"/>
    <n v="0"/>
    <n v="1"/>
    <n v="0"/>
    <n v="0"/>
    <n v="0"/>
    <n v="0"/>
    <n v="0"/>
    <n v="0"/>
    <n v="0"/>
    <n v="785"/>
    <n v="14649"/>
  </r>
  <r>
    <x v="7"/>
    <x v="0"/>
    <x v="1"/>
    <x v="6"/>
    <n v="3.43"/>
    <n v="3.47"/>
    <n v="4.04"/>
    <n v="3.14"/>
    <n v="3.81"/>
    <n v="3.27"/>
    <n v="3.26"/>
    <n v="3.16"/>
    <n v="0"/>
    <n v="0"/>
    <n v="0"/>
    <n v="0"/>
    <n v="0"/>
    <n v="0"/>
    <n v="1"/>
    <n v="0"/>
    <n v="0"/>
    <n v="0"/>
    <n v="0"/>
    <n v="0"/>
    <n v="0"/>
    <n v="1"/>
    <n v="860"/>
    <n v="14301"/>
  </r>
  <r>
    <x v="7"/>
    <x v="1"/>
    <x v="0"/>
    <x v="6"/>
    <n v="3.41"/>
    <n v="3.38"/>
    <n v="3.52"/>
    <n v="3.75"/>
    <n v="3.29"/>
    <n v="2.79"/>
    <n v="3.94"/>
    <n v="3.2"/>
    <n v="0"/>
    <n v="0"/>
    <n v="0"/>
    <n v="0"/>
    <n v="0"/>
    <n v="0"/>
    <n v="1"/>
    <n v="0"/>
    <n v="0"/>
    <n v="0"/>
    <n v="1"/>
    <n v="0"/>
    <n v="0"/>
    <n v="0"/>
    <n v="835"/>
    <n v="13850"/>
  </r>
  <r>
    <x v="7"/>
    <x v="1"/>
    <x v="1"/>
    <x v="6"/>
    <n v="3.27"/>
    <n v="3.68"/>
    <n v="3.39"/>
    <n v="3.02"/>
    <n v="3.57"/>
    <n v="3.01"/>
    <n v="3.07"/>
    <n v="2.93"/>
    <n v="0"/>
    <n v="0"/>
    <n v="0"/>
    <n v="0"/>
    <n v="0"/>
    <n v="0"/>
    <n v="1"/>
    <n v="0"/>
    <n v="0"/>
    <n v="0"/>
    <n v="1"/>
    <n v="0"/>
    <n v="0"/>
    <n v="1"/>
    <n v="925"/>
    <n v="14029"/>
  </r>
  <r>
    <x v="7"/>
    <x v="2"/>
    <x v="0"/>
    <x v="6"/>
    <n v="3.14"/>
    <n v="3.13"/>
    <n v="4.32"/>
    <n v="4.04"/>
    <n v="3.11"/>
    <n v="3.32"/>
    <n v="3.28"/>
    <n v="2.92"/>
    <n v="0"/>
    <n v="0"/>
    <n v="0"/>
    <n v="0"/>
    <n v="0"/>
    <n v="0"/>
    <n v="1"/>
    <n v="0"/>
    <n v="0"/>
    <n v="0"/>
    <n v="0"/>
    <n v="1"/>
    <n v="0"/>
    <n v="0"/>
    <n v="885"/>
    <n v="13719"/>
  </r>
  <r>
    <x v="7"/>
    <x v="2"/>
    <x v="1"/>
    <x v="6"/>
    <n v="3.32"/>
    <n v="3.4"/>
    <n v="3.57"/>
    <n v="2.6"/>
    <n v="3.19"/>
    <n v="3.18"/>
    <n v="3.05"/>
    <n v="3.33"/>
    <n v="0"/>
    <n v="0"/>
    <n v="0"/>
    <n v="0"/>
    <n v="0"/>
    <n v="0"/>
    <n v="1"/>
    <n v="0"/>
    <n v="0"/>
    <n v="0"/>
    <n v="0"/>
    <n v="1"/>
    <n v="0"/>
    <n v="1"/>
    <n v="990"/>
    <n v="13532"/>
  </r>
  <r>
    <x v="7"/>
    <x v="3"/>
    <x v="0"/>
    <x v="6"/>
    <n v="3.84"/>
    <n v="3.36"/>
    <n v="3.75"/>
    <n v="3.34"/>
    <n v="3.62"/>
    <n v="3.61"/>
    <n v="3.57"/>
    <n v="3.67"/>
    <n v="0"/>
    <n v="0"/>
    <n v="0"/>
    <n v="0"/>
    <n v="0"/>
    <n v="0"/>
    <n v="1"/>
    <n v="0"/>
    <n v="0"/>
    <n v="0"/>
    <n v="0"/>
    <n v="0"/>
    <n v="1"/>
    <n v="0"/>
    <n v="965"/>
    <n v="13991"/>
  </r>
  <r>
    <x v="7"/>
    <x v="3"/>
    <x v="1"/>
    <x v="6"/>
    <n v="3.21"/>
    <n v="3.93"/>
    <n v="3.46"/>
    <n v="3.75"/>
    <n v="3.32"/>
    <n v="3.4"/>
    <n v="3.51"/>
    <n v="3.1"/>
    <n v="0"/>
    <n v="0"/>
    <n v="0"/>
    <n v="0"/>
    <n v="0"/>
    <n v="0"/>
    <n v="1"/>
    <n v="0"/>
    <n v="0"/>
    <n v="0"/>
    <n v="0"/>
    <n v="0"/>
    <n v="1"/>
    <n v="1"/>
    <n v="1010"/>
    <n v="14347"/>
  </r>
  <r>
    <x v="8"/>
    <x v="0"/>
    <x v="0"/>
    <x v="6"/>
    <n v="3.4"/>
    <n v="3.73"/>
    <n v="3.8"/>
    <n v="3.45"/>
    <n v="2.77"/>
    <n v="2.77"/>
    <n v="3.2"/>
    <n v="3.53"/>
    <n v="0"/>
    <n v="0"/>
    <n v="0"/>
    <n v="0"/>
    <n v="0"/>
    <n v="0"/>
    <n v="0"/>
    <n v="1"/>
    <n v="0"/>
    <n v="0"/>
    <n v="0"/>
    <n v="0"/>
    <n v="0"/>
    <n v="0"/>
    <n v="875"/>
    <n v="12928"/>
  </r>
  <r>
    <x v="8"/>
    <x v="0"/>
    <x v="1"/>
    <x v="6"/>
    <n v="3.17"/>
    <n v="3.7"/>
    <n v="3.11"/>
    <n v="3.47"/>
    <n v="3.18"/>
    <n v="3.39"/>
    <n v="2.98"/>
    <n v="3.61"/>
    <n v="0"/>
    <n v="0"/>
    <n v="0"/>
    <n v="0"/>
    <n v="0"/>
    <n v="0"/>
    <n v="0"/>
    <n v="1"/>
    <n v="0"/>
    <n v="0"/>
    <n v="0"/>
    <n v="0"/>
    <n v="0"/>
    <n v="1"/>
    <n v="935"/>
    <n v="13456"/>
  </r>
  <r>
    <x v="8"/>
    <x v="1"/>
    <x v="0"/>
    <x v="6"/>
    <n v="3.63"/>
    <n v="3.8"/>
    <n v="3.61"/>
    <n v="3.25"/>
    <n v="4.5599999999999996"/>
    <n v="3.4"/>
    <n v="2.59"/>
    <n v="3.52"/>
    <n v="0"/>
    <n v="0"/>
    <n v="0"/>
    <n v="0"/>
    <n v="0"/>
    <n v="0"/>
    <n v="0"/>
    <n v="1"/>
    <n v="0"/>
    <n v="0"/>
    <n v="1"/>
    <n v="0"/>
    <n v="0"/>
    <n v="0"/>
    <n v="910"/>
    <n v="14017"/>
  </r>
  <r>
    <x v="8"/>
    <x v="1"/>
    <x v="1"/>
    <x v="6"/>
    <n v="3.56"/>
    <n v="3.79"/>
    <n v="3.25"/>
    <n v="4.24"/>
    <n v="3.6"/>
    <n v="3.73"/>
    <n v="3.11"/>
    <n v="3.65"/>
    <n v="0"/>
    <n v="0"/>
    <n v="0"/>
    <n v="0"/>
    <n v="0"/>
    <n v="0"/>
    <n v="0"/>
    <n v="1"/>
    <n v="0"/>
    <n v="0"/>
    <n v="1"/>
    <n v="0"/>
    <n v="0"/>
    <n v="1"/>
    <n v="985"/>
    <n v="13860"/>
  </r>
  <r>
    <x v="8"/>
    <x v="2"/>
    <x v="0"/>
    <x v="6"/>
    <n v="3.43"/>
    <n v="3.53"/>
    <n v="3.52"/>
    <n v="3.27"/>
    <n v="3.49"/>
    <n v="3.23"/>
    <n v="2.97"/>
    <n v="3.31"/>
    <n v="0"/>
    <n v="0"/>
    <n v="0"/>
    <n v="0"/>
    <n v="0"/>
    <n v="0"/>
    <n v="0"/>
    <n v="1"/>
    <n v="0"/>
    <n v="0"/>
    <n v="0"/>
    <n v="1"/>
    <n v="0"/>
    <n v="0"/>
    <n v="945"/>
    <n v="13136"/>
  </r>
  <r>
    <x v="8"/>
    <x v="2"/>
    <x v="1"/>
    <x v="6"/>
    <n v="3.39"/>
    <n v="3.1"/>
    <n v="3.88"/>
    <n v="3.73"/>
    <n v="3.24"/>
    <n v="3.28"/>
    <n v="3.6"/>
    <n v="2.72"/>
    <n v="0"/>
    <n v="0"/>
    <n v="0"/>
    <n v="0"/>
    <n v="0"/>
    <n v="0"/>
    <n v="0"/>
    <n v="1"/>
    <n v="0"/>
    <n v="0"/>
    <n v="0"/>
    <n v="1"/>
    <n v="0"/>
    <n v="1"/>
    <n v="1050"/>
    <n v="12975"/>
  </r>
  <r>
    <x v="8"/>
    <x v="3"/>
    <x v="0"/>
    <x v="6"/>
    <n v="3.7"/>
    <n v="3.02"/>
    <n v="4.38"/>
    <n v="3.93"/>
    <n v="2.67"/>
    <n v="2.73"/>
    <n v="3.72"/>
    <n v="2.95"/>
    <n v="0"/>
    <n v="0"/>
    <n v="0"/>
    <n v="0"/>
    <n v="0"/>
    <n v="0"/>
    <n v="0"/>
    <n v="1"/>
    <n v="0"/>
    <n v="0"/>
    <n v="0"/>
    <n v="0"/>
    <n v="1"/>
    <n v="0"/>
    <n v="995"/>
    <n v="12559"/>
  </r>
  <r>
    <x v="8"/>
    <x v="3"/>
    <x v="1"/>
    <x v="6"/>
    <n v="3.52"/>
    <n v="3.53"/>
    <n v="3.42"/>
    <n v="3.31"/>
    <n v="3.45"/>
    <n v="3.06"/>
    <n v="2.8"/>
    <n v="3.15"/>
    <n v="0"/>
    <n v="0"/>
    <n v="0"/>
    <n v="0"/>
    <n v="0"/>
    <n v="0"/>
    <n v="0"/>
    <n v="1"/>
    <n v="0"/>
    <n v="0"/>
    <n v="0"/>
    <n v="0"/>
    <n v="1"/>
    <n v="1"/>
    <n v="1085"/>
    <n v="13133"/>
  </r>
  <r>
    <x v="9"/>
    <x v="0"/>
    <x v="0"/>
    <x v="6"/>
    <n v="3.4"/>
    <n v="4.0199999999999996"/>
    <n v="3.81"/>
    <n v="4.03"/>
    <n v="2.17"/>
    <n v="2.75"/>
    <n v="2.88"/>
    <n v="2.76"/>
    <n v="0"/>
    <n v="0"/>
    <n v="0"/>
    <n v="0"/>
    <n v="0"/>
    <n v="0"/>
    <n v="0"/>
    <n v="0"/>
    <n v="1"/>
    <n v="0"/>
    <n v="0"/>
    <n v="0"/>
    <n v="0"/>
    <n v="0"/>
    <n v="920"/>
    <n v="11905"/>
  </r>
  <r>
    <x v="9"/>
    <x v="0"/>
    <x v="1"/>
    <x v="6"/>
    <n v="3.43"/>
    <n v="3.77"/>
    <n v="3.42"/>
    <n v="3.63"/>
    <n v="3.03"/>
    <n v="3.16"/>
    <n v="3.26"/>
    <n v="3.04"/>
    <n v="0"/>
    <n v="0"/>
    <n v="0"/>
    <n v="0"/>
    <n v="0"/>
    <n v="0"/>
    <n v="0"/>
    <n v="0"/>
    <n v="1"/>
    <n v="0"/>
    <n v="0"/>
    <n v="0"/>
    <n v="0"/>
    <n v="1"/>
    <n v="995"/>
    <n v="12325"/>
  </r>
  <r>
    <x v="9"/>
    <x v="1"/>
    <x v="0"/>
    <x v="6"/>
    <n v="3.71"/>
    <n v="3.83"/>
    <n v="3.64"/>
    <n v="2.85"/>
    <n v="2.82"/>
    <n v="2.97"/>
    <n v="3.68"/>
    <n v="3.58"/>
    <n v="0"/>
    <n v="0"/>
    <n v="0"/>
    <n v="0"/>
    <n v="0"/>
    <n v="0"/>
    <n v="0"/>
    <n v="0"/>
    <n v="1"/>
    <n v="0"/>
    <n v="1"/>
    <n v="0"/>
    <n v="0"/>
    <n v="0"/>
    <n v="955"/>
    <n v="11957"/>
  </r>
  <r>
    <x v="9"/>
    <x v="1"/>
    <x v="1"/>
    <x v="6"/>
    <n v="3.5"/>
    <n v="4.0599999999999996"/>
    <n v="4.71"/>
    <n v="3.26"/>
    <n v="3.31"/>
    <n v="2.81"/>
    <n v="3.78"/>
    <n v="2.97"/>
    <n v="0"/>
    <n v="0"/>
    <n v="0"/>
    <n v="0"/>
    <n v="0"/>
    <n v="0"/>
    <n v="0"/>
    <n v="0"/>
    <n v="1"/>
    <n v="0"/>
    <n v="1"/>
    <n v="0"/>
    <n v="0"/>
    <n v="1"/>
    <n v="1045"/>
    <n v="12591"/>
  </r>
  <r>
    <x v="9"/>
    <x v="2"/>
    <x v="0"/>
    <x v="6"/>
    <n v="3.45"/>
    <n v="3.37"/>
    <n v="3.67"/>
    <n v="3.39"/>
    <n v="3.83"/>
    <n v="3.2"/>
    <n v="3.84"/>
    <n v="3.26"/>
    <n v="0"/>
    <n v="0"/>
    <n v="0"/>
    <n v="0"/>
    <n v="0"/>
    <n v="0"/>
    <n v="0"/>
    <n v="0"/>
    <n v="1"/>
    <n v="0"/>
    <n v="0"/>
    <n v="1"/>
    <n v="0"/>
    <n v="0"/>
    <n v="1020"/>
    <n v="12310"/>
  </r>
  <r>
    <x v="9"/>
    <x v="2"/>
    <x v="1"/>
    <x v="6"/>
    <n v="3.51"/>
    <n v="3.33"/>
    <n v="3.36"/>
    <n v="3.71"/>
    <n v="3.61"/>
    <n v="2.95"/>
    <n v="3.28"/>
    <n v="3.28"/>
    <n v="0"/>
    <n v="0"/>
    <n v="0"/>
    <n v="0"/>
    <n v="0"/>
    <n v="0"/>
    <n v="0"/>
    <n v="0"/>
    <n v="1"/>
    <n v="0"/>
    <n v="0"/>
    <n v="1"/>
    <n v="0"/>
    <n v="1"/>
    <n v="1110"/>
    <n v="12087"/>
  </r>
  <r>
    <x v="9"/>
    <x v="3"/>
    <x v="0"/>
    <x v="6"/>
    <n v="3.38"/>
    <n v="3.85"/>
    <n v="4"/>
    <n v="3.74"/>
    <n v="3.22"/>
    <n v="3.58"/>
    <n v="3.2"/>
    <n v="3.75"/>
    <n v="0"/>
    <n v="0"/>
    <n v="0"/>
    <n v="0"/>
    <n v="0"/>
    <n v="0"/>
    <n v="0"/>
    <n v="0"/>
    <n v="1"/>
    <n v="0"/>
    <n v="0"/>
    <n v="0"/>
    <n v="1"/>
    <n v="0"/>
    <n v="1055"/>
    <n v="12403"/>
  </r>
  <r>
    <x v="9"/>
    <x v="3"/>
    <x v="1"/>
    <x v="6"/>
    <n v="3.2"/>
    <n v="3.3"/>
    <n v="3.97"/>
    <n v="3.73"/>
    <n v="2.75"/>
    <n v="3.87"/>
    <n v="3.09"/>
    <n v="3.12"/>
    <n v="0"/>
    <n v="0"/>
    <n v="0"/>
    <n v="0"/>
    <n v="0"/>
    <n v="0"/>
    <n v="0"/>
    <n v="0"/>
    <n v="1"/>
    <n v="0"/>
    <n v="0"/>
    <n v="0"/>
    <n v="1"/>
    <n v="1"/>
    <n v="1160"/>
    <n v="11928"/>
  </r>
  <r>
    <x v="10"/>
    <x v="0"/>
    <x v="0"/>
    <x v="6"/>
    <n v="3.47"/>
    <n v="4.18"/>
    <n v="2.99"/>
    <n v="2.87"/>
    <n v="3.19"/>
    <n v="3.25"/>
    <n v="3.57"/>
    <n v="3.39"/>
    <n v="0"/>
    <n v="0"/>
    <n v="0"/>
    <n v="0"/>
    <n v="0"/>
    <n v="0"/>
    <n v="0"/>
    <n v="0"/>
    <n v="0"/>
    <n v="1"/>
    <n v="0"/>
    <n v="0"/>
    <n v="0"/>
    <n v="0"/>
    <n v="995"/>
    <n v="9101"/>
  </r>
  <r>
    <x v="10"/>
    <x v="0"/>
    <x v="1"/>
    <x v="6"/>
    <n v="3.08"/>
    <n v="3.79"/>
    <n v="3.34"/>
    <n v="2.84"/>
    <n v="2.93"/>
    <n v="3.28"/>
    <n v="3.63"/>
    <n v="2.83"/>
    <n v="0"/>
    <n v="0"/>
    <n v="0"/>
    <n v="0"/>
    <n v="0"/>
    <n v="0"/>
    <n v="0"/>
    <n v="0"/>
    <n v="0"/>
    <n v="1"/>
    <n v="0"/>
    <n v="0"/>
    <n v="0"/>
    <n v="1"/>
    <n v="1055"/>
    <n v="8859"/>
  </r>
  <r>
    <x v="10"/>
    <x v="1"/>
    <x v="0"/>
    <x v="6"/>
    <n v="3.26"/>
    <n v="3.33"/>
    <n v="3.42"/>
    <n v="3.99"/>
    <n v="3.57"/>
    <n v="2.61"/>
    <n v="2.94"/>
    <n v="2.94"/>
    <n v="0"/>
    <n v="0"/>
    <n v="0"/>
    <n v="0"/>
    <n v="0"/>
    <n v="0"/>
    <n v="0"/>
    <n v="0"/>
    <n v="0"/>
    <n v="1"/>
    <n v="1"/>
    <n v="0"/>
    <n v="0"/>
    <n v="0"/>
    <n v="1060"/>
    <n v="8593"/>
  </r>
  <r>
    <x v="10"/>
    <x v="1"/>
    <x v="1"/>
    <x v="6"/>
    <n v="3.61"/>
    <n v="3.41"/>
    <n v="3.5"/>
    <n v="3.78"/>
    <n v="3.17"/>
    <n v="3.65"/>
    <n v="3.36"/>
    <n v="3.3"/>
    <n v="0"/>
    <n v="0"/>
    <n v="0"/>
    <n v="0"/>
    <n v="0"/>
    <n v="0"/>
    <n v="0"/>
    <n v="0"/>
    <n v="0"/>
    <n v="1"/>
    <n v="1"/>
    <n v="0"/>
    <n v="0"/>
    <n v="1"/>
    <n v="1090"/>
    <n v="9150"/>
  </r>
  <r>
    <x v="10"/>
    <x v="2"/>
    <x v="0"/>
    <x v="6"/>
    <n v="3.26"/>
    <n v="3.68"/>
    <n v="3.64"/>
    <n v="3.61"/>
    <n v="3.97"/>
    <n v="3.01"/>
    <n v="3.24"/>
    <n v="3.36"/>
    <n v="0"/>
    <n v="0"/>
    <n v="0"/>
    <n v="0"/>
    <n v="0"/>
    <n v="0"/>
    <n v="0"/>
    <n v="0"/>
    <n v="0"/>
    <n v="1"/>
    <n v="0"/>
    <n v="1"/>
    <n v="0"/>
    <n v="0"/>
    <n v="1095"/>
    <n v="9091"/>
  </r>
  <r>
    <x v="10"/>
    <x v="2"/>
    <x v="1"/>
    <x v="6"/>
    <n v="3.45"/>
    <n v="3.73"/>
    <n v="3.38"/>
    <n v="4.07"/>
    <n v="3.35"/>
    <n v="3.32"/>
    <n v="3.58"/>
    <n v="3.06"/>
    <n v="0"/>
    <n v="0"/>
    <n v="0"/>
    <n v="0"/>
    <n v="0"/>
    <n v="0"/>
    <n v="0"/>
    <n v="0"/>
    <n v="0"/>
    <n v="1"/>
    <n v="0"/>
    <n v="1"/>
    <n v="0"/>
    <n v="1"/>
    <n v="1155"/>
    <n v="9268"/>
  </r>
  <r>
    <x v="10"/>
    <x v="3"/>
    <x v="0"/>
    <x v="6"/>
    <n v="3.36"/>
    <n v="3.87"/>
    <n v="3.77"/>
    <n v="4.1900000000000004"/>
    <n v="2.79"/>
    <n v="3.14"/>
    <n v="3.74"/>
    <n v="3.28"/>
    <n v="0"/>
    <n v="0"/>
    <n v="0"/>
    <n v="0"/>
    <n v="0"/>
    <n v="0"/>
    <n v="0"/>
    <n v="0"/>
    <n v="0"/>
    <n v="1"/>
    <n v="0"/>
    <n v="0"/>
    <n v="1"/>
    <n v="0"/>
    <n v="1160"/>
    <n v="8823"/>
  </r>
  <r>
    <x v="10"/>
    <x v="3"/>
    <x v="1"/>
    <x v="6"/>
    <n v="3.46"/>
    <n v="3.62"/>
    <n v="3.79"/>
    <n v="3.14"/>
    <n v="3.43"/>
    <n v="3.3"/>
    <n v="3.76"/>
    <n v="3"/>
    <n v="0"/>
    <n v="0"/>
    <n v="0"/>
    <n v="0"/>
    <n v="0"/>
    <n v="0"/>
    <n v="0"/>
    <n v="0"/>
    <n v="0"/>
    <n v="1"/>
    <n v="0"/>
    <n v="0"/>
    <n v="1"/>
    <n v="1"/>
    <n v="1205"/>
    <n v="9021"/>
  </r>
  <r>
    <x v="0"/>
    <x v="0"/>
    <x v="0"/>
    <x v="7"/>
    <n v="3.43"/>
    <n v="3.24"/>
    <n v="3.42"/>
    <n v="3.36"/>
    <n v="3.06"/>
    <n v="3.61"/>
    <n v="3.73"/>
    <n v="3.92"/>
    <n v="0"/>
    <n v="0"/>
    <n v="0"/>
    <n v="0"/>
    <n v="0"/>
    <n v="0"/>
    <n v="0"/>
    <n v="0"/>
    <n v="0"/>
    <n v="0"/>
    <n v="0"/>
    <n v="0"/>
    <n v="0"/>
    <n v="0"/>
    <n v="375"/>
    <n v="15623"/>
  </r>
  <r>
    <x v="0"/>
    <x v="0"/>
    <x v="1"/>
    <x v="7"/>
    <n v="2.92"/>
    <n v="3.3"/>
    <n v="2.87"/>
    <n v="3.36"/>
    <n v="3.47"/>
    <n v="3.56"/>
    <n v="3.4"/>
    <n v="3.3"/>
    <n v="0"/>
    <n v="0"/>
    <n v="0"/>
    <n v="0"/>
    <n v="0"/>
    <n v="0"/>
    <n v="0"/>
    <n v="0"/>
    <n v="0"/>
    <n v="0"/>
    <n v="0"/>
    <n v="0"/>
    <n v="0"/>
    <n v="1"/>
    <n v="480"/>
    <n v="15670"/>
  </r>
  <r>
    <x v="0"/>
    <x v="1"/>
    <x v="0"/>
    <x v="7"/>
    <n v="3.3"/>
    <n v="2.78"/>
    <n v="3.04"/>
    <n v="3.56"/>
    <n v="3.3"/>
    <n v="3.71"/>
    <n v="3.51"/>
    <n v="3.22"/>
    <n v="0"/>
    <n v="0"/>
    <n v="0"/>
    <n v="0"/>
    <n v="0"/>
    <n v="0"/>
    <n v="0"/>
    <n v="0"/>
    <n v="0"/>
    <n v="0"/>
    <n v="1"/>
    <n v="0"/>
    <n v="0"/>
    <n v="0"/>
    <n v="425"/>
    <n v="15461"/>
  </r>
  <r>
    <x v="0"/>
    <x v="1"/>
    <x v="1"/>
    <x v="7"/>
    <n v="3.34"/>
    <n v="2.5"/>
    <n v="2.94"/>
    <n v="3.29"/>
    <n v="3.86"/>
    <n v="3.34"/>
    <n v="3.92"/>
    <n v="3.73"/>
    <n v="0"/>
    <n v="0"/>
    <n v="0"/>
    <n v="0"/>
    <n v="0"/>
    <n v="0"/>
    <n v="0"/>
    <n v="0"/>
    <n v="0"/>
    <n v="0"/>
    <n v="1"/>
    <n v="0"/>
    <n v="0"/>
    <n v="1"/>
    <n v="500"/>
    <n v="15513"/>
  </r>
  <r>
    <x v="0"/>
    <x v="2"/>
    <x v="0"/>
    <x v="7"/>
    <n v="3.77"/>
    <n v="3.28"/>
    <n v="2.97"/>
    <n v="3.36"/>
    <n v="3.48"/>
    <n v="3.51"/>
    <n v="3.57"/>
    <n v="3.5"/>
    <n v="0"/>
    <n v="0"/>
    <n v="0"/>
    <n v="0"/>
    <n v="0"/>
    <n v="0"/>
    <n v="0"/>
    <n v="0"/>
    <n v="0"/>
    <n v="0"/>
    <n v="0"/>
    <n v="1"/>
    <n v="0"/>
    <n v="0"/>
    <n v="505"/>
    <n v="15455"/>
  </r>
  <r>
    <x v="0"/>
    <x v="2"/>
    <x v="1"/>
    <x v="7"/>
    <n v="2.76"/>
    <n v="3.07"/>
    <n v="2.77"/>
    <n v="3.77"/>
    <n v="2.95"/>
    <n v="3.38"/>
    <n v="3.49"/>
    <n v="3.41"/>
    <n v="0"/>
    <n v="0"/>
    <n v="0"/>
    <n v="0"/>
    <n v="0"/>
    <n v="0"/>
    <n v="0"/>
    <n v="0"/>
    <n v="0"/>
    <n v="0"/>
    <n v="0"/>
    <n v="1"/>
    <n v="0"/>
    <n v="1"/>
    <n v="550"/>
    <n v="15310"/>
  </r>
  <r>
    <x v="0"/>
    <x v="3"/>
    <x v="0"/>
    <x v="7"/>
    <n v="3.29"/>
    <n v="3.09"/>
    <n v="3.33"/>
    <n v="3.43"/>
    <n v="3.58"/>
    <n v="3.53"/>
    <n v="3.64"/>
    <n v="3.44"/>
    <n v="0"/>
    <n v="0"/>
    <n v="0"/>
    <n v="0"/>
    <n v="0"/>
    <n v="0"/>
    <n v="0"/>
    <n v="0"/>
    <n v="0"/>
    <n v="0"/>
    <n v="0"/>
    <n v="0"/>
    <n v="1"/>
    <n v="0"/>
    <n v="540"/>
    <n v="15539"/>
  </r>
  <r>
    <x v="0"/>
    <x v="3"/>
    <x v="1"/>
    <x v="7"/>
    <n v="2.5099999999999998"/>
    <n v="2.98"/>
    <n v="3.12"/>
    <n v="3.59"/>
    <n v="3"/>
    <n v="3.34"/>
    <n v="3.55"/>
    <n v="3.18"/>
    <n v="0"/>
    <n v="0"/>
    <n v="0"/>
    <n v="0"/>
    <n v="0"/>
    <n v="0"/>
    <n v="0"/>
    <n v="0"/>
    <n v="0"/>
    <n v="0"/>
    <n v="0"/>
    <n v="0"/>
    <n v="1"/>
    <n v="1"/>
    <n v="600"/>
    <n v="15245"/>
  </r>
  <r>
    <x v="1"/>
    <x v="0"/>
    <x v="0"/>
    <x v="7"/>
    <n v="3.25"/>
    <n v="3.01"/>
    <n v="3.07"/>
    <n v="3.4"/>
    <n v="3.48"/>
    <n v="3.71"/>
    <n v="3.26"/>
    <n v="3.71"/>
    <n v="1"/>
    <n v="0"/>
    <n v="0"/>
    <n v="0"/>
    <n v="0"/>
    <n v="0"/>
    <n v="0"/>
    <n v="0"/>
    <n v="0"/>
    <n v="0"/>
    <n v="0"/>
    <n v="0"/>
    <n v="0"/>
    <n v="0"/>
    <n v="435"/>
    <n v="16353"/>
  </r>
  <r>
    <x v="1"/>
    <x v="0"/>
    <x v="1"/>
    <x v="7"/>
    <n v="3.51"/>
    <n v="3.67"/>
    <n v="3.12"/>
    <n v="3.19"/>
    <n v="4.38"/>
    <n v="2.93"/>
    <n v="3.65"/>
    <n v="3.26"/>
    <n v="1"/>
    <n v="0"/>
    <n v="0"/>
    <n v="0"/>
    <n v="0"/>
    <n v="0"/>
    <n v="0"/>
    <n v="0"/>
    <n v="0"/>
    <n v="0"/>
    <n v="0"/>
    <n v="0"/>
    <n v="0"/>
    <n v="1"/>
    <n v="510"/>
    <n v="17203"/>
  </r>
  <r>
    <x v="1"/>
    <x v="1"/>
    <x v="0"/>
    <x v="7"/>
    <n v="2.77"/>
    <n v="3.05"/>
    <n v="2.96"/>
    <n v="3.4"/>
    <n v="3.22"/>
    <n v="4.1100000000000003"/>
    <n v="3.5"/>
    <n v="3.73"/>
    <n v="1"/>
    <n v="0"/>
    <n v="0"/>
    <n v="0"/>
    <n v="0"/>
    <n v="0"/>
    <n v="0"/>
    <n v="0"/>
    <n v="0"/>
    <n v="0"/>
    <n v="1"/>
    <n v="0"/>
    <n v="0"/>
    <n v="0"/>
    <n v="485"/>
    <n v="16369"/>
  </r>
  <r>
    <x v="1"/>
    <x v="1"/>
    <x v="1"/>
    <x v="7"/>
    <n v="3.12"/>
    <n v="3.25"/>
    <n v="3.03"/>
    <n v="3.39"/>
    <n v="3.48"/>
    <n v="3.32"/>
    <n v="3.48"/>
    <n v="3.25"/>
    <n v="1"/>
    <n v="0"/>
    <n v="0"/>
    <n v="0"/>
    <n v="0"/>
    <n v="0"/>
    <n v="0"/>
    <n v="0"/>
    <n v="0"/>
    <n v="0"/>
    <n v="1"/>
    <n v="0"/>
    <n v="0"/>
    <n v="1"/>
    <n v="545"/>
    <n v="16480"/>
  </r>
  <r>
    <x v="1"/>
    <x v="2"/>
    <x v="0"/>
    <x v="7"/>
    <n v="3.69"/>
    <n v="2.4500000000000002"/>
    <n v="3.28"/>
    <n v="3.54"/>
    <n v="3.86"/>
    <n v="3.03"/>
    <n v="3.65"/>
    <n v="3.84"/>
    <n v="1"/>
    <n v="0"/>
    <n v="0"/>
    <n v="0"/>
    <n v="0"/>
    <n v="0"/>
    <n v="0"/>
    <n v="0"/>
    <n v="0"/>
    <n v="0"/>
    <n v="0"/>
    <n v="1"/>
    <n v="0"/>
    <n v="0"/>
    <n v="535"/>
    <n v="16072"/>
  </r>
  <r>
    <x v="1"/>
    <x v="2"/>
    <x v="1"/>
    <x v="7"/>
    <n v="3.86"/>
    <n v="2.65"/>
    <n v="3.09"/>
    <n v="3.4"/>
    <n v="2.99"/>
    <n v="3.06"/>
    <n v="3.54"/>
    <n v="3.49"/>
    <n v="1"/>
    <n v="0"/>
    <n v="0"/>
    <n v="0"/>
    <n v="0"/>
    <n v="0"/>
    <n v="0"/>
    <n v="0"/>
    <n v="0"/>
    <n v="0"/>
    <n v="0"/>
    <n v="1"/>
    <n v="0"/>
    <n v="1"/>
    <n v="610"/>
    <n v="15894"/>
  </r>
  <r>
    <x v="1"/>
    <x v="3"/>
    <x v="0"/>
    <x v="7"/>
    <n v="3.2"/>
    <n v="2.87"/>
    <n v="3.2"/>
    <n v="3.7"/>
    <n v="3.9"/>
    <n v="3.39"/>
    <n v="3.39"/>
    <n v="2.4700000000000002"/>
    <n v="1"/>
    <n v="0"/>
    <n v="0"/>
    <n v="0"/>
    <n v="0"/>
    <n v="0"/>
    <n v="0"/>
    <n v="0"/>
    <n v="0"/>
    <n v="0"/>
    <n v="0"/>
    <n v="0"/>
    <n v="1"/>
    <n v="0"/>
    <n v="570"/>
    <n v="16439"/>
  </r>
  <r>
    <x v="1"/>
    <x v="3"/>
    <x v="1"/>
    <x v="7"/>
    <n v="3.79"/>
    <n v="3.14"/>
    <n v="3.23"/>
    <n v="3.09"/>
    <n v="3.24"/>
    <n v="3.79"/>
    <n v="3.26"/>
    <n v="3.35"/>
    <n v="1"/>
    <n v="0"/>
    <n v="0"/>
    <n v="0"/>
    <n v="0"/>
    <n v="0"/>
    <n v="0"/>
    <n v="0"/>
    <n v="0"/>
    <n v="0"/>
    <n v="0"/>
    <n v="0"/>
    <n v="1"/>
    <n v="1"/>
    <n v="675"/>
    <n v="16246"/>
  </r>
  <r>
    <x v="2"/>
    <x v="0"/>
    <x v="0"/>
    <x v="7"/>
    <n v="3.14"/>
    <n v="3.21"/>
    <n v="3.31"/>
    <n v="3.58"/>
    <n v="3.73"/>
    <n v="3.12"/>
    <n v="3.63"/>
    <n v="3.78"/>
    <n v="0"/>
    <n v="1"/>
    <n v="0"/>
    <n v="0"/>
    <n v="0"/>
    <n v="0"/>
    <n v="0"/>
    <n v="0"/>
    <n v="0"/>
    <n v="0"/>
    <n v="0"/>
    <n v="0"/>
    <n v="0"/>
    <n v="0"/>
    <n v="510"/>
    <n v="17281"/>
  </r>
  <r>
    <x v="2"/>
    <x v="0"/>
    <x v="1"/>
    <x v="7"/>
    <n v="2.85"/>
    <n v="3.85"/>
    <n v="2.99"/>
    <n v="3.39"/>
    <n v="3.19"/>
    <n v="3.53"/>
    <n v="3.66"/>
    <n v="3.3"/>
    <n v="0"/>
    <n v="1"/>
    <n v="0"/>
    <n v="0"/>
    <n v="0"/>
    <n v="0"/>
    <n v="0"/>
    <n v="0"/>
    <n v="0"/>
    <n v="0"/>
    <n v="0"/>
    <n v="0"/>
    <n v="0"/>
    <n v="1"/>
    <n v="585"/>
    <n v="17628"/>
  </r>
  <r>
    <x v="2"/>
    <x v="1"/>
    <x v="0"/>
    <x v="7"/>
    <n v="3.16"/>
    <n v="2.57"/>
    <n v="2.95"/>
    <n v="3.69"/>
    <n v="4.09"/>
    <n v="3.15"/>
    <n v="3.54"/>
    <n v="3.2"/>
    <n v="0"/>
    <n v="1"/>
    <n v="0"/>
    <n v="0"/>
    <n v="0"/>
    <n v="0"/>
    <n v="0"/>
    <n v="0"/>
    <n v="0"/>
    <n v="0"/>
    <n v="1"/>
    <n v="0"/>
    <n v="0"/>
    <n v="0"/>
    <n v="545"/>
    <n v="17128"/>
  </r>
  <r>
    <x v="2"/>
    <x v="1"/>
    <x v="1"/>
    <x v="7"/>
    <n v="2.5"/>
    <n v="2.58"/>
    <n v="3.18"/>
    <n v="3.51"/>
    <n v="3.88"/>
    <n v="3.69"/>
    <n v="3.52"/>
    <n v="3.53"/>
    <n v="0"/>
    <n v="1"/>
    <n v="0"/>
    <n v="0"/>
    <n v="0"/>
    <n v="0"/>
    <n v="0"/>
    <n v="0"/>
    <n v="0"/>
    <n v="0"/>
    <n v="1"/>
    <n v="0"/>
    <n v="0"/>
    <n v="1"/>
    <n v="620"/>
    <n v="17108"/>
  </r>
  <r>
    <x v="2"/>
    <x v="2"/>
    <x v="0"/>
    <x v="7"/>
    <n v="2.87"/>
    <n v="3.02"/>
    <n v="2.91"/>
    <n v="3.83"/>
    <n v="3.13"/>
    <n v="3.23"/>
    <n v="3.48"/>
    <n v="3.84"/>
    <n v="0"/>
    <n v="1"/>
    <n v="0"/>
    <n v="0"/>
    <n v="0"/>
    <n v="0"/>
    <n v="0"/>
    <n v="0"/>
    <n v="0"/>
    <n v="0"/>
    <n v="0"/>
    <n v="1"/>
    <n v="0"/>
    <n v="0"/>
    <n v="610"/>
    <n v="16927"/>
  </r>
  <r>
    <x v="2"/>
    <x v="2"/>
    <x v="1"/>
    <x v="7"/>
    <n v="2.95"/>
    <n v="2.84"/>
    <n v="3.34"/>
    <n v="3.42"/>
    <n v="4.13"/>
    <n v="3.16"/>
    <n v="3.48"/>
    <n v="3.62"/>
    <n v="0"/>
    <n v="1"/>
    <n v="0"/>
    <n v="0"/>
    <n v="0"/>
    <n v="0"/>
    <n v="0"/>
    <n v="0"/>
    <n v="0"/>
    <n v="0"/>
    <n v="0"/>
    <n v="1"/>
    <n v="0"/>
    <n v="1"/>
    <n v="670"/>
    <n v="17215"/>
  </r>
  <r>
    <x v="2"/>
    <x v="3"/>
    <x v="0"/>
    <x v="7"/>
    <n v="3.75"/>
    <n v="2.79"/>
    <n v="2.89"/>
    <n v="3.44"/>
    <n v="3.29"/>
    <n v="4.05"/>
    <n v="3.46"/>
    <n v="3.43"/>
    <n v="0"/>
    <n v="1"/>
    <n v="0"/>
    <n v="0"/>
    <n v="0"/>
    <n v="0"/>
    <n v="0"/>
    <n v="0"/>
    <n v="0"/>
    <n v="0"/>
    <n v="0"/>
    <n v="0"/>
    <n v="1"/>
    <n v="0"/>
    <n v="645"/>
    <n v="17017"/>
  </r>
  <r>
    <x v="2"/>
    <x v="3"/>
    <x v="1"/>
    <x v="7"/>
    <n v="3.29"/>
    <n v="3.39"/>
    <n v="3.32"/>
    <n v="3.6"/>
    <n v="3.72"/>
    <n v="3.48"/>
    <n v="3.79"/>
    <n v="3.55"/>
    <n v="0"/>
    <n v="1"/>
    <n v="0"/>
    <n v="0"/>
    <n v="0"/>
    <n v="0"/>
    <n v="0"/>
    <n v="0"/>
    <n v="0"/>
    <n v="0"/>
    <n v="0"/>
    <n v="0"/>
    <n v="1"/>
    <n v="1"/>
    <n v="705"/>
    <n v="17618"/>
  </r>
  <r>
    <x v="3"/>
    <x v="0"/>
    <x v="0"/>
    <x v="7"/>
    <n v="4.0199999999999996"/>
    <n v="2.97"/>
    <n v="3.43"/>
    <n v="3.71"/>
    <n v="3.47"/>
    <n v="3.79"/>
    <n v="3.73"/>
    <n v="3.56"/>
    <n v="0"/>
    <n v="0"/>
    <n v="1"/>
    <n v="0"/>
    <n v="0"/>
    <n v="0"/>
    <n v="0"/>
    <n v="0"/>
    <n v="0"/>
    <n v="0"/>
    <n v="0"/>
    <n v="0"/>
    <n v="0"/>
    <n v="0"/>
    <n v="555"/>
    <n v="21337"/>
  </r>
  <r>
    <x v="3"/>
    <x v="0"/>
    <x v="1"/>
    <x v="7"/>
    <n v="3.38"/>
    <n v="3.24"/>
    <n v="2.84"/>
    <n v="3.26"/>
    <n v="3.4"/>
    <n v="3.69"/>
    <n v="3.43"/>
    <n v="3.35"/>
    <n v="0"/>
    <n v="0"/>
    <n v="1"/>
    <n v="0"/>
    <n v="0"/>
    <n v="0"/>
    <n v="0"/>
    <n v="0"/>
    <n v="0"/>
    <n v="0"/>
    <n v="0"/>
    <n v="0"/>
    <n v="0"/>
    <n v="1"/>
    <n v="645"/>
    <n v="21246"/>
  </r>
  <r>
    <x v="3"/>
    <x v="1"/>
    <x v="0"/>
    <x v="7"/>
    <n v="3.34"/>
    <n v="3.16"/>
    <n v="3.34"/>
    <n v="2.97"/>
    <n v="4.21"/>
    <n v="3.46"/>
    <n v="3.65"/>
    <n v="3.52"/>
    <n v="0"/>
    <n v="0"/>
    <n v="1"/>
    <n v="0"/>
    <n v="0"/>
    <n v="0"/>
    <n v="0"/>
    <n v="0"/>
    <n v="0"/>
    <n v="0"/>
    <n v="1"/>
    <n v="0"/>
    <n v="0"/>
    <n v="0"/>
    <n v="620"/>
    <n v="21277"/>
  </r>
  <r>
    <x v="3"/>
    <x v="1"/>
    <x v="1"/>
    <x v="7"/>
    <n v="3.11"/>
    <n v="2.62"/>
    <n v="3.2"/>
    <n v="3.46"/>
    <n v="2.78"/>
    <n v="3.81"/>
    <n v="3.38"/>
    <n v="3.4"/>
    <n v="0"/>
    <n v="0"/>
    <n v="1"/>
    <n v="0"/>
    <n v="0"/>
    <n v="0"/>
    <n v="0"/>
    <n v="0"/>
    <n v="0"/>
    <n v="0"/>
    <n v="1"/>
    <n v="0"/>
    <n v="0"/>
    <n v="1"/>
    <n v="680"/>
    <n v="20683"/>
  </r>
  <r>
    <x v="3"/>
    <x v="2"/>
    <x v="0"/>
    <x v="7"/>
    <n v="2.84"/>
    <n v="3.33"/>
    <n v="3.12"/>
    <n v="3.55"/>
    <n v="2.79"/>
    <n v="3.37"/>
    <n v="3.36"/>
    <n v="3.61"/>
    <n v="0"/>
    <n v="0"/>
    <n v="1"/>
    <n v="0"/>
    <n v="0"/>
    <n v="0"/>
    <n v="0"/>
    <n v="0"/>
    <n v="0"/>
    <n v="0"/>
    <n v="0"/>
    <n v="1"/>
    <n v="0"/>
    <n v="0"/>
    <n v="655"/>
    <n v="20706"/>
  </r>
  <r>
    <x v="3"/>
    <x v="2"/>
    <x v="1"/>
    <x v="7"/>
    <n v="3.27"/>
    <n v="3.02"/>
    <n v="3.05"/>
    <n v="3.8"/>
    <n v="3.72"/>
    <n v="3.56"/>
    <n v="3.48"/>
    <n v="3.59"/>
    <n v="0"/>
    <n v="0"/>
    <n v="1"/>
    <n v="0"/>
    <n v="0"/>
    <n v="0"/>
    <n v="0"/>
    <n v="0"/>
    <n v="0"/>
    <n v="0"/>
    <n v="0"/>
    <n v="1"/>
    <n v="0"/>
    <n v="1"/>
    <n v="730"/>
    <n v="21344"/>
  </r>
  <r>
    <x v="3"/>
    <x v="3"/>
    <x v="0"/>
    <x v="7"/>
    <n v="3.05"/>
    <n v="2.9"/>
    <n v="3.06"/>
    <n v="3.45"/>
    <n v="2.5299999999999998"/>
    <n v="2.93"/>
    <n v="3.54"/>
    <n v="2.97"/>
    <n v="0"/>
    <n v="0"/>
    <n v="1"/>
    <n v="0"/>
    <n v="0"/>
    <n v="0"/>
    <n v="0"/>
    <n v="0"/>
    <n v="0"/>
    <n v="0"/>
    <n v="0"/>
    <n v="0"/>
    <n v="1"/>
    <n v="0"/>
    <n v="690"/>
    <n v="20235"/>
  </r>
  <r>
    <x v="3"/>
    <x v="3"/>
    <x v="1"/>
    <x v="7"/>
    <n v="2.58"/>
    <n v="3.05"/>
    <n v="3.28"/>
    <n v="3.52"/>
    <n v="3.73"/>
    <n v="3.03"/>
    <n v="3.39"/>
    <n v="3.24"/>
    <n v="0"/>
    <n v="0"/>
    <n v="1"/>
    <n v="0"/>
    <n v="0"/>
    <n v="0"/>
    <n v="0"/>
    <n v="0"/>
    <n v="0"/>
    <n v="0"/>
    <n v="0"/>
    <n v="0"/>
    <n v="1"/>
    <n v="1"/>
    <n v="750"/>
    <n v="20911"/>
  </r>
  <r>
    <x v="4"/>
    <x v="0"/>
    <x v="0"/>
    <x v="7"/>
    <n v="3.41"/>
    <n v="3.22"/>
    <n v="2.97"/>
    <n v="3.63"/>
    <n v="3.92"/>
    <n v="3.63"/>
    <n v="3.21"/>
    <n v="3.03"/>
    <n v="0"/>
    <n v="0"/>
    <n v="0"/>
    <n v="1"/>
    <n v="0"/>
    <n v="0"/>
    <n v="0"/>
    <n v="0"/>
    <n v="0"/>
    <n v="0"/>
    <n v="0"/>
    <n v="0"/>
    <n v="0"/>
    <n v="0"/>
    <n v="615"/>
    <n v="16170"/>
  </r>
  <r>
    <x v="4"/>
    <x v="0"/>
    <x v="1"/>
    <x v="7"/>
    <n v="3.13"/>
    <n v="3.43"/>
    <n v="2.98"/>
    <n v="3.38"/>
    <n v="2.81"/>
    <n v="3.29"/>
    <n v="3.66"/>
    <n v="3.43"/>
    <n v="0"/>
    <n v="0"/>
    <n v="0"/>
    <n v="1"/>
    <n v="0"/>
    <n v="0"/>
    <n v="0"/>
    <n v="0"/>
    <n v="0"/>
    <n v="0"/>
    <n v="0"/>
    <n v="0"/>
    <n v="0"/>
    <n v="1"/>
    <n v="705"/>
    <n v="15748"/>
  </r>
  <r>
    <x v="4"/>
    <x v="1"/>
    <x v="0"/>
    <x v="7"/>
    <n v="3.3"/>
    <n v="3.13"/>
    <n v="3.72"/>
    <n v="3.3"/>
    <n v="3.39"/>
    <n v="3.28"/>
    <n v="3.41"/>
    <n v="2.72"/>
    <n v="0"/>
    <n v="0"/>
    <n v="0"/>
    <n v="1"/>
    <n v="0"/>
    <n v="0"/>
    <n v="0"/>
    <n v="0"/>
    <n v="0"/>
    <n v="0"/>
    <n v="1"/>
    <n v="0"/>
    <n v="0"/>
    <n v="0"/>
    <n v="680"/>
    <n v="15637"/>
  </r>
  <r>
    <x v="4"/>
    <x v="1"/>
    <x v="1"/>
    <x v="7"/>
    <n v="2.99"/>
    <n v="2.58"/>
    <n v="3.42"/>
    <n v="3.45"/>
    <n v="3.16"/>
    <n v="3.52"/>
    <n v="3.5"/>
    <n v="3.36"/>
    <n v="0"/>
    <n v="0"/>
    <n v="0"/>
    <n v="1"/>
    <n v="0"/>
    <n v="0"/>
    <n v="0"/>
    <n v="0"/>
    <n v="0"/>
    <n v="0"/>
    <n v="1"/>
    <n v="0"/>
    <n v="0"/>
    <n v="1"/>
    <n v="725"/>
    <n v="15597"/>
  </r>
  <r>
    <x v="4"/>
    <x v="2"/>
    <x v="0"/>
    <x v="7"/>
    <n v="3.47"/>
    <n v="3.35"/>
    <n v="3.32"/>
    <n v="3.14"/>
    <n v="3.77"/>
    <n v="2.61"/>
    <n v="3.62"/>
    <n v="3.72"/>
    <n v="0"/>
    <n v="0"/>
    <n v="0"/>
    <n v="1"/>
    <n v="0"/>
    <n v="0"/>
    <n v="0"/>
    <n v="0"/>
    <n v="0"/>
    <n v="0"/>
    <n v="0"/>
    <n v="1"/>
    <n v="0"/>
    <n v="0"/>
    <n v="715"/>
    <n v="15741"/>
  </r>
  <r>
    <x v="4"/>
    <x v="2"/>
    <x v="1"/>
    <x v="7"/>
    <n v="2.96"/>
    <n v="2.94"/>
    <n v="3.29"/>
    <n v="3.6"/>
    <n v="3.15"/>
    <n v="3.29"/>
    <n v="3.52"/>
    <n v="3.53"/>
    <n v="0"/>
    <n v="0"/>
    <n v="0"/>
    <n v="1"/>
    <n v="0"/>
    <n v="0"/>
    <n v="0"/>
    <n v="0"/>
    <n v="0"/>
    <n v="0"/>
    <n v="0"/>
    <n v="1"/>
    <n v="0"/>
    <n v="1"/>
    <n v="760"/>
    <n v="15719"/>
  </r>
  <r>
    <x v="4"/>
    <x v="3"/>
    <x v="0"/>
    <x v="7"/>
    <n v="3.34"/>
    <n v="3.65"/>
    <n v="3.09"/>
    <n v="3.29"/>
    <n v="3.72"/>
    <n v="3.08"/>
    <n v="3.5"/>
    <n v="3.82"/>
    <n v="0"/>
    <n v="0"/>
    <n v="0"/>
    <n v="1"/>
    <n v="0"/>
    <n v="0"/>
    <n v="0"/>
    <n v="0"/>
    <n v="0"/>
    <n v="0"/>
    <n v="0"/>
    <n v="0"/>
    <n v="1"/>
    <n v="0"/>
    <n v="750"/>
    <n v="16083"/>
  </r>
  <r>
    <x v="4"/>
    <x v="3"/>
    <x v="1"/>
    <x v="7"/>
    <n v="3.47"/>
    <n v="3.28"/>
    <n v="2.75"/>
    <n v="3.19"/>
    <n v="3.09"/>
    <n v="3.54"/>
    <n v="3.57"/>
    <n v="3.4"/>
    <n v="0"/>
    <n v="0"/>
    <n v="0"/>
    <n v="1"/>
    <n v="0"/>
    <n v="0"/>
    <n v="0"/>
    <n v="0"/>
    <n v="0"/>
    <n v="0"/>
    <n v="0"/>
    <n v="0"/>
    <n v="1"/>
    <n v="1"/>
    <n v="825"/>
    <n v="15796"/>
  </r>
  <r>
    <x v="5"/>
    <x v="0"/>
    <x v="0"/>
    <x v="7"/>
    <n v="3.15"/>
    <n v="3.3"/>
    <n v="3.06"/>
    <n v="3.51"/>
    <n v="3.83"/>
    <n v="3.41"/>
    <n v="3.61"/>
    <n v="3.24"/>
    <n v="0"/>
    <n v="0"/>
    <n v="0"/>
    <n v="0"/>
    <n v="1"/>
    <n v="0"/>
    <n v="0"/>
    <n v="0"/>
    <n v="0"/>
    <n v="0"/>
    <n v="0"/>
    <n v="0"/>
    <n v="0"/>
    <n v="0"/>
    <n v="675"/>
    <n v="22983"/>
  </r>
  <r>
    <x v="5"/>
    <x v="0"/>
    <x v="1"/>
    <x v="7"/>
    <n v="2.83"/>
    <n v="3"/>
    <n v="3.25"/>
    <n v="3.6"/>
    <n v="3.55"/>
    <n v="2.94"/>
    <n v="3.38"/>
    <n v="2.85"/>
    <n v="0"/>
    <n v="0"/>
    <n v="0"/>
    <n v="0"/>
    <n v="1"/>
    <n v="0"/>
    <n v="0"/>
    <n v="0"/>
    <n v="0"/>
    <n v="0"/>
    <n v="0"/>
    <n v="0"/>
    <n v="0"/>
    <n v="1"/>
    <n v="750"/>
    <n v="22572"/>
  </r>
  <r>
    <x v="5"/>
    <x v="1"/>
    <x v="0"/>
    <x v="7"/>
    <n v="3.3"/>
    <n v="2.85"/>
    <n v="3.23"/>
    <n v="3.45"/>
    <n v="2.93"/>
    <n v="3.37"/>
    <n v="3.57"/>
    <n v="4.1900000000000004"/>
    <n v="0"/>
    <n v="0"/>
    <n v="0"/>
    <n v="0"/>
    <n v="1"/>
    <n v="0"/>
    <n v="0"/>
    <n v="0"/>
    <n v="0"/>
    <n v="0"/>
    <n v="1"/>
    <n v="0"/>
    <n v="0"/>
    <n v="0"/>
    <n v="710"/>
    <n v="22430"/>
  </r>
  <r>
    <x v="5"/>
    <x v="1"/>
    <x v="1"/>
    <x v="7"/>
    <n v="3.63"/>
    <n v="2.88"/>
    <n v="3.42"/>
    <n v="3.61"/>
    <n v="2.94"/>
    <n v="3.33"/>
    <n v="3.62"/>
    <n v="3.49"/>
    <n v="0"/>
    <n v="0"/>
    <n v="0"/>
    <n v="0"/>
    <n v="1"/>
    <n v="0"/>
    <n v="0"/>
    <n v="0"/>
    <n v="0"/>
    <n v="0"/>
    <n v="1"/>
    <n v="0"/>
    <n v="0"/>
    <n v="1"/>
    <n v="785"/>
    <n v="22472"/>
  </r>
  <r>
    <x v="5"/>
    <x v="2"/>
    <x v="0"/>
    <x v="7"/>
    <n v="2.33"/>
    <n v="2.71"/>
    <n v="3.34"/>
    <n v="3.65"/>
    <n v="3.42"/>
    <n v="3.56"/>
    <n v="3.57"/>
    <n v="3.72"/>
    <n v="0"/>
    <n v="0"/>
    <n v="0"/>
    <n v="0"/>
    <n v="1"/>
    <n v="0"/>
    <n v="0"/>
    <n v="0"/>
    <n v="0"/>
    <n v="0"/>
    <n v="0"/>
    <n v="1"/>
    <n v="0"/>
    <n v="0"/>
    <n v="760"/>
    <n v="22405"/>
  </r>
  <r>
    <x v="5"/>
    <x v="2"/>
    <x v="1"/>
    <x v="7"/>
    <n v="3.25"/>
    <n v="2.85"/>
    <n v="3.19"/>
    <n v="3.64"/>
    <n v="2.61"/>
    <n v="3.21"/>
    <n v="3.2"/>
    <n v="3.56"/>
    <n v="0"/>
    <n v="0"/>
    <n v="0"/>
    <n v="0"/>
    <n v="1"/>
    <n v="0"/>
    <n v="0"/>
    <n v="0"/>
    <n v="0"/>
    <n v="0"/>
    <n v="0"/>
    <n v="1"/>
    <n v="0"/>
    <n v="1"/>
    <n v="835"/>
    <n v="22172"/>
  </r>
  <r>
    <x v="5"/>
    <x v="3"/>
    <x v="0"/>
    <x v="7"/>
    <n v="3.26"/>
    <n v="3.45"/>
    <n v="2.99"/>
    <n v="3.46"/>
    <n v="3.77"/>
    <n v="3"/>
    <n v="3.73"/>
    <n v="3.28"/>
    <n v="0"/>
    <n v="0"/>
    <n v="0"/>
    <n v="0"/>
    <n v="1"/>
    <n v="0"/>
    <n v="0"/>
    <n v="0"/>
    <n v="0"/>
    <n v="0"/>
    <n v="0"/>
    <n v="0"/>
    <n v="1"/>
    <n v="0"/>
    <n v="795"/>
    <n v="22856"/>
  </r>
  <r>
    <x v="5"/>
    <x v="3"/>
    <x v="1"/>
    <x v="7"/>
    <n v="3.34"/>
    <n v="2.92"/>
    <n v="3.04"/>
    <n v="3.55"/>
    <n v="3.99"/>
    <n v="3.38"/>
    <n v="3.29"/>
    <n v="3.3"/>
    <n v="0"/>
    <n v="0"/>
    <n v="0"/>
    <n v="0"/>
    <n v="1"/>
    <n v="0"/>
    <n v="0"/>
    <n v="0"/>
    <n v="0"/>
    <n v="0"/>
    <n v="0"/>
    <n v="0"/>
    <n v="1"/>
    <n v="1"/>
    <n v="915"/>
    <n v="22659"/>
  </r>
  <r>
    <x v="6"/>
    <x v="0"/>
    <x v="0"/>
    <x v="7"/>
    <n v="3.05"/>
    <n v="3.08"/>
    <n v="3.2"/>
    <n v="3.39"/>
    <n v="3.66"/>
    <n v="3.55"/>
    <n v="3.89"/>
    <n v="2.64"/>
    <n v="0"/>
    <n v="0"/>
    <n v="0"/>
    <n v="0"/>
    <n v="0"/>
    <n v="1"/>
    <n v="0"/>
    <n v="0"/>
    <n v="0"/>
    <n v="0"/>
    <n v="0"/>
    <n v="0"/>
    <n v="0"/>
    <n v="0"/>
    <n v="765"/>
    <n v="27066"/>
  </r>
  <r>
    <x v="6"/>
    <x v="0"/>
    <x v="1"/>
    <x v="7"/>
    <n v="3.34"/>
    <n v="3.57"/>
    <n v="3.01"/>
    <n v="3.8"/>
    <n v="2.94"/>
    <n v="3.51"/>
    <n v="3.37"/>
    <n v="3.1"/>
    <n v="0"/>
    <n v="0"/>
    <n v="0"/>
    <n v="0"/>
    <n v="0"/>
    <n v="1"/>
    <n v="0"/>
    <n v="0"/>
    <n v="0"/>
    <n v="0"/>
    <n v="0"/>
    <n v="0"/>
    <n v="0"/>
    <n v="1"/>
    <n v="810"/>
    <n v="27274"/>
  </r>
  <r>
    <x v="6"/>
    <x v="1"/>
    <x v="0"/>
    <x v="7"/>
    <n v="2.98"/>
    <n v="2.95"/>
    <n v="3.01"/>
    <n v="3.36"/>
    <n v="3.5"/>
    <n v="3.6"/>
    <n v="3.46"/>
    <n v="3.27"/>
    <n v="0"/>
    <n v="0"/>
    <n v="0"/>
    <n v="0"/>
    <n v="0"/>
    <n v="1"/>
    <n v="0"/>
    <n v="0"/>
    <n v="0"/>
    <n v="0"/>
    <n v="1"/>
    <n v="0"/>
    <n v="0"/>
    <n v="0"/>
    <n v="770"/>
    <n v="26972"/>
  </r>
  <r>
    <x v="6"/>
    <x v="1"/>
    <x v="1"/>
    <x v="7"/>
    <n v="3.3"/>
    <n v="3.04"/>
    <n v="3.39"/>
    <n v="3.27"/>
    <n v="4.3"/>
    <n v="3.12"/>
    <n v="3.72"/>
    <n v="3.2"/>
    <n v="0"/>
    <n v="0"/>
    <n v="0"/>
    <n v="0"/>
    <n v="0"/>
    <n v="1"/>
    <n v="0"/>
    <n v="0"/>
    <n v="0"/>
    <n v="0"/>
    <n v="1"/>
    <n v="0"/>
    <n v="0"/>
    <n v="1"/>
    <n v="875"/>
    <n v="27310"/>
  </r>
  <r>
    <x v="6"/>
    <x v="2"/>
    <x v="0"/>
    <x v="7"/>
    <n v="3.66"/>
    <n v="3.31"/>
    <n v="3.07"/>
    <n v="3.37"/>
    <n v="3.9"/>
    <n v="3.14"/>
    <n v="3.23"/>
    <n v="3.62"/>
    <n v="0"/>
    <n v="0"/>
    <n v="0"/>
    <n v="0"/>
    <n v="0"/>
    <n v="1"/>
    <n v="0"/>
    <n v="0"/>
    <n v="0"/>
    <n v="0"/>
    <n v="0"/>
    <n v="1"/>
    <n v="0"/>
    <n v="0"/>
    <n v="850"/>
    <n v="27068"/>
  </r>
  <r>
    <x v="6"/>
    <x v="2"/>
    <x v="1"/>
    <x v="7"/>
    <n v="3.16"/>
    <n v="3.16"/>
    <n v="2.78"/>
    <n v="3.36"/>
    <n v="3.62"/>
    <n v="3.2"/>
    <n v="3.59"/>
    <n v="3.54"/>
    <n v="0"/>
    <n v="0"/>
    <n v="0"/>
    <n v="0"/>
    <n v="0"/>
    <n v="1"/>
    <n v="0"/>
    <n v="0"/>
    <n v="0"/>
    <n v="0"/>
    <n v="0"/>
    <n v="1"/>
    <n v="0"/>
    <n v="1"/>
    <n v="925"/>
    <n v="26930"/>
  </r>
  <r>
    <x v="6"/>
    <x v="3"/>
    <x v="0"/>
    <x v="7"/>
    <n v="2.77"/>
    <n v="3.24"/>
    <n v="2.66"/>
    <n v="3.24"/>
    <n v="3.75"/>
    <n v="3.59"/>
    <n v="3.65"/>
    <n v="3.25"/>
    <n v="0"/>
    <n v="0"/>
    <n v="0"/>
    <n v="0"/>
    <n v="0"/>
    <n v="1"/>
    <n v="0"/>
    <n v="0"/>
    <n v="0"/>
    <n v="0"/>
    <n v="0"/>
    <n v="0"/>
    <n v="1"/>
    <n v="0"/>
    <n v="915"/>
    <n v="26884"/>
  </r>
  <r>
    <x v="6"/>
    <x v="3"/>
    <x v="1"/>
    <x v="7"/>
    <n v="3.16"/>
    <n v="2.99"/>
    <n v="3.15"/>
    <n v="3.24"/>
    <n v="3.94"/>
    <n v="3.49"/>
    <n v="3.61"/>
    <n v="3.04"/>
    <n v="0"/>
    <n v="0"/>
    <n v="0"/>
    <n v="0"/>
    <n v="0"/>
    <n v="1"/>
    <n v="0"/>
    <n v="0"/>
    <n v="0"/>
    <n v="0"/>
    <n v="0"/>
    <n v="0"/>
    <n v="1"/>
    <n v="1"/>
    <n v="945"/>
    <n v="27166"/>
  </r>
  <r>
    <x v="7"/>
    <x v="0"/>
    <x v="0"/>
    <x v="7"/>
    <n v="3.37"/>
    <n v="3.05"/>
    <n v="3"/>
    <n v="3.85"/>
    <n v="3.48"/>
    <n v="3.51"/>
    <n v="3.35"/>
    <n v="3.63"/>
    <n v="0"/>
    <n v="0"/>
    <n v="0"/>
    <n v="0"/>
    <n v="0"/>
    <n v="0"/>
    <n v="1"/>
    <n v="0"/>
    <n v="0"/>
    <n v="0"/>
    <n v="0"/>
    <n v="0"/>
    <n v="0"/>
    <n v="0"/>
    <n v="795"/>
    <n v="13870"/>
  </r>
  <r>
    <x v="7"/>
    <x v="0"/>
    <x v="1"/>
    <x v="7"/>
    <n v="3.09"/>
    <n v="3.59"/>
    <n v="3.02"/>
    <n v="3.51"/>
    <n v="3.36"/>
    <n v="3.71"/>
    <n v="3.59"/>
    <n v="3.38"/>
    <n v="0"/>
    <n v="0"/>
    <n v="0"/>
    <n v="0"/>
    <n v="0"/>
    <n v="0"/>
    <n v="1"/>
    <n v="0"/>
    <n v="0"/>
    <n v="0"/>
    <n v="0"/>
    <n v="0"/>
    <n v="0"/>
    <n v="1"/>
    <n v="870"/>
    <n v="14278"/>
  </r>
  <r>
    <x v="7"/>
    <x v="1"/>
    <x v="0"/>
    <x v="7"/>
    <n v="3.86"/>
    <n v="3.71"/>
    <n v="3.07"/>
    <n v="3.32"/>
    <n v="3.29"/>
    <n v="3.6"/>
    <n v="3.3"/>
    <n v="3.5"/>
    <n v="0"/>
    <n v="0"/>
    <n v="0"/>
    <n v="0"/>
    <n v="0"/>
    <n v="0"/>
    <n v="1"/>
    <n v="0"/>
    <n v="0"/>
    <n v="0"/>
    <n v="1"/>
    <n v="0"/>
    <n v="0"/>
    <n v="0"/>
    <n v="860"/>
    <n v="14006"/>
  </r>
  <r>
    <x v="7"/>
    <x v="1"/>
    <x v="1"/>
    <x v="7"/>
    <n v="3.02"/>
    <n v="3.09"/>
    <n v="3.11"/>
    <n v="3.71"/>
    <n v="3.46"/>
    <n v="3.35"/>
    <n v="3.56"/>
    <n v="3.5"/>
    <n v="0"/>
    <n v="0"/>
    <n v="0"/>
    <n v="0"/>
    <n v="0"/>
    <n v="0"/>
    <n v="1"/>
    <n v="0"/>
    <n v="0"/>
    <n v="0"/>
    <n v="1"/>
    <n v="0"/>
    <n v="0"/>
    <n v="1"/>
    <n v="920"/>
    <n v="13873"/>
  </r>
  <r>
    <x v="7"/>
    <x v="2"/>
    <x v="0"/>
    <x v="7"/>
    <n v="3.03"/>
    <n v="2.87"/>
    <n v="2.9"/>
    <n v="3.31"/>
    <n v="3.31"/>
    <n v="3.45"/>
    <n v="3.39"/>
    <n v="3.36"/>
    <n v="0"/>
    <n v="0"/>
    <n v="0"/>
    <n v="0"/>
    <n v="0"/>
    <n v="0"/>
    <n v="1"/>
    <n v="0"/>
    <n v="0"/>
    <n v="0"/>
    <n v="0"/>
    <n v="1"/>
    <n v="0"/>
    <n v="0"/>
    <n v="895"/>
    <n v="13483"/>
  </r>
  <r>
    <x v="7"/>
    <x v="2"/>
    <x v="1"/>
    <x v="7"/>
    <n v="3.85"/>
    <n v="3.07"/>
    <n v="3.09"/>
    <n v="3.81"/>
    <n v="3.09"/>
    <n v="4.07"/>
    <n v="3.54"/>
    <n v="3.61"/>
    <n v="0"/>
    <n v="0"/>
    <n v="0"/>
    <n v="0"/>
    <n v="0"/>
    <n v="0"/>
    <n v="1"/>
    <n v="0"/>
    <n v="0"/>
    <n v="0"/>
    <n v="0"/>
    <n v="1"/>
    <n v="0"/>
    <n v="1"/>
    <n v="985"/>
    <n v="14046"/>
  </r>
  <r>
    <x v="7"/>
    <x v="3"/>
    <x v="0"/>
    <x v="7"/>
    <n v="3.32"/>
    <n v="2.93"/>
    <n v="2.66"/>
    <n v="3.44"/>
    <n v="3.03"/>
    <n v="3.83"/>
    <n v="3.34"/>
    <n v="3.47"/>
    <n v="0"/>
    <n v="0"/>
    <n v="0"/>
    <n v="0"/>
    <n v="0"/>
    <n v="0"/>
    <n v="1"/>
    <n v="0"/>
    <n v="0"/>
    <n v="0"/>
    <n v="0"/>
    <n v="0"/>
    <n v="1"/>
    <n v="0"/>
    <n v="945"/>
    <n v="13560"/>
  </r>
  <r>
    <x v="7"/>
    <x v="3"/>
    <x v="1"/>
    <x v="7"/>
    <n v="3.41"/>
    <n v="2.88"/>
    <n v="2.91"/>
    <n v="3.35"/>
    <n v="3.64"/>
    <n v="3.27"/>
    <n v="3.58"/>
    <n v="3.41"/>
    <n v="0"/>
    <n v="0"/>
    <n v="0"/>
    <n v="0"/>
    <n v="0"/>
    <n v="0"/>
    <n v="1"/>
    <n v="0"/>
    <n v="0"/>
    <n v="0"/>
    <n v="0"/>
    <n v="0"/>
    <n v="1"/>
    <n v="1"/>
    <n v="1020"/>
    <n v="13738"/>
  </r>
  <r>
    <x v="8"/>
    <x v="0"/>
    <x v="0"/>
    <x v="7"/>
    <n v="3.73"/>
    <n v="2.5099999999999998"/>
    <n v="3.02"/>
    <n v="3.76"/>
    <n v="3.17"/>
    <n v="2.84"/>
    <n v="3.4"/>
    <n v="3.08"/>
    <n v="0"/>
    <n v="0"/>
    <n v="0"/>
    <n v="0"/>
    <n v="0"/>
    <n v="0"/>
    <n v="0"/>
    <n v="1"/>
    <n v="0"/>
    <n v="0"/>
    <n v="0"/>
    <n v="0"/>
    <n v="0"/>
    <n v="0"/>
    <n v="855"/>
    <n v="12565"/>
  </r>
  <r>
    <x v="8"/>
    <x v="0"/>
    <x v="1"/>
    <x v="7"/>
    <n v="2.94"/>
    <n v="2.63"/>
    <n v="3.16"/>
    <n v="3.39"/>
    <n v="3.02"/>
    <n v="3.28"/>
    <n v="3.33"/>
    <n v="3.41"/>
    <n v="0"/>
    <n v="0"/>
    <n v="0"/>
    <n v="0"/>
    <n v="0"/>
    <n v="0"/>
    <n v="0"/>
    <n v="1"/>
    <n v="0"/>
    <n v="0"/>
    <n v="0"/>
    <n v="0"/>
    <n v="0"/>
    <n v="1"/>
    <n v="930"/>
    <n v="12596"/>
  </r>
  <r>
    <x v="8"/>
    <x v="1"/>
    <x v="0"/>
    <x v="7"/>
    <n v="3.13"/>
    <n v="3.09"/>
    <n v="3.16"/>
    <n v="3.5"/>
    <n v="2.85"/>
    <n v="3.44"/>
    <n v="3.06"/>
    <n v="3.68"/>
    <n v="0"/>
    <n v="0"/>
    <n v="0"/>
    <n v="0"/>
    <n v="0"/>
    <n v="0"/>
    <n v="0"/>
    <n v="1"/>
    <n v="0"/>
    <n v="0"/>
    <n v="1"/>
    <n v="0"/>
    <n v="0"/>
    <n v="0"/>
    <n v="920"/>
    <n v="12595"/>
  </r>
  <r>
    <x v="8"/>
    <x v="1"/>
    <x v="1"/>
    <x v="7"/>
    <n v="3.55"/>
    <n v="2.91"/>
    <n v="3.35"/>
    <n v="3.65"/>
    <n v="2.85"/>
    <n v="2.8"/>
    <n v="3.59"/>
    <n v="3.28"/>
    <n v="0"/>
    <n v="0"/>
    <n v="0"/>
    <n v="0"/>
    <n v="0"/>
    <n v="0"/>
    <n v="0"/>
    <n v="1"/>
    <n v="0"/>
    <n v="0"/>
    <n v="1"/>
    <n v="0"/>
    <n v="0"/>
    <n v="1"/>
    <n v="1010"/>
    <n v="12658"/>
  </r>
  <r>
    <x v="8"/>
    <x v="2"/>
    <x v="0"/>
    <x v="7"/>
    <n v="2.88"/>
    <n v="3.5"/>
    <n v="3.44"/>
    <n v="3.56"/>
    <n v="3.67"/>
    <n v="3.79"/>
    <n v="3.85"/>
    <n v="3.52"/>
    <n v="0"/>
    <n v="0"/>
    <n v="0"/>
    <n v="0"/>
    <n v="0"/>
    <n v="0"/>
    <n v="0"/>
    <n v="1"/>
    <n v="0"/>
    <n v="0"/>
    <n v="0"/>
    <n v="1"/>
    <n v="0"/>
    <n v="0"/>
    <n v="970"/>
    <n v="13458"/>
  </r>
  <r>
    <x v="8"/>
    <x v="2"/>
    <x v="1"/>
    <x v="7"/>
    <n v="3.3"/>
    <n v="2.54"/>
    <n v="3.19"/>
    <n v="3.37"/>
    <n v="3.25"/>
    <n v="3.83"/>
    <n v="3.39"/>
    <n v="3.59"/>
    <n v="0"/>
    <n v="0"/>
    <n v="0"/>
    <n v="0"/>
    <n v="0"/>
    <n v="0"/>
    <n v="0"/>
    <n v="1"/>
    <n v="0"/>
    <n v="0"/>
    <n v="0"/>
    <n v="1"/>
    <n v="0"/>
    <n v="1"/>
    <n v="1045"/>
    <n v="12796"/>
  </r>
  <r>
    <x v="8"/>
    <x v="3"/>
    <x v="0"/>
    <x v="7"/>
    <n v="2.73"/>
    <n v="2.82"/>
    <n v="2.93"/>
    <n v="3.08"/>
    <n v="3.65"/>
    <n v="3.4"/>
    <n v="3.79"/>
    <n v="4.4000000000000004"/>
    <n v="0"/>
    <n v="0"/>
    <n v="0"/>
    <n v="0"/>
    <n v="0"/>
    <n v="0"/>
    <n v="0"/>
    <n v="1"/>
    <n v="0"/>
    <n v="0"/>
    <n v="0"/>
    <n v="0"/>
    <n v="1"/>
    <n v="0"/>
    <n v="990"/>
    <n v="12843"/>
  </r>
  <r>
    <x v="8"/>
    <x v="3"/>
    <x v="1"/>
    <x v="7"/>
    <n v="3.4"/>
    <n v="3.25"/>
    <n v="3.21"/>
    <n v="3.34"/>
    <n v="3.89"/>
    <n v="3.28"/>
    <n v="3.46"/>
    <n v="3.18"/>
    <n v="0"/>
    <n v="0"/>
    <n v="0"/>
    <n v="0"/>
    <n v="0"/>
    <n v="0"/>
    <n v="0"/>
    <n v="1"/>
    <n v="0"/>
    <n v="0"/>
    <n v="0"/>
    <n v="0"/>
    <n v="1"/>
    <n v="1"/>
    <n v="1080"/>
    <n v="13278"/>
  </r>
  <r>
    <x v="9"/>
    <x v="0"/>
    <x v="0"/>
    <x v="7"/>
    <n v="4.09"/>
    <n v="3.24"/>
    <n v="3.35"/>
    <n v="3.64"/>
    <n v="3.29"/>
    <n v="3.63"/>
    <n v="3.34"/>
    <n v="3.34"/>
    <n v="0"/>
    <n v="0"/>
    <n v="0"/>
    <n v="0"/>
    <n v="0"/>
    <n v="0"/>
    <n v="0"/>
    <n v="0"/>
    <n v="1"/>
    <n v="0"/>
    <n v="0"/>
    <n v="0"/>
    <n v="0"/>
    <n v="0"/>
    <n v="900"/>
    <n v="12360"/>
  </r>
  <r>
    <x v="9"/>
    <x v="0"/>
    <x v="1"/>
    <x v="7"/>
    <n v="3.13"/>
    <n v="2.97"/>
    <n v="3.33"/>
    <n v="3.72"/>
    <n v="3.69"/>
    <n v="3.62"/>
    <n v="3.52"/>
    <n v="3.27"/>
    <n v="0"/>
    <n v="0"/>
    <n v="0"/>
    <n v="0"/>
    <n v="0"/>
    <n v="0"/>
    <n v="0"/>
    <n v="0"/>
    <n v="1"/>
    <n v="0"/>
    <n v="0"/>
    <n v="0"/>
    <n v="0"/>
    <n v="1"/>
    <n v="975"/>
    <n v="12397"/>
  </r>
  <r>
    <x v="9"/>
    <x v="1"/>
    <x v="0"/>
    <x v="7"/>
    <n v="3.04"/>
    <n v="2.8"/>
    <n v="3.12"/>
    <n v="3.55"/>
    <n v="4.5599999999999996"/>
    <n v="3.36"/>
    <n v="3.42"/>
    <n v="2.94"/>
    <n v="0"/>
    <n v="0"/>
    <n v="0"/>
    <n v="0"/>
    <n v="0"/>
    <n v="0"/>
    <n v="0"/>
    <n v="0"/>
    <n v="1"/>
    <n v="0"/>
    <n v="1"/>
    <n v="0"/>
    <n v="0"/>
    <n v="0"/>
    <n v="965"/>
    <n v="12238"/>
  </r>
  <r>
    <x v="9"/>
    <x v="1"/>
    <x v="1"/>
    <x v="7"/>
    <n v="3.86"/>
    <n v="2.39"/>
    <n v="2.81"/>
    <n v="3.69"/>
    <n v="3.27"/>
    <n v="3.23"/>
    <n v="3.64"/>
    <n v="3.46"/>
    <n v="0"/>
    <n v="0"/>
    <n v="0"/>
    <n v="0"/>
    <n v="0"/>
    <n v="0"/>
    <n v="0"/>
    <n v="0"/>
    <n v="1"/>
    <n v="0"/>
    <n v="1"/>
    <n v="0"/>
    <n v="0"/>
    <n v="1"/>
    <n v="1040"/>
    <n v="11654"/>
  </r>
  <r>
    <x v="9"/>
    <x v="2"/>
    <x v="0"/>
    <x v="7"/>
    <n v="2.82"/>
    <n v="2.96"/>
    <n v="2.84"/>
    <n v="3.56"/>
    <n v="3.58"/>
    <n v="3.48"/>
    <n v="3.33"/>
    <n v="3.5"/>
    <n v="0"/>
    <n v="0"/>
    <n v="0"/>
    <n v="0"/>
    <n v="0"/>
    <n v="0"/>
    <n v="0"/>
    <n v="0"/>
    <n v="1"/>
    <n v="0"/>
    <n v="0"/>
    <n v="1"/>
    <n v="0"/>
    <n v="0"/>
    <n v="1015"/>
    <n v="11865"/>
  </r>
  <r>
    <x v="9"/>
    <x v="2"/>
    <x v="1"/>
    <x v="7"/>
    <n v="3.05"/>
    <n v="3.24"/>
    <n v="3.03"/>
    <n v="3.79"/>
    <n v="3.28"/>
    <n v="3.96"/>
    <n v="3.53"/>
    <n v="3.29"/>
    <n v="0"/>
    <n v="0"/>
    <n v="0"/>
    <n v="0"/>
    <n v="0"/>
    <n v="0"/>
    <n v="0"/>
    <n v="0"/>
    <n v="1"/>
    <n v="0"/>
    <n v="0"/>
    <n v="1"/>
    <n v="0"/>
    <n v="1"/>
    <n v="1090"/>
    <n v="12312"/>
  </r>
  <r>
    <x v="9"/>
    <x v="3"/>
    <x v="0"/>
    <x v="7"/>
    <n v="3.19"/>
    <n v="3.06"/>
    <n v="3.2"/>
    <n v="3.8"/>
    <n v="3.85"/>
    <n v="2.96"/>
    <n v="3.56"/>
    <n v="3.39"/>
    <n v="0"/>
    <n v="0"/>
    <n v="0"/>
    <n v="0"/>
    <n v="0"/>
    <n v="0"/>
    <n v="0"/>
    <n v="0"/>
    <n v="1"/>
    <n v="0"/>
    <n v="0"/>
    <n v="0"/>
    <n v="1"/>
    <n v="0"/>
    <n v="1065"/>
    <n v="12034"/>
  </r>
  <r>
    <x v="9"/>
    <x v="3"/>
    <x v="1"/>
    <x v="7"/>
    <n v="3.44"/>
    <n v="2.69"/>
    <n v="2.98"/>
    <n v="3.38"/>
    <n v="3.24"/>
    <n v="3.92"/>
    <n v="3.53"/>
    <n v="3.37"/>
    <n v="0"/>
    <n v="0"/>
    <n v="0"/>
    <n v="0"/>
    <n v="0"/>
    <n v="0"/>
    <n v="0"/>
    <n v="0"/>
    <n v="1"/>
    <n v="0"/>
    <n v="0"/>
    <n v="0"/>
    <n v="1"/>
    <n v="1"/>
    <n v="1140"/>
    <n v="11888"/>
  </r>
  <r>
    <x v="10"/>
    <x v="0"/>
    <x v="0"/>
    <x v="7"/>
    <n v="2.76"/>
    <n v="3.39"/>
    <n v="2.79"/>
    <n v="3.5"/>
    <n v="3.23"/>
    <n v="2.85"/>
    <n v="3.56"/>
    <n v="3.31"/>
    <n v="0"/>
    <n v="0"/>
    <n v="0"/>
    <n v="0"/>
    <n v="0"/>
    <n v="0"/>
    <n v="0"/>
    <n v="0"/>
    <n v="0"/>
    <n v="1"/>
    <n v="0"/>
    <n v="0"/>
    <n v="0"/>
    <n v="0"/>
    <n v="990"/>
    <n v="8480"/>
  </r>
  <r>
    <x v="10"/>
    <x v="0"/>
    <x v="1"/>
    <x v="7"/>
    <n v="2.81"/>
    <n v="3.32"/>
    <n v="3.36"/>
    <n v="3.62"/>
    <n v="3.67"/>
    <n v="3.15"/>
    <n v="3.42"/>
    <n v="3.14"/>
    <n v="0"/>
    <n v="0"/>
    <n v="0"/>
    <n v="0"/>
    <n v="0"/>
    <n v="0"/>
    <n v="0"/>
    <n v="0"/>
    <n v="0"/>
    <n v="1"/>
    <n v="0"/>
    <n v="0"/>
    <n v="0"/>
    <n v="1"/>
    <n v="1035"/>
    <n v="9091"/>
  </r>
  <r>
    <x v="10"/>
    <x v="1"/>
    <x v="0"/>
    <x v="7"/>
    <n v="3.32"/>
    <n v="3.04"/>
    <n v="3.01"/>
    <n v="3.76"/>
    <n v="3.39"/>
    <n v="3.57"/>
    <n v="3.2"/>
    <n v="3.18"/>
    <n v="0"/>
    <n v="0"/>
    <n v="0"/>
    <n v="0"/>
    <n v="0"/>
    <n v="0"/>
    <n v="0"/>
    <n v="0"/>
    <n v="0"/>
    <n v="1"/>
    <n v="1"/>
    <n v="0"/>
    <n v="0"/>
    <n v="0"/>
    <n v="1040"/>
    <n v="8557"/>
  </r>
  <r>
    <x v="10"/>
    <x v="1"/>
    <x v="1"/>
    <x v="7"/>
    <n v="3.12"/>
    <n v="3.12"/>
    <n v="3.3"/>
    <n v="3.53"/>
    <n v="3.13"/>
    <n v="3.73"/>
    <n v="3.57"/>
    <n v="3.12"/>
    <n v="0"/>
    <n v="0"/>
    <n v="0"/>
    <n v="0"/>
    <n v="0"/>
    <n v="0"/>
    <n v="0"/>
    <n v="0"/>
    <n v="0"/>
    <n v="1"/>
    <n v="1"/>
    <n v="0"/>
    <n v="0"/>
    <n v="1"/>
    <n v="1070"/>
    <n v="8853"/>
  </r>
  <r>
    <x v="10"/>
    <x v="2"/>
    <x v="0"/>
    <x v="7"/>
    <n v="2.5299999999999998"/>
    <n v="3.12"/>
    <n v="3.19"/>
    <n v="3.4"/>
    <n v="2.5299999999999998"/>
    <n v="3.14"/>
    <n v="3.31"/>
    <n v="3.61"/>
    <n v="0"/>
    <n v="0"/>
    <n v="0"/>
    <n v="0"/>
    <n v="0"/>
    <n v="0"/>
    <n v="0"/>
    <n v="0"/>
    <n v="0"/>
    <n v="1"/>
    <n v="0"/>
    <n v="1"/>
    <n v="0"/>
    <n v="0"/>
    <n v="1060"/>
    <n v="8100"/>
  </r>
  <r>
    <x v="10"/>
    <x v="2"/>
    <x v="1"/>
    <x v="7"/>
    <n v="2.5099999999999998"/>
    <n v="3.15"/>
    <n v="2.84"/>
    <n v="3.49"/>
    <n v="2.84"/>
    <n v="3.34"/>
    <n v="3.72"/>
    <n v="3.39"/>
    <n v="0"/>
    <n v="0"/>
    <n v="0"/>
    <n v="0"/>
    <n v="0"/>
    <n v="0"/>
    <n v="0"/>
    <n v="0"/>
    <n v="0"/>
    <n v="1"/>
    <n v="0"/>
    <n v="1"/>
    <n v="0"/>
    <n v="1"/>
    <n v="1150"/>
    <n v="8477"/>
  </r>
  <r>
    <x v="10"/>
    <x v="3"/>
    <x v="0"/>
    <x v="7"/>
    <n v="2.5099999999999998"/>
    <n v="3.33"/>
    <n v="3.11"/>
    <n v="3.23"/>
    <n v="3.18"/>
    <n v="3.16"/>
    <n v="3.44"/>
    <n v="3.5"/>
    <n v="0"/>
    <n v="0"/>
    <n v="0"/>
    <n v="0"/>
    <n v="0"/>
    <n v="0"/>
    <n v="0"/>
    <n v="0"/>
    <n v="0"/>
    <n v="1"/>
    <n v="0"/>
    <n v="0"/>
    <n v="1"/>
    <n v="0"/>
    <n v="1155"/>
    <n v="8337"/>
  </r>
  <r>
    <x v="10"/>
    <x v="3"/>
    <x v="1"/>
    <x v="7"/>
    <n v="3.21"/>
    <n v="2.99"/>
    <n v="3.23"/>
    <n v="3.39"/>
    <n v="3.72"/>
    <n v="2.94"/>
    <n v="3.67"/>
    <n v="3.19"/>
    <n v="0"/>
    <n v="0"/>
    <n v="0"/>
    <n v="0"/>
    <n v="0"/>
    <n v="0"/>
    <n v="0"/>
    <n v="0"/>
    <n v="0"/>
    <n v="1"/>
    <n v="0"/>
    <n v="0"/>
    <n v="1"/>
    <n v="1"/>
    <n v="1200"/>
    <n v="86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58225-EEC5-46A2-99AA-9D537CD1F30E}" name="PivotTable1" cacheId="1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rowHeaderCaption="Row Label">
  <location ref="A3:L7" firstHeaderRow="1" firstDataRow="4" firstDataCol="1"/>
  <pivotFields count="28">
    <pivotField axis="axisCol" compact="0" outline="0" subtotalTop="0" showAll="0" defaultSubtota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Fields count="3">
    <field x="0"/>
    <field x="2"/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dataFields count="1">
    <dataField name="Average of Selling Price" fld="26" subtotal="average" baseField="1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3AE28-F8CB-4440-AA19-EF5F0C466692}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2" firstHeaderRow="0" firstDataRow="1" firstDataCol="1"/>
  <pivotFields count="28">
    <pivotField showAll="0"/>
    <pivotField showAll="0"/>
    <pivotField showAll="0"/>
    <pivotField axis="axisRow" showAll="0">
      <items count="9">
        <item x="0"/>
        <item x="1"/>
        <item x="4"/>
        <item x="3"/>
        <item x="6"/>
        <item x="2"/>
        <item x="7"/>
        <item x="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Video Quality" fld="5" subtotal="average" baseField="3" baseItem="0">
      <extLst>
        <ext xmlns:x14="http://schemas.microsoft.com/office/spreadsheetml/2009/9/main" uri="{E15A36E0-9728-4e99-A89B-3F7291B0FE68}">
          <x14:dataField pivotShowAs="rankDescending"/>
        </ext>
      </extLst>
    </dataField>
    <dataField name="Average of Sound quality" fld="6" subtotal="average" baseField="3" baseItem="0">
      <extLst>
        <ext xmlns:x14="http://schemas.microsoft.com/office/spreadsheetml/2009/9/main" uri="{E15A36E0-9728-4e99-A89B-3F7291B0FE68}">
          <x14:dataField pivotShowAs="rankDescending"/>
        </ext>
      </extLst>
    </dataField>
    <dataField name="Average of Appearance" fld="7" subtotal="average" baseField="3" baseItem="0">
      <extLst>
        <ext xmlns:x14="http://schemas.microsoft.com/office/spreadsheetml/2009/9/main" uri="{E15A36E0-9728-4e99-A89B-3F7291B0FE68}">
          <x14:dataField pivotShowAs="rankDescending"/>
        </ext>
      </extLst>
    </dataField>
    <dataField name="Average of Number of Features" fld="8" subtotal="average" baseField="3" baseItem="0">
      <extLst>
        <ext xmlns:x14="http://schemas.microsoft.com/office/spreadsheetml/2009/9/main" uri="{E15A36E0-9728-4e99-A89B-3F7291B0FE68}">
          <x14:dataField pivotShowAs="rankDescending"/>
        </ext>
      </extLst>
    </dataField>
    <dataField name="Average of Ease of Set up" fld="9" subtotal="average" baseField="3" baseItem="0">
      <extLst>
        <ext xmlns:x14="http://schemas.microsoft.com/office/spreadsheetml/2009/9/main" uri="{E15A36E0-9728-4e99-A89B-3F7291B0FE68}">
          <x14:dataField pivotShowAs="rankDescending"/>
        </ext>
      </extLst>
    </dataField>
    <dataField name="Average of Life Span" fld="10" subtotal="average" baseField="3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formats count="7">
    <format dxfId="8">
      <pivotArea dataOnly="0" fieldPosition="0">
        <references count="1">
          <reference field="3" count="1">
            <x v="1"/>
          </reference>
        </references>
      </pivotArea>
    </format>
    <format dxfId="7">
      <pivotArea collapsedLevelsAreSubtotals="1" fieldPosition="0">
        <references count="1">
          <reference field="3" count="1">
            <x v="1"/>
          </reference>
        </references>
      </pivotArea>
    </format>
    <format dxfId="6">
      <pivotArea dataOnly="0" labelOnly="1" fieldPosition="0">
        <references count="1">
          <reference field="3" count="1">
            <x v="1"/>
          </reference>
        </references>
      </pivotArea>
    </format>
    <format dxfId="5">
      <pivotArea collapsedLevelsAreSubtotals="1" fieldPosition="0">
        <references count="1">
          <reference field="3" count="1">
            <x v="1"/>
          </reference>
        </references>
      </pivotArea>
    </format>
    <format dxfId="4">
      <pivotArea dataOnly="0" labelOnly="1" fieldPosition="0">
        <references count="1">
          <reference field="3" count="1">
            <x v="1"/>
          </reference>
        </references>
      </pivotArea>
    </format>
    <format dxfId="3">
      <pivotArea collapsedLevelsAreSubtotals="1" fieldPosition="0">
        <references count="1">
          <reference field="3" count="1">
            <x v="1"/>
          </reference>
        </references>
      </pivotArea>
    </format>
    <format dxfId="2">
      <pivotArea dataOnly="0" labelOnly="1" fieldPosition="0">
        <references count="1">
          <reference field="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6C6F-0B62-42CD-AFED-A2ACC9DD7C29}" name="Table1" displayName="Table1" ref="A9:D97" totalsRowShown="0" headerRowDxfId="0">
  <autoFilter ref="A9:D97" xr:uid="{A49E68E3-97D6-4203-BCFE-201A61ADB26C}"/>
  <tableColumns count="4">
    <tableColumn id="1" xr3:uid="{9F3CA327-B961-471D-A3B8-3CF2666E54FD}" name="Screen Size"/>
    <tableColumn id="2" xr3:uid="{3CB0C12D-E991-4AE8-9DD1-17E27B63C9E0}" name="Pixel"/>
    <tableColumn id="3" xr3:uid="{39DD6950-B7CE-4834-BFE8-5579985FCCAE}" name="Motion Rate"/>
    <tableColumn id="4" xr3:uid="{C2CAC254-33B0-49FC-B549-E003EB5E2478}" name="Average of Selling Pric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5"/>
  <sheetViews>
    <sheetView tabSelected="1" zoomScale="50" zoomScaleNormal="50" workbookViewId="0"/>
  </sheetViews>
  <sheetFormatPr defaultColWidth="9.08984375" defaultRowHeight="14.5" x14ac:dyDescent="0.35"/>
  <cols>
    <col min="1" max="1" width="21.7265625" style="6" bestFit="1" customWidth="1"/>
    <col min="2" max="2" width="20.26953125" style="1" bestFit="1" customWidth="1"/>
    <col min="3" max="3" width="21.36328125" style="7" bestFit="1" customWidth="1"/>
    <col min="4" max="4" width="12.1796875" style="1" bestFit="1" customWidth="1"/>
    <col min="5" max="5" width="12.6328125" style="1" bestFit="1" customWidth="1"/>
    <col min="6" max="6" width="12.36328125" style="1" bestFit="1" customWidth="1"/>
    <col min="7" max="7" width="12.6328125" style="1" bestFit="1" customWidth="1"/>
    <col min="8" max="8" width="12" style="1" bestFit="1" customWidth="1"/>
    <col min="9" max="9" width="17.90625" style="1" bestFit="1" customWidth="1"/>
    <col min="10" max="10" width="12.81640625" style="1" bestFit="1" customWidth="1"/>
    <col min="11" max="11" width="12" style="1" bestFit="1" customWidth="1"/>
    <col min="12" max="12" width="18.6328125" style="1" bestFit="1" customWidth="1"/>
    <col min="13" max="22" width="9.08984375" style="1"/>
    <col min="23" max="25" width="14.54296875" style="1" bestFit="1" customWidth="1"/>
    <col min="26" max="26" width="9.90625" style="1" bestFit="1" customWidth="1"/>
    <col min="27" max="27" width="25.36328125" style="8" bestFit="1" customWidth="1"/>
    <col min="28" max="29" width="9.08984375" style="1"/>
    <col min="30" max="30" width="19.54296875" style="8" bestFit="1" customWidth="1"/>
    <col min="31" max="16384" width="9.08984375" style="1"/>
  </cols>
  <sheetData>
    <row r="1" spans="1:30" x14ac:dyDescent="0.35">
      <c r="A1" s="6" t="s">
        <v>11</v>
      </c>
      <c r="B1" s="1" t="s">
        <v>9</v>
      </c>
      <c r="C1" s="7" t="s">
        <v>10</v>
      </c>
      <c r="D1" s="1" t="s">
        <v>8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35</v>
      </c>
      <c r="J1" s="2" t="s">
        <v>16</v>
      </c>
      <c r="K1" s="3" t="s">
        <v>17</v>
      </c>
      <c r="L1" s="4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32</v>
      </c>
      <c r="AA1" s="9" t="s">
        <v>33</v>
      </c>
      <c r="AB1" s="23" t="s">
        <v>75</v>
      </c>
      <c r="AC1" s="23" t="s">
        <v>74</v>
      </c>
      <c r="AD1" s="9" t="s">
        <v>34</v>
      </c>
    </row>
    <row r="2" spans="1:30" x14ac:dyDescent="0.35">
      <c r="A2" s="6">
        <v>19</v>
      </c>
      <c r="B2" s="1">
        <v>60</v>
      </c>
      <c r="C2" s="7">
        <v>720</v>
      </c>
      <c r="D2" s="1" t="s">
        <v>0</v>
      </c>
      <c r="E2" s="1">
        <v>3.71</v>
      </c>
      <c r="F2" s="1">
        <v>3.34</v>
      </c>
      <c r="G2" s="1">
        <v>4.12</v>
      </c>
      <c r="H2" s="1">
        <v>3.61</v>
      </c>
      <c r="I2" s="1">
        <v>4.33</v>
      </c>
      <c r="J2" s="1">
        <v>3.38</v>
      </c>
      <c r="K2" s="1">
        <v>2.99</v>
      </c>
      <c r="L2" s="1">
        <v>3.63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8">
        <v>430</v>
      </c>
      <c r="AB2" s="1">
        <f t="array" ref="AB2">INDEX(Table1[Average of Selling Price],MATCH(1,('LCD Review-sales'!A2=Table1[Screen Size])*('LCD Review-sales'!B2=Table1[Motion Rate])*('LCD Review-sales'!C2=Table1[Pixel]),0))</f>
        <v>438.75</v>
      </c>
      <c r="AC2" s="8">
        <f>AA2-AB2</f>
        <v>-8.75</v>
      </c>
      <c r="AD2" s="8">
        <v>16041</v>
      </c>
    </row>
    <row r="3" spans="1:30" x14ac:dyDescent="0.35">
      <c r="A3" s="6">
        <v>19</v>
      </c>
      <c r="B3" s="1">
        <v>60</v>
      </c>
      <c r="C3" s="7">
        <v>1080</v>
      </c>
      <c r="D3" s="1" t="s">
        <v>0</v>
      </c>
      <c r="E3" s="1">
        <v>3.66</v>
      </c>
      <c r="F3" s="1">
        <v>3.3</v>
      </c>
      <c r="G3" s="1">
        <v>4.07</v>
      </c>
      <c r="H3" s="1">
        <v>4.12</v>
      </c>
      <c r="I3" s="1">
        <v>4.55</v>
      </c>
      <c r="J3" s="1">
        <v>4.08</v>
      </c>
      <c r="K3" s="1">
        <v>3.04</v>
      </c>
      <c r="L3" s="1">
        <v>3.42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8">
        <v>535</v>
      </c>
      <c r="AB3" s="22">
        <f t="array" ref="AB3">INDEX(Table1[Average of Selling Price],MATCH(1,('LCD Review-sales'!A3=Table1[Screen Size])*('LCD Review-sales'!B3=Table1[Motion Rate])*('LCD Review-sales'!C3=Table1[Pixel]),0))</f>
        <v>528.75</v>
      </c>
      <c r="AC3" s="8">
        <f>AA3-AB3</f>
        <v>6.25</v>
      </c>
      <c r="AD3" s="8">
        <v>16364</v>
      </c>
    </row>
    <row r="4" spans="1:30" x14ac:dyDescent="0.35">
      <c r="A4" s="6">
        <v>19</v>
      </c>
      <c r="B4" s="1">
        <v>120</v>
      </c>
      <c r="C4" s="7">
        <v>720</v>
      </c>
      <c r="D4" s="1" t="s">
        <v>0</v>
      </c>
      <c r="E4" s="1">
        <v>3.72</v>
      </c>
      <c r="F4" s="1">
        <v>3.38</v>
      </c>
      <c r="G4" s="1">
        <v>4.37</v>
      </c>
      <c r="H4" s="1">
        <v>4.07</v>
      </c>
      <c r="I4" s="1">
        <v>4.1100000000000003</v>
      </c>
      <c r="J4" s="1">
        <v>3.4</v>
      </c>
      <c r="K4" s="1">
        <v>3.13</v>
      </c>
      <c r="L4" s="1">
        <v>3.77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8">
        <v>495</v>
      </c>
      <c r="AB4" s="22">
        <f t="array" ref="AB4">INDEX(Table1[Average of Selling Price],MATCH(1,('LCD Review-sales'!A4=Table1[Screen Size])*('LCD Review-sales'!B4=Table1[Motion Rate])*('LCD Review-sales'!C4=Table1[Pixel]),0))</f>
        <v>490.625</v>
      </c>
      <c r="AC4" s="8">
        <f>AA4-AB4</f>
        <v>4.375</v>
      </c>
      <c r="AD4" s="8">
        <v>15998</v>
      </c>
    </row>
    <row r="5" spans="1:30" x14ac:dyDescent="0.35">
      <c r="A5" s="6">
        <v>19</v>
      </c>
      <c r="B5" s="1">
        <v>120</v>
      </c>
      <c r="C5" s="7">
        <v>1080</v>
      </c>
      <c r="D5" s="1" t="s">
        <v>0</v>
      </c>
      <c r="E5" s="1">
        <v>3.71</v>
      </c>
      <c r="F5" s="1">
        <v>3.37</v>
      </c>
      <c r="G5" s="1">
        <v>4.16</v>
      </c>
      <c r="H5" s="1">
        <v>4.25</v>
      </c>
      <c r="I5" s="1">
        <v>4.1399999999999997</v>
      </c>
      <c r="J5" s="1">
        <v>3.37</v>
      </c>
      <c r="K5" s="1">
        <v>3.29</v>
      </c>
      <c r="L5" s="1">
        <v>3.56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1</v>
      </c>
      <c r="AA5" s="8">
        <v>540</v>
      </c>
      <c r="AB5" s="22">
        <f t="array" ref="AB5">INDEX(Table1[Average of Selling Price],MATCH(1,('LCD Review-sales'!A5=Table1[Screen Size])*('LCD Review-sales'!B5=Table1[Motion Rate])*('LCD Review-sales'!C5=Table1[Pixel]),0))</f>
        <v>546.875</v>
      </c>
      <c r="AC5" s="8">
        <f>AA5-AB5</f>
        <v>-6.875</v>
      </c>
      <c r="AD5" s="8">
        <v>16214</v>
      </c>
    </row>
    <row r="6" spans="1:30" x14ac:dyDescent="0.35">
      <c r="A6" s="6">
        <v>19</v>
      </c>
      <c r="B6" s="1">
        <v>240</v>
      </c>
      <c r="C6" s="7">
        <v>720</v>
      </c>
      <c r="D6" s="1" t="s">
        <v>0</v>
      </c>
      <c r="E6" s="1">
        <v>3.62</v>
      </c>
      <c r="F6" s="1">
        <v>3.54</v>
      </c>
      <c r="G6" s="1">
        <v>4.57</v>
      </c>
      <c r="H6" s="1">
        <v>4.0999999999999996</v>
      </c>
      <c r="I6" s="1">
        <v>4.2300000000000004</v>
      </c>
      <c r="J6" s="1">
        <v>3.76</v>
      </c>
      <c r="K6" s="1">
        <v>3.13</v>
      </c>
      <c r="L6" s="1">
        <v>4.0599999999999996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8">
        <v>545</v>
      </c>
      <c r="AB6" s="22">
        <f t="array" ref="AB6">INDEX(Table1[Average of Selling Price],MATCH(1,('LCD Review-sales'!A6=Table1[Screen Size])*('LCD Review-sales'!B6=Table1[Motion Rate])*('LCD Review-sales'!C6=Table1[Pixel]),0))</f>
        <v>553.75</v>
      </c>
      <c r="AC6" s="8">
        <f>AA6-AB6</f>
        <v>-8.75</v>
      </c>
      <c r="AD6" s="8">
        <v>16343</v>
      </c>
    </row>
    <row r="7" spans="1:30" x14ac:dyDescent="0.35">
      <c r="A7" s="6">
        <v>19</v>
      </c>
      <c r="B7" s="1">
        <v>240</v>
      </c>
      <c r="C7" s="7">
        <v>1080</v>
      </c>
      <c r="D7" s="1" t="s">
        <v>0</v>
      </c>
      <c r="E7" s="1">
        <v>3.69</v>
      </c>
      <c r="F7" s="1">
        <v>3.37</v>
      </c>
      <c r="G7" s="1">
        <v>4.2</v>
      </c>
      <c r="H7" s="1">
        <v>4.33</v>
      </c>
      <c r="I7" s="1">
        <v>4.13</v>
      </c>
      <c r="J7" s="1">
        <v>3.58</v>
      </c>
      <c r="K7" s="1">
        <v>3.21</v>
      </c>
      <c r="L7" s="1">
        <v>3.53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8">
        <v>620</v>
      </c>
      <c r="AB7" s="22">
        <f t="array" ref="AB7">INDEX(Table1[Average of Selling Price],MATCH(1,('LCD Review-sales'!A7=Table1[Screen Size])*('LCD Review-sales'!B7=Table1[Motion Rate])*('LCD Review-sales'!C7=Table1[Pixel]),0))</f>
        <v>628.75</v>
      </c>
      <c r="AC7" s="8">
        <f>AA7-AB7</f>
        <v>-8.75</v>
      </c>
      <c r="AD7" s="8">
        <v>16183</v>
      </c>
    </row>
    <row r="8" spans="1:30" x14ac:dyDescent="0.35">
      <c r="A8" s="6">
        <v>19</v>
      </c>
      <c r="B8" s="1">
        <v>600</v>
      </c>
      <c r="C8" s="7">
        <v>720</v>
      </c>
      <c r="D8" s="1" t="s">
        <v>0</v>
      </c>
      <c r="E8" s="1">
        <v>3.29</v>
      </c>
      <c r="F8" s="1">
        <v>3.52</v>
      </c>
      <c r="G8" s="1">
        <v>4.57</v>
      </c>
      <c r="H8" s="1">
        <v>3.35</v>
      </c>
      <c r="I8" s="1">
        <v>3.82</v>
      </c>
      <c r="J8" s="1">
        <v>3.12</v>
      </c>
      <c r="K8" s="1">
        <v>3.18</v>
      </c>
      <c r="L8" s="1">
        <v>3.73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8">
        <v>610</v>
      </c>
      <c r="AB8" s="22">
        <f t="array" ref="AB8">INDEX(Table1[Average of Selling Price],MATCH(1,('LCD Review-sales'!A8=Table1[Screen Size])*('LCD Review-sales'!B8=Table1[Motion Rate])*('LCD Review-sales'!C8=Table1[Pixel]),0))</f>
        <v>601.875</v>
      </c>
      <c r="AC8" s="8">
        <f>AA8-AB8</f>
        <v>8.125</v>
      </c>
      <c r="AD8" s="8">
        <v>15555</v>
      </c>
    </row>
    <row r="9" spans="1:30" x14ac:dyDescent="0.35">
      <c r="A9" s="6">
        <v>19</v>
      </c>
      <c r="B9" s="1">
        <v>600</v>
      </c>
      <c r="C9" s="7">
        <v>1080</v>
      </c>
      <c r="D9" s="1" t="s">
        <v>0</v>
      </c>
      <c r="E9" s="1">
        <v>3.51</v>
      </c>
      <c r="F9" s="1">
        <v>3.52</v>
      </c>
      <c r="G9" s="1">
        <v>3.71</v>
      </c>
      <c r="H9" s="1">
        <v>3.86</v>
      </c>
      <c r="I9" s="1">
        <v>4.34</v>
      </c>
      <c r="J9" s="1">
        <v>3.92</v>
      </c>
      <c r="K9" s="1">
        <v>3.17</v>
      </c>
      <c r="L9" s="1">
        <v>4.1100000000000003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8">
        <v>640</v>
      </c>
      <c r="AB9" s="22">
        <f t="array" ref="AB9">INDEX(Table1[Average of Selling Price],MATCH(1,('LCD Review-sales'!A9=Table1[Screen Size])*('LCD Review-sales'!B9=Table1[Motion Rate])*('LCD Review-sales'!C9=Table1[Pixel]),0))</f>
        <v>646.875</v>
      </c>
      <c r="AC9" s="8">
        <f>AA9-AB9</f>
        <v>-6.875</v>
      </c>
      <c r="AD9" s="8">
        <v>16396</v>
      </c>
    </row>
    <row r="10" spans="1:30" x14ac:dyDescent="0.35">
      <c r="A10" s="6">
        <v>26</v>
      </c>
      <c r="B10" s="1">
        <v>60</v>
      </c>
      <c r="C10" s="7">
        <v>720</v>
      </c>
      <c r="D10" s="1" t="s">
        <v>0</v>
      </c>
      <c r="E10" s="1">
        <v>3.67</v>
      </c>
      <c r="F10" s="1">
        <v>3.65</v>
      </c>
      <c r="G10" s="1">
        <v>4.2699999999999996</v>
      </c>
      <c r="H10" s="1">
        <v>3.84</v>
      </c>
      <c r="I10" s="1">
        <v>3.77</v>
      </c>
      <c r="J10" s="1">
        <v>3.81</v>
      </c>
      <c r="K10" s="1">
        <v>3.23</v>
      </c>
      <c r="L10" s="1">
        <v>3.91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8">
        <v>490</v>
      </c>
      <c r="AB10" s="22">
        <f t="array" ref="AB10">INDEX(Table1[Average of Selling Price],MATCH(1,('LCD Review-sales'!A10=Table1[Screen Size])*('LCD Review-sales'!B10=Table1[Motion Rate])*('LCD Review-sales'!C10=Table1[Pixel]),0))</f>
        <v>495</v>
      </c>
      <c r="AC10" s="8">
        <f>AA10-AB10</f>
        <v>-5</v>
      </c>
      <c r="AD10" s="8">
        <v>17005</v>
      </c>
    </row>
    <row r="11" spans="1:30" x14ac:dyDescent="0.35">
      <c r="A11" s="6">
        <v>26</v>
      </c>
      <c r="B11" s="1">
        <v>60</v>
      </c>
      <c r="C11" s="7">
        <v>1080</v>
      </c>
      <c r="D11" s="1" t="s">
        <v>0</v>
      </c>
      <c r="E11" s="1">
        <v>3.28</v>
      </c>
      <c r="F11" s="1">
        <v>3.36</v>
      </c>
      <c r="G11" s="1">
        <v>4.26</v>
      </c>
      <c r="H11" s="1">
        <v>3.93</v>
      </c>
      <c r="I11" s="1">
        <v>4.1100000000000003</v>
      </c>
      <c r="J11" s="1">
        <v>4.09</v>
      </c>
      <c r="K11" s="1">
        <v>3.33</v>
      </c>
      <c r="L11" s="1">
        <v>3.7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8">
        <v>580</v>
      </c>
      <c r="AB11" s="22">
        <f t="array" ref="AB11">INDEX(Table1[Average of Selling Price],MATCH(1,('LCD Review-sales'!A11=Table1[Screen Size])*('LCD Review-sales'!B11=Table1[Motion Rate])*('LCD Review-sales'!C11=Table1[Pixel]),0))</f>
        <v>575.625</v>
      </c>
      <c r="AC11" s="8">
        <f>AA11-AB11</f>
        <v>4.375</v>
      </c>
      <c r="AD11" s="8">
        <v>17040</v>
      </c>
    </row>
    <row r="12" spans="1:30" x14ac:dyDescent="0.35">
      <c r="A12" s="6">
        <v>26</v>
      </c>
      <c r="B12" s="1">
        <v>120</v>
      </c>
      <c r="C12" s="7">
        <v>720</v>
      </c>
      <c r="D12" s="1" t="s">
        <v>0</v>
      </c>
      <c r="E12" s="1">
        <v>3.5</v>
      </c>
      <c r="F12" s="1">
        <v>3.35</v>
      </c>
      <c r="G12" s="1">
        <v>4.59</v>
      </c>
      <c r="H12" s="1">
        <v>4.2699999999999996</v>
      </c>
      <c r="I12" s="1">
        <v>3.78</v>
      </c>
      <c r="J12" s="1">
        <v>3.69</v>
      </c>
      <c r="K12" s="1">
        <v>3.11</v>
      </c>
      <c r="L12" s="1">
        <v>3.8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8">
        <v>555</v>
      </c>
      <c r="AB12" s="22">
        <f t="array" ref="AB12">INDEX(Table1[Average of Selling Price],MATCH(1,('LCD Review-sales'!A12=Table1[Screen Size])*('LCD Review-sales'!B12=Table1[Motion Rate])*('LCD Review-sales'!C12=Table1[Pixel]),0))</f>
        <v>565.625</v>
      </c>
      <c r="AC12" s="8">
        <f>AA12-AB12</f>
        <v>-10.625</v>
      </c>
      <c r="AD12" s="8">
        <v>16880</v>
      </c>
    </row>
    <row r="13" spans="1:30" x14ac:dyDescent="0.35">
      <c r="A13" s="6">
        <v>26</v>
      </c>
      <c r="B13" s="1">
        <v>120</v>
      </c>
      <c r="C13" s="7">
        <v>1080</v>
      </c>
      <c r="D13" s="1" t="s">
        <v>0</v>
      </c>
      <c r="E13" s="1">
        <v>3.44</v>
      </c>
      <c r="F13" s="1">
        <v>3.57</v>
      </c>
      <c r="G13" s="1">
        <v>4.25</v>
      </c>
      <c r="H13" s="1">
        <v>3.75</v>
      </c>
      <c r="I13" s="1">
        <v>4.59</v>
      </c>
      <c r="J13" s="1">
        <v>3.81</v>
      </c>
      <c r="K13" s="1">
        <v>3.07</v>
      </c>
      <c r="L13" s="1">
        <v>4.18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8">
        <v>615</v>
      </c>
      <c r="AB13" s="22">
        <f t="array" ref="AB13">INDEX(Table1[Average of Selling Price],MATCH(1,('LCD Review-sales'!A13=Table1[Screen Size])*('LCD Review-sales'!B13=Table1[Motion Rate])*('LCD Review-sales'!C13=Table1[Pixel]),0))</f>
        <v>605</v>
      </c>
      <c r="AC13" s="8">
        <f>AA13-AB13</f>
        <v>10</v>
      </c>
      <c r="AD13" s="8">
        <v>17358</v>
      </c>
    </row>
    <row r="14" spans="1:30" x14ac:dyDescent="0.35">
      <c r="A14" s="6">
        <v>26</v>
      </c>
      <c r="B14" s="1">
        <v>240</v>
      </c>
      <c r="C14" s="7">
        <v>720</v>
      </c>
      <c r="D14" s="1" t="s">
        <v>0</v>
      </c>
      <c r="E14" s="1">
        <v>3.87</v>
      </c>
      <c r="F14" s="1">
        <v>3.33</v>
      </c>
      <c r="G14" s="1">
        <v>4.5599999999999996</v>
      </c>
      <c r="H14" s="1">
        <v>4.03</v>
      </c>
      <c r="I14" s="1">
        <v>4.2300000000000004</v>
      </c>
      <c r="J14" s="1">
        <v>3.25</v>
      </c>
      <c r="K14" s="1">
        <v>3.12</v>
      </c>
      <c r="L14" s="1">
        <v>3.98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8">
        <v>605</v>
      </c>
      <c r="AB14" s="22">
        <f t="array" ref="AB14">INDEX(Table1[Average of Selling Price],MATCH(1,('LCD Review-sales'!A14=Table1[Screen Size])*('LCD Review-sales'!B14=Table1[Motion Rate])*('LCD Review-sales'!C14=Table1[Pixel]),0))</f>
        <v>608.125</v>
      </c>
      <c r="AC14" s="8">
        <f>AA14-AB14</f>
        <v>-3.125</v>
      </c>
      <c r="AD14" s="8">
        <v>16735</v>
      </c>
    </row>
    <row r="15" spans="1:30" x14ac:dyDescent="0.35">
      <c r="A15" s="6">
        <v>26</v>
      </c>
      <c r="B15" s="1">
        <v>240</v>
      </c>
      <c r="C15" s="7">
        <v>1080</v>
      </c>
      <c r="D15" s="1" t="s">
        <v>0</v>
      </c>
      <c r="E15" s="1">
        <v>3.64</v>
      </c>
      <c r="F15" s="1">
        <v>3.22</v>
      </c>
      <c r="G15" s="1">
        <v>4.58</v>
      </c>
      <c r="H15" s="1">
        <v>3.38</v>
      </c>
      <c r="I15" s="1">
        <v>4.34</v>
      </c>
      <c r="J15" s="1">
        <v>4.16</v>
      </c>
      <c r="K15" s="1">
        <v>3.07</v>
      </c>
      <c r="L15" s="1">
        <v>3.43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1</v>
      </c>
      <c r="AA15" s="8">
        <v>665</v>
      </c>
      <c r="AB15" s="22">
        <f t="array" ref="AB15">INDEX(Table1[Average of Selling Price],MATCH(1,('LCD Review-sales'!A15=Table1[Screen Size])*('LCD Review-sales'!B15=Table1[Motion Rate])*('LCD Review-sales'!C15=Table1[Pixel]),0))</f>
        <v>671.875</v>
      </c>
      <c r="AC15" s="8">
        <f>AA15-AB15</f>
        <v>-6.875</v>
      </c>
      <c r="AD15" s="8">
        <v>17015</v>
      </c>
    </row>
    <row r="16" spans="1:30" x14ac:dyDescent="0.35">
      <c r="A16" s="6">
        <v>26</v>
      </c>
      <c r="B16" s="1">
        <v>600</v>
      </c>
      <c r="C16" s="7">
        <v>720</v>
      </c>
      <c r="D16" s="1" t="s">
        <v>0</v>
      </c>
      <c r="E16" s="1">
        <v>3.83</v>
      </c>
      <c r="F16" s="1">
        <v>3.41</v>
      </c>
      <c r="G16" s="1">
        <v>4.08</v>
      </c>
      <c r="H16" s="1">
        <v>3.68</v>
      </c>
      <c r="I16" s="1">
        <v>4.12</v>
      </c>
      <c r="J16" s="1">
        <v>4.3099999999999996</v>
      </c>
      <c r="K16" s="1">
        <v>2.87</v>
      </c>
      <c r="L16" s="1">
        <v>3.74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8">
        <v>610</v>
      </c>
      <c r="AB16" s="22">
        <f t="array" ref="AB16">INDEX(Table1[Average of Selling Price],MATCH(1,('LCD Review-sales'!A16=Table1[Screen Size])*('LCD Review-sales'!B16=Table1[Motion Rate])*('LCD Review-sales'!C16=Table1[Pixel]),0))</f>
        <v>633.75</v>
      </c>
      <c r="AC16" s="8">
        <f>AA16-AB16</f>
        <v>-23.75</v>
      </c>
      <c r="AD16" s="8">
        <v>17129</v>
      </c>
    </row>
    <row r="17" spans="1:30" x14ac:dyDescent="0.35">
      <c r="A17" s="6">
        <v>26</v>
      </c>
      <c r="B17" s="1">
        <v>600</v>
      </c>
      <c r="C17" s="7">
        <v>1080</v>
      </c>
      <c r="D17" s="1" t="s">
        <v>0</v>
      </c>
      <c r="E17" s="1">
        <v>3.69</v>
      </c>
      <c r="F17" s="1">
        <v>3.45</v>
      </c>
      <c r="G17" s="1">
        <v>3.96</v>
      </c>
      <c r="H17" s="1">
        <v>4.2300000000000004</v>
      </c>
      <c r="I17" s="1">
        <v>4.68</v>
      </c>
      <c r="J17" s="1">
        <v>3.49</v>
      </c>
      <c r="K17" s="1">
        <v>3.09</v>
      </c>
      <c r="L17" s="1">
        <v>3.91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8">
        <v>730</v>
      </c>
      <c r="AB17" s="22">
        <f t="array" ref="AB17">INDEX(Table1[Average of Selling Price],MATCH(1,('LCD Review-sales'!A17=Table1[Screen Size])*('LCD Review-sales'!B17=Table1[Motion Rate])*('LCD Review-sales'!C17=Table1[Pixel]),0))</f>
        <v>736.875</v>
      </c>
      <c r="AC17" s="8">
        <f>AA17-AB17</f>
        <v>-6.875</v>
      </c>
      <c r="AD17" s="8">
        <v>17181</v>
      </c>
    </row>
    <row r="18" spans="1:30" x14ac:dyDescent="0.35">
      <c r="A18" s="6">
        <v>32</v>
      </c>
      <c r="B18" s="1">
        <v>60</v>
      </c>
      <c r="C18" s="7">
        <v>720</v>
      </c>
      <c r="D18" s="1" t="s">
        <v>0</v>
      </c>
      <c r="E18" s="1">
        <v>3.8</v>
      </c>
      <c r="F18" s="1">
        <v>3.36</v>
      </c>
      <c r="G18" s="1">
        <v>4.37</v>
      </c>
      <c r="H18" s="1">
        <v>3.43</v>
      </c>
      <c r="I18" s="1">
        <v>4.08</v>
      </c>
      <c r="J18" s="1">
        <v>3.39</v>
      </c>
      <c r="K18" s="1">
        <v>3.12</v>
      </c>
      <c r="L18" s="1">
        <v>3.39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8">
        <v>550</v>
      </c>
      <c r="AB18" s="22">
        <f t="array" ref="AB18">INDEX(Table1[Average of Selling Price],MATCH(1,('LCD Review-sales'!A18=Table1[Screen Size])*('LCD Review-sales'!B18=Table1[Motion Rate])*('LCD Review-sales'!C18=Table1[Pixel]),0))</f>
        <v>564.375</v>
      </c>
      <c r="AC18" s="8">
        <f>AA18-AB18</f>
        <v>-14.375</v>
      </c>
      <c r="AD18" s="8">
        <v>17586</v>
      </c>
    </row>
    <row r="19" spans="1:30" x14ac:dyDescent="0.35">
      <c r="A19" s="6">
        <v>32</v>
      </c>
      <c r="B19" s="1">
        <v>60</v>
      </c>
      <c r="C19" s="7">
        <v>1080</v>
      </c>
      <c r="D19" s="1" t="s">
        <v>0</v>
      </c>
      <c r="E19" s="1">
        <v>3.47</v>
      </c>
      <c r="F19" s="1">
        <v>3.36</v>
      </c>
      <c r="G19" s="1">
        <v>4.04</v>
      </c>
      <c r="H19" s="1">
        <v>4.37</v>
      </c>
      <c r="I19" s="1">
        <v>4.55</v>
      </c>
      <c r="J19" s="1">
        <v>3.9</v>
      </c>
      <c r="K19" s="1">
        <v>3.06</v>
      </c>
      <c r="L19" s="1">
        <v>3.76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8">
        <v>640</v>
      </c>
      <c r="AB19" s="22">
        <f t="array" ref="AB19">INDEX(Table1[Average of Selling Price],MATCH(1,('LCD Review-sales'!A19=Table1[Screen Size])*('LCD Review-sales'!B19=Table1[Motion Rate])*('LCD Review-sales'!C19=Table1[Pixel]),0))</f>
        <v>637.5</v>
      </c>
      <c r="AC19" s="8">
        <f>AA19-AB19</f>
        <v>2.5</v>
      </c>
      <c r="AD19" s="8">
        <v>18146</v>
      </c>
    </row>
    <row r="20" spans="1:30" x14ac:dyDescent="0.35">
      <c r="A20" s="6">
        <v>32</v>
      </c>
      <c r="B20" s="1">
        <v>120</v>
      </c>
      <c r="C20" s="7">
        <v>720</v>
      </c>
      <c r="D20" s="1" t="s">
        <v>0</v>
      </c>
      <c r="E20" s="1">
        <v>3.53</v>
      </c>
      <c r="F20" s="1">
        <v>3.26</v>
      </c>
      <c r="G20" s="1">
        <v>4.17</v>
      </c>
      <c r="H20" s="1">
        <v>3.8</v>
      </c>
      <c r="I20" s="1">
        <v>4.55</v>
      </c>
      <c r="J20" s="1">
        <v>3.26</v>
      </c>
      <c r="K20" s="1">
        <v>3.08</v>
      </c>
      <c r="L20" s="1">
        <v>3.69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8">
        <v>585</v>
      </c>
      <c r="AB20" s="22">
        <f t="array" ref="AB20">INDEX(Table1[Average of Selling Price],MATCH(1,('LCD Review-sales'!A20=Table1[Screen Size])*('LCD Review-sales'!B20=Table1[Motion Rate])*('LCD Review-sales'!C20=Table1[Pixel]),0))</f>
        <v>591.875</v>
      </c>
      <c r="AC20" s="8">
        <f>AA20-AB20</f>
        <v>-6.875</v>
      </c>
      <c r="AD20" s="8">
        <v>17639</v>
      </c>
    </row>
    <row r="21" spans="1:30" x14ac:dyDescent="0.35">
      <c r="A21" s="6">
        <v>32</v>
      </c>
      <c r="B21" s="1">
        <v>120</v>
      </c>
      <c r="C21" s="7">
        <v>1080</v>
      </c>
      <c r="D21" s="1" t="s">
        <v>0</v>
      </c>
      <c r="E21" s="1">
        <v>3.31</v>
      </c>
      <c r="F21" s="1">
        <v>3.57</v>
      </c>
      <c r="G21" s="1">
        <v>4.09</v>
      </c>
      <c r="H21" s="1">
        <v>4.1100000000000003</v>
      </c>
      <c r="I21" s="1">
        <v>4.04</v>
      </c>
      <c r="J21" s="1">
        <v>3.65</v>
      </c>
      <c r="K21" s="1">
        <v>3.22</v>
      </c>
      <c r="L21" s="1">
        <v>3.76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8">
        <v>675</v>
      </c>
      <c r="AB21" s="22">
        <f t="array" ref="AB21">INDEX(Table1[Average of Selling Price],MATCH(1,('LCD Review-sales'!A21=Table1[Screen Size])*('LCD Review-sales'!B21=Table1[Motion Rate])*('LCD Review-sales'!C21=Table1[Pixel]),0))</f>
        <v>681.875</v>
      </c>
      <c r="AC21" s="8">
        <f>AA21-AB21</f>
        <v>-6.875</v>
      </c>
      <c r="AD21" s="8">
        <v>17888</v>
      </c>
    </row>
    <row r="22" spans="1:30" x14ac:dyDescent="0.35">
      <c r="A22" s="6">
        <v>32</v>
      </c>
      <c r="B22" s="1">
        <v>240</v>
      </c>
      <c r="C22" s="7">
        <v>720</v>
      </c>
      <c r="D22" s="1" t="s">
        <v>0</v>
      </c>
      <c r="E22" s="1">
        <v>3.62</v>
      </c>
      <c r="F22" s="1">
        <v>3.42</v>
      </c>
      <c r="G22" s="1">
        <v>4.22</v>
      </c>
      <c r="H22" s="1">
        <v>3.6</v>
      </c>
      <c r="I22" s="1">
        <v>4.33</v>
      </c>
      <c r="J22" s="1">
        <v>3.56</v>
      </c>
      <c r="K22" s="1">
        <v>3.11</v>
      </c>
      <c r="L22" s="1">
        <v>3.54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8">
        <v>665</v>
      </c>
      <c r="AB22" s="22">
        <f t="array" ref="AB22">INDEX(Table1[Average of Selling Price],MATCH(1,('LCD Review-sales'!A22=Table1[Screen Size])*('LCD Review-sales'!B22=Table1[Motion Rate])*('LCD Review-sales'!C22=Table1[Pixel]),0))</f>
        <v>677.5</v>
      </c>
      <c r="AC22" s="8">
        <f>AA22-AB22</f>
        <v>-12.5</v>
      </c>
      <c r="AD22" s="8">
        <v>17590</v>
      </c>
    </row>
    <row r="23" spans="1:30" x14ac:dyDescent="0.35">
      <c r="A23" s="6">
        <v>32</v>
      </c>
      <c r="B23" s="1">
        <v>240</v>
      </c>
      <c r="C23" s="7">
        <v>1080</v>
      </c>
      <c r="D23" s="1" t="s">
        <v>0</v>
      </c>
      <c r="E23" s="1">
        <v>4.42</v>
      </c>
      <c r="F23" s="1">
        <v>3.35</v>
      </c>
      <c r="G23" s="1">
        <v>4.32</v>
      </c>
      <c r="H23" s="1">
        <v>4.18</v>
      </c>
      <c r="I23" s="1">
        <v>4.24</v>
      </c>
      <c r="J23" s="1">
        <v>3.85</v>
      </c>
      <c r="K23" s="1">
        <v>3.1</v>
      </c>
      <c r="L23" s="1">
        <v>3.33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8">
        <v>740</v>
      </c>
      <c r="AB23" s="22">
        <f t="array" ref="AB23">INDEX(Table1[Average of Selling Price],MATCH(1,('LCD Review-sales'!A23=Table1[Screen Size])*('LCD Review-sales'!B23=Table1[Motion Rate])*('LCD Review-sales'!C23=Table1[Pixel]),0))</f>
        <v>737.5</v>
      </c>
      <c r="AC23" s="8">
        <f>AA23-AB23</f>
        <v>2.5</v>
      </c>
      <c r="AD23" s="8">
        <v>17992</v>
      </c>
    </row>
    <row r="24" spans="1:30" x14ac:dyDescent="0.35">
      <c r="A24" s="6">
        <v>32</v>
      </c>
      <c r="B24" s="1">
        <v>600</v>
      </c>
      <c r="C24" s="7">
        <v>720</v>
      </c>
      <c r="D24" s="1" t="s">
        <v>0</v>
      </c>
      <c r="E24" s="1">
        <v>3.53</v>
      </c>
      <c r="F24" s="1">
        <v>3.44</v>
      </c>
      <c r="G24" s="1">
        <v>4.34</v>
      </c>
      <c r="H24" s="1">
        <v>3.95</v>
      </c>
      <c r="I24" s="1">
        <v>4.83</v>
      </c>
      <c r="J24" s="1">
        <v>3.01</v>
      </c>
      <c r="K24" s="1">
        <v>3.03</v>
      </c>
      <c r="L24" s="1">
        <v>3.49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8">
        <v>700</v>
      </c>
      <c r="AB24" s="22">
        <f t="array" ref="AB24">INDEX(Table1[Average of Selling Price],MATCH(1,('LCD Review-sales'!A24=Table1[Screen Size])*('LCD Review-sales'!B24=Table1[Motion Rate])*('LCD Review-sales'!C24=Table1[Pixel]),0))</f>
        <v>708.75</v>
      </c>
      <c r="AC24" s="8">
        <f>AA24-AB24</f>
        <v>-8.75</v>
      </c>
      <c r="AD24" s="8">
        <v>17760</v>
      </c>
    </row>
    <row r="25" spans="1:30" x14ac:dyDescent="0.35">
      <c r="A25" s="6">
        <v>32</v>
      </c>
      <c r="B25" s="1">
        <v>600</v>
      </c>
      <c r="C25" s="7">
        <v>1080</v>
      </c>
      <c r="D25" s="1" t="s">
        <v>0</v>
      </c>
      <c r="E25" s="1">
        <v>3.49</v>
      </c>
      <c r="F25" s="1">
        <v>3.48</v>
      </c>
      <c r="G25" s="1">
        <v>4.2300000000000004</v>
      </c>
      <c r="H25" s="1">
        <v>4.33</v>
      </c>
      <c r="I25" s="1">
        <v>3.9</v>
      </c>
      <c r="J25" s="1">
        <v>3.64</v>
      </c>
      <c r="K25" s="1">
        <v>3.04</v>
      </c>
      <c r="L25" s="1">
        <v>4.07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8">
        <v>745</v>
      </c>
      <c r="AB25" s="22">
        <f t="array" ref="AB25">INDEX(Table1[Average of Selling Price],MATCH(1,('LCD Review-sales'!A25=Table1[Screen Size])*('LCD Review-sales'!B25=Table1[Motion Rate])*('LCD Review-sales'!C25=Table1[Pixel]),0))</f>
        <v>763.125</v>
      </c>
      <c r="AC25" s="8">
        <f>AA25-AB25</f>
        <v>-18.125</v>
      </c>
      <c r="AD25" s="8">
        <v>17854</v>
      </c>
    </row>
    <row r="26" spans="1:30" x14ac:dyDescent="0.35">
      <c r="A26" s="6">
        <v>36</v>
      </c>
      <c r="B26" s="1">
        <v>60</v>
      </c>
      <c r="C26" s="7">
        <v>720</v>
      </c>
      <c r="D26" s="1" t="s">
        <v>0</v>
      </c>
      <c r="E26" s="1">
        <v>3.76</v>
      </c>
      <c r="F26" s="1">
        <v>3.3</v>
      </c>
      <c r="G26" s="1">
        <v>4.01</v>
      </c>
      <c r="H26" s="1">
        <v>3.79</v>
      </c>
      <c r="I26" s="1">
        <v>3.72</v>
      </c>
      <c r="J26" s="1">
        <v>3.68</v>
      </c>
      <c r="K26" s="1">
        <v>3.09</v>
      </c>
      <c r="L26" s="1">
        <v>3.67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8">
        <v>595</v>
      </c>
      <c r="AB26" s="22">
        <f t="array" ref="AB26">INDEX(Table1[Average of Selling Price],MATCH(1,('LCD Review-sales'!A26=Table1[Screen Size])*('LCD Review-sales'!B26=Table1[Motion Rate])*('LCD Review-sales'!C26=Table1[Pixel]),0))</f>
        <v>605.625</v>
      </c>
      <c r="AC26" s="8">
        <f>AA26-AB26</f>
        <v>-10.625</v>
      </c>
      <c r="AD26" s="8">
        <v>21426</v>
      </c>
    </row>
    <row r="27" spans="1:30" x14ac:dyDescent="0.35">
      <c r="A27" s="6">
        <v>36</v>
      </c>
      <c r="B27" s="1">
        <v>60</v>
      </c>
      <c r="C27" s="7">
        <v>1080</v>
      </c>
      <c r="D27" s="1" t="s">
        <v>0</v>
      </c>
      <c r="E27" s="1">
        <v>3.03</v>
      </c>
      <c r="F27" s="1">
        <v>3.42</v>
      </c>
      <c r="G27" s="1">
        <v>4.03</v>
      </c>
      <c r="H27" s="1">
        <v>3.73</v>
      </c>
      <c r="I27" s="1">
        <v>4.29</v>
      </c>
      <c r="J27" s="1">
        <v>3.07</v>
      </c>
      <c r="K27" s="1">
        <v>3.11</v>
      </c>
      <c r="L27" s="1">
        <v>3.51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8">
        <v>685</v>
      </c>
      <c r="AB27" s="22">
        <f t="array" ref="AB27">INDEX(Table1[Average of Selling Price],MATCH(1,('LCD Review-sales'!A27=Table1[Screen Size])*('LCD Review-sales'!B27=Table1[Motion Rate])*('LCD Review-sales'!C27=Table1[Pixel]),0))</f>
        <v>691.875</v>
      </c>
      <c r="AC27" s="8">
        <f>AA27-AB27</f>
        <v>-6.875</v>
      </c>
      <c r="AD27" s="8">
        <v>21481</v>
      </c>
    </row>
    <row r="28" spans="1:30" x14ac:dyDescent="0.35">
      <c r="A28" s="6">
        <v>36</v>
      </c>
      <c r="B28" s="1">
        <v>120</v>
      </c>
      <c r="C28" s="7">
        <v>720</v>
      </c>
      <c r="D28" s="1" t="s">
        <v>0</v>
      </c>
      <c r="E28" s="1">
        <v>3.84</v>
      </c>
      <c r="F28" s="1">
        <v>3.35</v>
      </c>
      <c r="G28" s="1">
        <v>4.26</v>
      </c>
      <c r="H28" s="1">
        <v>3.72</v>
      </c>
      <c r="I28" s="1">
        <v>3.91</v>
      </c>
      <c r="J28" s="1">
        <v>3.55</v>
      </c>
      <c r="K28" s="1">
        <v>3.14</v>
      </c>
      <c r="L28" s="1">
        <v>3.99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8">
        <v>675</v>
      </c>
      <c r="AB28" s="22">
        <f t="array" ref="AB28">INDEX(Table1[Average of Selling Price],MATCH(1,('LCD Review-sales'!A28=Table1[Screen Size])*('LCD Review-sales'!B28=Table1[Motion Rate])*('LCD Review-sales'!C28=Table1[Pixel]),0))</f>
        <v>683.75</v>
      </c>
      <c r="AC28" s="8">
        <f>AA28-AB28</f>
        <v>-8.75</v>
      </c>
      <c r="AD28" s="8">
        <v>21363</v>
      </c>
    </row>
    <row r="29" spans="1:30" x14ac:dyDescent="0.35">
      <c r="A29" s="6">
        <v>36</v>
      </c>
      <c r="B29" s="1">
        <v>120</v>
      </c>
      <c r="C29" s="7">
        <v>1080</v>
      </c>
      <c r="D29" s="1" t="s">
        <v>0</v>
      </c>
      <c r="E29" s="1">
        <v>3.25</v>
      </c>
      <c r="F29" s="1">
        <v>3.57</v>
      </c>
      <c r="G29" s="1">
        <v>3.76</v>
      </c>
      <c r="H29" s="1">
        <v>4.54</v>
      </c>
      <c r="I29" s="1">
        <v>4.0199999999999996</v>
      </c>
      <c r="J29" s="1">
        <v>3.79</v>
      </c>
      <c r="K29" s="1">
        <v>3.26</v>
      </c>
      <c r="L29" s="1">
        <v>3.88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8">
        <v>720</v>
      </c>
      <c r="AB29" s="22">
        <f t="array" ref="AB29">INDEX(Table1[Average of Selling Price],MATCH(1,('LCD Review-sales'!A29=Table1[Screen Size])*('LCD Review-sales'!B29=Table1[Motion Rate])*('LCD Review-sales'!C29=Table1[Pixel]),0))</f>
        <v>741.875</v>
      </c>
      <c r="AC29" s="8">
        <f>AA29-AB29</f>
        <v>-21.875</v>
      </c>
      <c r="AD29" s="8">
        <v>21850</v>
      </c>
    </row>
    <row r="30" spans="1:30" x14ac:dyDescent="0.35">
      <c r="A30" s="6">
        <v>36</v>
      </c>
      <c r="B30" s="1">
        <v>240</v>
      </c>
      <c r="C30" s="7">
        <v>720</v>
      </c>
      <c r="D30" s="1" t="s">
        <v>0</v>
      </c>
      <c r="E30" s="1">
        <v>3.67</v>
      </c>
      <c r="F30" s="1">
        <v>3.42</v>
      </c>
      <c r="G30" s="1">
        <v>3.97</v>
      </c>
      <c r="H30" s="1">
        <v>3.85</v>
      </c>
      <c r="I30" s="1">
        <v>4.3</v>
      </c>
      <c r="J30" s="1">
        <v>3.22</v>
      </c>
      <c r="K30" s="1">
        <v>3.24</v>
      </c>
      <c r="L30" s="1">
        <v>3.53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8">
        <v>695</v>
      </c>
      <c r="AB30" s="22">
        <f t="array" ref="AB30">INDEX(Table1[Average of Selling Price],MATCH(1,('LCD Review-sales'!A30=Table1[Screen Size])*('LCD Review-sales'!B30=Table1[Motion Rate])*('LCD Review-sales'!C30=Table1[Pixel]),0))</f>
        <v>700</v>
      </c>
      <c r="AC30" s="8">
        <f>AA30-AB30</f>
        <v>-5</v>
      </c>
      <c r="AD30" s="8">
        <v>21433</v>
      </c>
    </row>
    <row r="31" spans="1:30" x14ac:dyDescent="0.35">
      <c r="A31" s="6">
        <v>36</v>
      </c>
      <c r="B31" s="1">
        <v>240</v>
      </c>
      <c r="C31" s="7">
        <v>1080</v>
      </c>
      <c r="D31" s="1" t="s">
        <v>0</v>
      </c>
      <c r="E31" s="1">
        <v>3.58</v>
      </c>
      <c r="F31" s="1">
        <v>3.29</v>
      </c>
      <c r="G31" s="1">
        <v>3.89</v>
      </c>
      <c r="H31" s="1">
        <v>3.47</v>
      </c>
      <c r="I31" s="1">
        <v>3.81</v>
      </c>
      <c r="J31" s="1">
        <v>3.51</v>
      </c>
      <c r="K31" s="1">
        <v>2.98</v>
      </c>
      <c r="L31" s="1">
        <v>3.91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1</v>
      </c>
      <c r="AA31" s="8">
        <v>785</v>
      </c>
      <c r="AB31" s="22">
        <f t="array" ref="AB31">INDEX(Table1[Average of Selling Price],MATCH(1,('LCD Review-sales'!A31=Table1[Screen Size])*('LCD Review-sales'!B31=Table1[Motion Rate])*('LCD Review-sales'!C31=Table1[Pixel]),0))</f>
        <v>793.75</v>
      </c>
      <c r="AC31" s="8">
        <f>AA31-AB31</f>
        <v>-8.75</v>
      </c>
      <c r="AD31" s="8">
        <v>21235</v>
      </c>
    </row>
    <row r="32" spans="1:30" x14ac:dyDescent="0.35">
      <c r="A32" s="6">
        <v>36</v>
      </c>
      <c r="B32" s="1">
        <v>600</v>
      </c>
      <c r="C32" s="7">
        <v>720</v>
      </c>
      <c r="D32" s="1" t="s">
        <v>0</v>
      </c>
      <c r="E32" s="1">
        <v>3.48</v>
      </c>
      <c r="F32" s="1">
        <v>3.39</v>
      </c>
      <c r="G32" s="1">
        <v>4.13</v>
      </c>
      <c r="H32" s="1">
        <v>4.2300000000000004</v>
      </c>
      <c r="I32" s="1">
        <v>4.5199999999999996</v>
      </c>
      <c r="J32" s="1">
        <v>3.66</v>
      </c>
      <c r="K32" s="1">
        <v>3.28</v>
      </c>
      <c r="L32" s="1">
        <v>3.92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8">
        <v>775</v>
      </c>
      <c r="AB32" s="22">
        <f t="array" ref="AB32">INDEX(Table1[Average of Selling Price],MATCH(1,('LCD Review-sales'!A32=Table1[Screen Size])*('LCD Review-sales'!B32=Table1[Motion Rate])*('LCD Review-sales'!C32=Table1[Pixel]),0))</f>
        <v>772.5</v>
      </c>
      <c r="AC32" s="8">
        <f>AA32-AB32</f>
        <v>2.5</v>
      </c>
      <c r="AD32" s="8">
        <v>21683</v>
      </c>
    </row>
    <row r="33" spans="1:30" x14ac:dyDescent="0.35">
      <c r="A33" s="6">
        <v>36</v>
      </c>
      <c r="B33" s="1">
        <v>600</v>
      </c>
      <c r="C33" s="7">
        <v>1080</v>
      </c>
      <c r="D33" s="1" t="s">
        <v>0</v>
      </c>
      <c r="E33" s="1">
        <v>3.28</v>
      </c>
      <c r="F33" s="1">
        <v>3.44</v>
      </c>
      <c r="G33" s="1">
        <v>4.3</v>
      </c>
      <c r="H33" s="1">
        <v>3.96</v>
      </c>
      <c r="I33" s="1">
        <v>4.33</v>
      </c>
      <c r="J33" s="1">
        <v>3.44</v>
      </c>
      <c r="K33" s="1">
        <v>3</v>
      </c>
      <c r="L33" s="1">
        <v>3.55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8">
        <v>835</v>
      </c>
      <c r="AB33" s="22">
        <f t="array" ref="AB33">INDEX(Table1[Average of Selling Price],MATCH(1,('LCD Review-sales'!A33=Table1[Screen Size])*('LCD Review-sales'!B33=Table1[Motion Rate])*('LCD Review-sales'!C33=Table1[Pixel]),0))</f>
        <v>825</v>
      </c>
      <c r="AC33" s="8">
        <f>AA33-AB33</f>
        <v>10</v>
      </c>
      <c r="AD33" s="8">
        <v>21586</v>
      </c>
    </row>
    <row r="34" spans="1:30" x14ac:dyDescent="0.35">
      <c r="A34" s="6">
        <v>40</v>
      </c>
      <c r="B34" s="1">
        <v>60</v>
      </c>
      <c r="C34" s="7">
        <v>720</v>
      </c>
      <c r="D34" s="1" t="s">
        <v>0</v>
      </c>
      <c r="E34" s="1">
        <v>3.63</v>
      </c>
      <c r="F34" s="1">
        <v>3.61</v>
      </c>
      <c r="G34" s="1">
        <v>4.67</v>
      </c>
      <c r="H34" s="1">
        <v>3.84</v>
      </c>
      <c r="I34" s="1">
        <v>4.63</v>
      </c>
      <c r="J34" s="1">
        <v>4.07</v>
      </c>
      <c r="K34" s="1">
        <v>3.36</v>
      </c>
      <c r="L34" s="1">
        <v>3.81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8">
        <v>670</v>
      </c>
      <c r="AB34" s="22">
        <f t="array" ref="AB34">INDEX(Table1[Average of Selling Price],MATCH(1,('LCD Review-sales'!A34=Table1[Screen Size])*('LCD Review-sales'!B34=Table1[Motion Rate])*('LCD Review-sales'!C34=Table1[Pixel]),0))</f>
        <v>684.375</v>
      </c>
      <c r="AC34" s="8">
        <f>AA34-AB34</f>
        <v>-14.375</v>
      </c>
      <c r="AD34" s="8">
        <v>16948</v>
      </c>
    </row>
    <row r="35" spans="1:30" x14ac:dyDescent="0.35">
      <c r="A35" s="6">
        <v>40</v>
      </c>
      <c r="B35" s="1">
        <v>60</v>
      </c>
      <c r="C35" s="7">
        <v>1080</v>
      </c>
      <c r="D35" s="1" t="s">
        <v>0</v>
      </c>
      <c r="E35" s="1">
        <v>3.84</v>
      </c>
      <c r="F35" s="1">
        <v>3.4</v>
      </c>
      <c r="G35" s="1">
        <v>4.2</v>
      </c>
      <c r="H35" s="1">
        <v>4.1100000000000003</v>
      </c>
      <c r="I35" s="1">
        <v>4.1100000000000003</v>
      </c>
      <c r="J35" s="1">
        <v>3.83</v>
      </c>
      <c r="K35" s="1">
        <v>3.12</v>
      </c>
      <c r="L35" s="1">
        <v>3.63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8">
        <v>775</v>
      </c>
      <c r="AB35" s="22">
        <f t="array" ref="AB35">INDEX(Table1[Average of Selling Price],MATCH(1,('LCD Review-sales'!A35=Table1[Screen Size])*('LCD Review-sales'!B35=Table1[Motion Rate])*('LCD Review-sales'!C35=Table1[Pixel]),0))</f>
        <v>772.5</v>
      </c>
      <c r="AC35" s="8">
        <f>AA35-AB35</f>
        <v>2.5</v>
      </c>
      <c r="AD35" s="8">
        <v>16533</v>
      </c>
    </row>
    <row r="36" spans="1:30" x14ac:dyDescent="0.35">
      <c r="A36" s="6">
        <v>40</v>
      </c>
      <c r="B36" s="1">
        <v>120</v>
      </c>
      <c r="C36" s="7">
        <v>720</v>
      </c>
      <c r="D36" s="1" t="s">
        <v>0</v>
      </c>
      <c r="E36" s="1">
        <v>3.7</v>
      </c>
      <c r="F36" s="1">
        <v>3.46</v>
      </c>
      <c r="G36" s="1">
        <v>3.99</v>
      </c>
      <c r="H36" s="1">
        <v>4.22</v>
      </c>
      <c r="I36" s="1">
        <v>4.47</v>
      </c>
      <c r="J36" s="1">
        <v>3.43</v>
      </c>
      <c r="K36" s="1">
        <v>3.06</v>
      </c>
      <c r="L36" s="1">
        <v>3.95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8">
        <v>735</v>
      </c>
      <c r="AB36" s="22">
        <f t="array" ref="AB36">INDEX(Table1[Average of Selling Price],MATCH(1,('LCD Review-sales'!A36=Table1[Screen Size])*('LCD Review-sales'!B36=Table1[Motion Rate])*('LCD Review-sales'!C36=Table1[Pixel]),0))</f>
        <v>738.125</v>
      </c>
      <c r="AC36" s="8">
        <f>AA36-AB36</f>
        <v>-3.125</v>
      </c>
      <c r="AD36" s="8">
        <v>16469</v>
      </c>
    </row>
    <row r="37" spans="1:30" x14ac:dyDescent="0.35">
      <c r="A37" s="6">
        <v>40</v>
      </c>
      <c r="B37" s="1">
        <v>120</v>
      </c>
      <c r="C37" s="7">
        <v>1080</v>
      </c>
      <c r="D37" s="1" t="s">
        <v>0</v>
      </c>
      <c r="E37" s="1">
        <v>3.92</v>
      </c>
      <c r="F37" s="1">
        <v>3.52</v>
      </c>
      <c r="G37" s="1">
        <v>4.1100000000000003</v>
      </c>
      <c r="H37" s="1">
        <v>3.76</v>
      </c>
      <c r="I37" s="1">
        <v>3.86</v>
      </c>
      <c r="J37" s="1">
        <v>3.7</v>
      </c>
      <c r="K37" s="1">
        <v>2.9</v>
      </c>
      <c r="L37" s="1">
        <v>3.45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8">
        <v>765</v>
      </c>
      <c r="AB37" s="22">
        <f t="array" ref="AB37">INDEX(Table1[Average of Selling Price],MATCH(1,('LCD Review-sales'!A37=Table1[Screen Size])*('LCD Review-sales'!B37=Table1[Motion Rate])*('LCD Review-sales'!C37=Table1[Pixel]),0))</f>
        <v>790.625</v>
      </c>
      <c r="AC37" s="8">
        <f>AA37-AB37</f>
        <v>-25.625</v>
      </c>
      <c r="AD37" s="8">
        <v>16552</v>
      </c>
    </row>
    <row r="38" spans="1:30" x14ac:dyDescent="0.35">
      <c r="A38" s="6">
        <v>40</v>
      </c>
      <c r="B38" s="1">
        <v>240</v>
      </c>
      <c r="C38" s="7">
        <v>720</v>
      </c>
      <c r="D38" s="1" t="s">
        <v>0</v>
      </c>
      <c r="E38" s="1">
        <v>3.08</v>
      </c>
      <c r="F38" s="1">
        <v>3.45</v>
      </c>
      <c r="G38" s="1">
        <v>4.29</v>
      </c>
      <c r="H38" s="1">
        <v>3.98</v>
      </c>
      <c r="I38" s="1">
        <v>4.2699999999999996</v>
      </c>
      <c r="J38" s="1">
        <v>3.94</v>
      </c>
      <c r="K38" s="1">
        <v>3.06</v>
      </c>
      <c r="L38" s="1">
        <v>3.62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8">
        <v>755</v>
      </c>
      <c r="AB38" s="22">
        <f t="array" ref="AB38">INDEX(Table1[Average of Selling Price],MATCH(1,('LCD Review-sales'!A38=Table1[Screen Size])*('LCD Review-sales'!B38=Table1[Motion Rate])*('LCD Review-sales'!C38=Table1[Pixel]),0))</f>
        <v>769.375</v>
      </c>
      <c r="AC38" s="8">
        <f>AA38-AB38</f>
        <v>-14.375</v>
      </c>
      <c r="AD38" s="8">
        <v>16510</v>
      </c>
    </row>
    <row r="39" spans="1:30" x14ac:dyDescent="0.35">
      <c r="A39" s="6">
        <v>40</v>
      </c>
      <c r="B39" s="1">
        <v>240</v>
      </c>
      <c r="C39" s="7">
        <v>1080</v>
      </c>
      <c r="D39" s="1" t="s">
        <v>0</v>
      </c>
      <c r="E39" s="1">
        <v>3.51</v>
      </c>
      <c r="F39" s="1">
        <v>3.31</v>
      </c>
      <c r="G39" s="1">
        <v>4.4000000000000004</v>
      </c>
      <c r="H39" s="1">
        <v>3.86</v>
      </c>
      <c r="I39" s="1">
        <v>4.54</v>
      </c>
      <c r="J39" s="1">
        <v>3.67</v>
      </c>
      <c r="K39" s="1">
        <v>3.25</v>
      </c>
      <c r="L39" s="1">
        <v>3.86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8">
        <v>815</v>
      </c>
      <c r="AB39" s="22">
        <f t="array" ref="AB39">INDEX(Table1[Average of Selling Price],MATCH(1,('LCD Review-sales'!A39=Table1[Screen Size])*('LCD Review-sales'!B39=Table1[Motion Rate])*('LCD Review-sales'!C39=Table1[Pixel]),0))</f>
        <v>835</v>
      </c>
      <c r="AC39" s="8">
        <f>AA39-AB39</f>
        <v>-20</v>
      </c>
      <c r="AD39" s="8">
        <v>16607</v>
      </c>
    </row>
    <row r="40" spans="1:30" x14ac:dyDescent="0.35">
      <c r="A40" s="6">
        <v>40</v>
      </c>
      <c r="B40" s="1">
        <v>600</v>
      </c>
      <c r="C40" s="7">
        <v>720</v>
      </c>
      <c r="D40" s="1" t="s">
        <v>0</v>
      </c>
      <c r="E40" s="1">
        <v>3.09</v>
      </c>
      <c r="F40" s="1">
        <v>3.38</v>
      </c>
      <c r="G40" s="1">
        <v>4.1100000000000003</v>
      </c>
      <c r="H40" s="1">
        <v>3.78</v>
      </c>
      <c r="I40" s="1">
        <v>4.01</v>
      </c>
      <c r="J40" s="1">
        <v>3.77</v>
      </c>
      <c r="K40" s="1">
        <v>3.06</v>
      </c>
      <c r="L40" s="1">
        <v>3.68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8">
        <v>820</v>
      </c>
      <c r="AB40" s="22">
        <f t="array" ref="AB40">INDEX(Table1[Average of Selling Price],MATCH(1,('LCD Review-sales'!A40=Table1[Screen Size])*('LCD Review-sales'!B40=Table1[Motion Rate])*('LCD Review-sales'!C40=Table1[Pixel]),0))</f>
        <v>830.625</v>
      </c>
      <c r="AC40" s="8">
        <f>AA40-AB40</f>
        <v>-10.625</v>
      </c>
      <c r="AD40" s="8">
        <v>16057</v>
      </c>
    </row>
    <row r="41" spans="1:30" x14ac:dyDescent="0.35">
      <c r="A41" s="6">
        <v>40</v>
      </c>
      <c r="B41" s="1">
        <v>600</v>
      </c>
      <c r="C41" s="7">
        <v>1080</v>
      </c>
      <c r="D41" s="1" t="s">
        <v>0</v>
      </c>
      <c r="E41" s="1">
        <v>3.53</v>
      </c>
      <c r="F41" s="1">
        <v>3.33</v>
      </c>
      <c r="G41" s="1">
        <v>4.2</v>
      </c>
      <c r="H41" s="1">
        <v>4.09</v>
      </c>
      <c r="I41" s="1">
        <v>4.2300000000000004</v>
      </c>
      <c r="J41" s="1">
        <v>3.79</v>
      </c>
      <c r="K41" s="1">
        <v>3.05</v>
      </c>
      <c r="L41" s="1">
        <v>3.82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8">
        <v>895</v>
      </c>
      <c r="AB41" s="22">
        <f t="array" ref="AB41">INDEX(Table1[Average of Selling Price],MATCH(1,('LCD Review-sales'!A41=Table1[Screen Size])*('LCD Review-sales'!B41=Table1[Motion Rate])*('LCD Review-sales'!C41=Table1[Pixel]),0))</f>
        <v>894.375</v>
      </c>
      <c r="AC41" s="8">
        <f>AA41-AB41</f>
        <v>0.625</v>
      </c>
      <c r="AD41" s="8">
        <v>16516</v>
      </c>
    </row>
    <row r="42" spans="1:30" x14ac:dyDescent="0.35">
      <c r="A42" s="6">
        <v>42</v>
      </c>
      <c r="B42" s="1">
        <v>60</v>
      </c>
      <c r="C42" s="7">
        <v>720</v>
      </c>
      <c r="D42" s="1" t="s">
        <v>0</v>
      </c>
      <c r="E42" s="1">
        <v>3.66</v>
      </c>
      <c r="F42" s="1">
        <v>3.47</v>
      </c>
      <c r="G42" s="1">
        <v>4.4400000000000004</v>
      </c>
      <c r="H42" s="1">
        <v>4.17</v>
      </c>
      <c r="I42" s="1">
        <v>4.6900000000000004</v>
      </c>
      <c r="J42" s="1">
        <v>3.82</v>
      </c>
      <c r="K42" s="1">
        <v>2.97</v>
      </c>
      <c r="L42" s="1">
        <v>4.05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8">
        <v>730</v>
      </c>
      <c r="AB42" s="22">
        <f t="array" ref="AB42">INDEX(Table1[Average of Selling Price],MATCH(1,('LCD Review-sales'!A42=Table1[Screen Size])*('LCD Review-sales'!B42=Table1[Motion Rate])*('LCD Review-sales'!C42=Table1[Pixel]),0))</f>
        <v>742.5</v>
      </c>
      <c r="AC42" s="8">
        <f>AA42-AB42</f>
        <v>-12.5</v>
      </c>
      <c r="AD42" s="8">
        <v>23654</v>
      </c>
    </row>
    <row r="43" spans="1:30" x14ac:dyDescent="0.35">
      <c r="A43" s="6">
        <v>42</v>
      </c>
      <c r="B43" s="1">
        <v>60</v>
      </c>
      <c r="C43" s="7">
        <v>1080</v>
      </c>
      <c r="D43" s="1" t="s">
        <v>0</v>
      </c>
      <c r="E43" s="1">
        <v>3.27</v>
      </c>
      <c r="F43" s="1">
        <v>3.55</v>
      </c>
      <c r="G43" s="1">
        <v>4.24</v>
      </c>
      <c r="H43" s="1">
        <v>3.54</v>
      </c>
      <c r="I43" s="1">
        <v>3.96</v>
      </c>
      <c r="J43" s="1">
        <v>3.2</v>
      </c>
      <c r="K43" s="1">
        <v>2.98</v>
      </c>
      <c r="L43" s="1">
        <v>3.61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8">
        <v>790</v>
      </c>
      <c r="AB43" s="22">
        <f t="array" ref="AB43">INDEX(Table1[Average of Selling Price],MATCH(1,('LCD Review-sales'!A43=Table1[Screen Size])*('LCD Review-sales'!B43=Table1[Motion Rate])*('LCD Review-sales'!C43=Table1[Pixel]),0))</f>
        <v>811.875</v>
      </c>
      <c r="AC43" s="8">
        <f>AA43-AB43</f>
        <v>-21.875</v>
      </c>
      <c r="AD43" s="8">
        <v>23151</v>
      </c>
    </row>
    <row r="44" spans="1:30" x14ac:dyDescent="0.35">
      <c r="A44" s="6">
        <v>42</v>
      </c>
      <c r="B44" s="1">
        <v>120</v>
      </c>
      <c r="C44" s="7">
        <v>720</v>
      </c>
      <c r="D44" s="1" t="s">
        <v>0</v>
      </c>
      <c r="E44" s="1">
        <v>3.88</v>
      </c>
      <c r="F44" s="1">
        <v>3.4</v>
      </c>
      <c r="G44" s="1">
        <v>4.22</v>
      </c>
      <c r="H44" s="1">
        <v>4.28</v>
      </c>
      <c r="I44" s="1">
        <v>3.87</v>
      </c>
      <c r="J44" s="1">
        <v>3.4</v>
      </c>
      <c r="K44" s="1">
        <v>3.04</v>
      </c>
      <c r="L44" s="1">
        <v>3.48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8">
        <v>780</v>
      </c>
      <c r="AB44" s="22">
        <f t="array" ref="AB44">INDEX(Table1[Average of Selling Price],MATCH(1,('LCD Review-sales'!A44=Table1[Screen Size])*('LCD Review-sales'!B44=Table1[Motion Rate])*('LCD Review-sales'!C44=Table1[Pixel]),0))</f>
        <v>786.875</v>
      </c>
      <c r="AC44" s="8">
        <f>AA44-AB44</f>
        <v>-6.875</v>
      </c>
      <c r="AD44" s="8">
        <v>23120</v>
      </c>
    </row>
    <row r="45" spans="1:30" x14ac:dyDescent="0.35">
      <c r="A45" s="6">
        <v>42</v>
      </c>
      <c r="B45" s="1">
        <v>120</v>
      </c>
      <c r="C45" s="7">
        <v>1080</v>
      </c>
      <c r="D45" s="1" t="s">
        <v>0</v>
      </c>
      <c r="E45" s="1">
        <v>3.36</v>
      </c>
      <c r="F45" s="1">
        <v>3.51</v>
      </c>
      <c r="G45" s="1">
        <v>4.13</v>
      </c>
      <c r="H45" s="1">
        <v>3.99</v>
      </c>
      <c r="I45" s="1">
        <v>4.4800000000000004</v>
      </c>
      <c r="J45" s="1">
        <v>3.49</v>
      </c>
      <c r="K45" s="1">
        <v>3.14</v>
      </c>
      <c r="L45" s="1">
        <v>4.01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1</v>
      </c>
      <c r="AA45" s="8">
        <v>855</v>
      </c>
      <c r="AB45" s="22">
        <f t="array" ref="AB45">INDEX(Table1[Average of Selling Price],MATCH(1,('LCD Review-sales'!A45=Table1[Screen Size])*('LCD Review-sales'!B45=Table1[Motion Rate])*('LCD Review-sales'!C45=Table1[Pixel]),0))</f>
        <v>860</v>
      </c>
      <c r="AC45" s="8">
        <f>AA45-AB45</f>
        <v>-5</v>
      </c>
      <c r="AD45" s="8">
        <v>23476</v>
      </c>
    </row>
    <row r="46" spans="1:30" x14ac:dyDescent="0.35">
      <c r="A46" s="6">
        <v>42</v>
      </c>
      <c r="B46" s="1">
        <v>240</v>
      </c>
      <c r="C46" s="7">
        <v>720</v>
      </c>
      <c r="D46" s="1" t="s">
        <v>0</v>
      </c>
      <c r="E46" s="1">
        <v>3.69</v>
      </c>
      <c r="F46" s="1">
        <v>3.33</v>
      </c>
      <c r="G46" s="1">
        <v>4.12</v>
      </c>
      <c r="H46" s="1">
        <v>3.88</v>
      </c>
      <c r="I46" s="1">
        <v>4.1900000000000004</v>
      </c>
      <c r="J46" s="1">
        <v>3.12</v>
      </c>
      <c r="K46" s="1">
        <v>2.89</v>
      </c>
      <c r="L46" s="1">
        <v>3.61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8">
        <v>815</v>
      </c>
      <c r="AB46" s="22">
        <f t="array" ref="AB46">INDEX(Table1[Average of Selling Price],MATCH(1,('LCD Review-sales'!A46=Table1[Screen Size])*('LCD Review-sales'!B46=Table1[Motion Rate])*('LCD Review-sales'!C46=Table1[Pixel]),0))</f>
        <v>821.875</v>
      </c>
      <c r="AC46" s="8">
        <f>AA46-AB46</f>
        <v>-6.875</v>
      </c>
      <c r="AD46" s="8">
        <v>22996</v>
      </c>
    </row>
    <row r="47" spans="1:30" x14ac:dyDescent="0.35">
      <c r="A47" s="6">
        <v>42</v>
      </c>
      <c r="B47" s="1">
        <v>240</v>
      </c>
      <c r="C47" s="7">
        <v>1080</v>
      </c>
      <c r="D47" s="1" t="s">
        <v>0</v>
      </c>
      <c r="E47" s="1">
        <v>3.4</v>
      </c>
      <c r="F47" s="1">
        <v>3.42</v>
      </c>
      <c r="G47" s="1">
        <v>4.41</v>
      </c>
      <c r="H47" s="1">
        <v>3.47</v>
      </c>
      <c r="I47" s="1">
        <v>3.87</v>
      </c>
      <c r="J47" s="1">
        <v>3.18</v>
      </c>
      <c r="K47" s="1">
        <v>3.17</v>
      </c>
      <c r="L47" s="1">
        <v>3.76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1</v>
      </c>
      <c r="AA47" s="8">
        <v>890</v>
      </c>
      <c r="AB47" s="22">
        <f t="array" ref="AB47">INDEX(Table1[Average of Selling Price],MATCH(1,('LCD Review-sales'!A47=Table1[Screen Size])*('LCD Review-sales'!B47=Table1[Motion Rate])*('LCD Review-sales'!C47=Table1[Pixel]),0))</f>
        <v>898.75</v>
      </c>
      <c r="AC47" s="8">
        <f>AA47-AB47</f>
        <v>-8.75</v>
      </c>
      <c r="AD47" s="8">
        <v>22988</v>
      </c>
    </row>
    <row r="48" spans="1:30" x14ac:dyDescent="0.35">
      <c r="A48" s="6">
        <v>42</v>
      </c>
      <c r="B48" s="1">
        <v>600</v>
      </c>
      <c r="C48" s="7">
        <v>720</v>
      </c>
      <c r="D48" s="1" t="s">
        <v>0</v>
      </c>
      <c r="E48" s="1">
        <v>3.27</v>
      </c>
      <c r="F48" s="1">
        <v>3.38</v>
      </c>
      <c r="G48" s="1">
        <v>4.09</v>
      </c>
      <c r="H48" s="1">
        <v>3.87</v>
      </c>
      <c r="I48" s="1">
        <v>3.93</v>
      </c>
      <c r="J48" s="1">
        <v>3.71</v>
      </c>
      <c r="K48" s="1">
        <v>3.05</v>
      </c>
      <c r="L48" s="1">
        <v>3.58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8">
        <v>880</v>
      </c>
      <c r="AB48" s="22">
        <f t="array" ref="AB48">INDEX(Table1[Average of Selling Price],MATCH(1,('LCD Review-sales'!A48=Table1[Screen Size])*('LCD Review-sales'!B48=Table1[Motion Rate])*('LCD Review-sales'!C48=Table1[Pixel]),0))</f>
        <v>881.25</v>
      </c>
      <c r="AC48" s="8">
        <f>AA48-AB48</f>
        <v>-1.25</v>
      </c>
      <c r="AD48" s="8">
        <v>22867</v>
      </c>
    </row>
    <row r="49" spans="1:30" x14ac:dyDescent="0.35">
      <c r="A49" s="6">
        <v>42</v>
      </c>
      <c r="B49" s="1">
        <v>600</v>
      </c>
      <c r="C49" s="7">
        <v>1080</v>
      </c>
      <c r="D49" s="1" t="s">
        <v>0</v>
      </c>
      <c r="E49" s="1">
        <v>3.28</v>
      </c>
      <c r="F49" s="1">
        <v>3.56</v>
      </c>
      <c r="G49" s="1">
        <v>4.1900000000000004</v>
      </c>
      <c r="H49" s="1">
        <v>3.93</v>
      </c>
      <c r="I49" s="1">
        <v>4.3</v>
      </c>
      <c r="J49" s="1">
        <v>3.71</v>
      </c>
      <c r="K49" s="1">
        <v>3.18</v>
      </c>
      <c r="L49" s="1">
        <v>3.39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8">
        <v>970</v>
      </c>
      <c r="AB49" s="22">
        <f t="array" ref="AB49">INDEX(Table1[Average of Selling Price],MATCH(1,('LCD Review-sales'!A49=Table1[Screen Size])*('LCD Review-sales'!B49=Table1[Motion Rate])*('LCD Review-sales'!C49=Table1[Pixel]),0))</f>
        <v>986.25</v>
      </c>
      <c r="AC49" s="8">
        <f>AA49-AB49</f>
        <v>-16.25</v>
      </c>
      <c r="AD49" s="8">
        <v>23325</v>
      </c>
    </row>
    <row r="50" spans="1:30" x14ac:dyDescent="0.35">
      <c r="A50" s="6">
        <v>46</v>
      </c>
      <c r="B50" s="1">
        <v>60</v>
      </c>
      <c r="C50" s="7">
        <v>720</v>
      </c>
      <c r="D50" s="1" t="s">
        <v>0</v>
      </c>
      <c r="E50" s="1">
        <v>3.06</v>
      </c>
      <c r="F50" s="1">
        <v>3.43</v>
      </c>
      <c r="G50" s="1">
        <v>3.99</v>
      </c>
      <c r="H50" s="1">
        <v>3.98</v>
      </c>
      <c r="I50" s="1">
        <v>4.2699999999999996</v>
      </c>
      <c r="J50" s="1">
        <v>3.88</v>
      </c>
      <c r="K50" s="1">
        <v>3.1</v>
      </c>
      <c r="L50" s="1">
        <v>3.51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8">
        <v>790</v>
      </c>
      <c r="AB50" s="22">
        <f t="array" ref="AB50">INDEX(Table1[Average of Selling Price],MATCH(1,('LCD Review-sales'!A50=Table1[Screen Size])*('LCD Review-sales'!B50=Table1[Motion Rate])*('LCD Review-sales'!C50=Table1[Pixel]),0))</f>
        <v>810</v>
      </c>
      <c r="AC50" s="8">
        <f>AA50-AB50</f>
        <v>-20</v>
      </c>
      <c r="AD50" s="8">
        <v>27631</v>
      </c>
    </row>
    <row r="51" spans="1:30" x14ac:dyDescent="0.35">
      <c r="A51" s="6">
        <v>46</v>
      </c>
      <c r="B51" s="1">
        <v>60</v>
      </c>
      <c r="C51" s="7">
        <v>1080</v>
      </c>
      <c r="D51" s="1" t="s">
        <v>0</v>
      </c>
      <c r="E51" s="1">
        <v>3.96</v>
      </c>
      <c r="F51" s="1">
        <v>3.48</v>
      </c>
      <c r="G51" s="1">
        <v>4.32</v>
      </c>
      <c r="H51" s="1">
        <v>3.82</v>
      </c>
      <c r="I51" s="1">
        <v>4.09</v>
      </c>
      <c r="J51" s="1">
        <v>3.71</v>
      </c>
      <c r="K51" s="1">
        <v>3.06</v>
      </c>
      <c r="L51" s="1">
        <v>3.96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8">
        <v>880</v>
      </c>
      <c r="AB51" s="22">
        <f t="array" ref="AB51">INDEX(Table1[Average of Selling Price],MATCH(1,('LCD Review-sales'!A51=Table1[Screen Size])*('LCD Review-sales'!B51=Table1[Motion Rate])*('LCD Review-sales'!C51=Table1[Pixel]),0))</f>
        <v>871.875</v>
      </c>
      <c r="AC51" s="8">
        <f>AA51-AB51</f>
        <v>8.125</v>
      </c>
      <c r="AD51" s="8">
        <v>27739</v>
      </c>
    </row>
    <row r="52" spans="1:30" x14ac:dyDescent="0.35">
      <c r="A52" s="6">
        <v>46</v>
      </c>
      <c r="B52" s="1">
        <v>120</v>
      </c>
      <c r="C52" s="7">
        <v>720</v>
      </c>
      <c r="D52" s="1" t="s">
        <v>0</v>
      </c>
      <c r="E52" s="1">
        <v>2.77</v>
      </c>
      <c r="F52" s="1">
        <v>3.37</v>
      </c>
      <c r="G52" s="1">
        <v>4.25</v>
      </c>
      <c r="H52" s="1">
        <v>4.2300000000000004</v>
      </c>
      <c r="I52" s="1">
        <v>4.2699999999999996</v>
      </c>
      <c r="J52" s="1">
        <v>3.37</v>
      </c>
      <c r="K52" s="1">
        <v>3.15</v>
      </c>
      <c r="L52" s="1">
        <v>3.62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8">
        <v>840</v>
      </c>
      <c r="AB52" s="22">
        <f t="array" ref="AB52">INDEX(Table1[Average of Selling Price],MATCH(1,('LCD Review-sales'!A52=Table1[Screen Size])*('LCD Review-sales'!B52=Table1[Motion Rate])*('LCD Review-sales'!C52=Table1[Pixel]),0))</f>
        <v>831.875</v>
      </c>
      <c r="AC52" s="8">
        <f>AA52-AB52</f>
        <v>8.125</v>
      </c>
      <c r="AD52" s="8">
        <v>27437</v>
      </c>
    </row>
    <row r="53" spans="1:30" x14ac:dyDescent="0.35">
      <c r="A53" s="6">
        <v>46</v>
      </c>
      <c r="B53" s="1">
        <v>120</v>
      </c>
      <c r="C53" s="7">
        <v>1080</v>
      </c>
      <c r="D53" s="1" t="s">
        <v>0</v>
      </c>
      <c r="E53" s="1">
        <v>3.11</v>
      </c>
      <c r="F53" s="1">
        <v>3.34</v>
      </c>
      <c r="G53" s="1">
        <v>4.29</v>
      </c>
      <c r="H53" s="1">
        <v>4.42</v>
      </c>
      <c r="I53" s="1">
        <v>4.37</v>
      </c>
      <c r="J53" s="1">
        <v>3.6</v>
      </c>
      <c r="K53" s="1">
        <v>3.15</v>
      </c>
      <c r="L53" s="1">
        <v>3.67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8">
        <v>930</v>
      </c>
      <c r="AB53" s="22">
        <f t="array" ref="AB53">INDEX(Table1[Average of Selling Price],MATCH(1,('LCD Review-sales'!A53=Table1[Screen Size])*('LCD Review-sales'!B53=Table1[Motion Rate])*('LCD Review-sales'!C53=Table1[Pixel]),0))</f>
        <v>940.625</v>
      </c>
      <c r="AC53" s="8">
        <f>AA53-AB53</f>
        <v>-10.625</v>
      </c>
      <c r="AD53" s="8">
        <v>27626</v>
      </c>
    </row>
    <row r="54" spans="1:30" x14ac:dyDescent="0.35">
      <c r="A54" s="6">
        <v>46</v>
      </c>
      <c r="B54" s="1">
        <v>240</v>
      </c>
      <c r="C54" s="7">
        <v>720</v>
      </c>
      <c r="D54" s="1" t="s">
        <v>0</v>
      </c>
      <c r="E54" s="1">
        <v>2.9</v>
      </c>
      <c r="F54" s="1">
        <v>3.44</v>
      </c>
      <c r="G54" s="1">
        <v>4.1900000000000004</v>
      </c>
      <c r="H54" s="1">
        <v>4.32</v>
      </c>
      <c r="I54" s="1">
        <v>3.98</v>
      </c>
      <c r="J54" s="1">
        <v>3.39</v>
      </c>
      <c r="K54" s="1">
        <v>3.3</v>
      </c>
      <c r="L54" s="1">
        <v>3.76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8">
        <v>905</v>
      </c>
      <c r="AB54" s="22">
        <f t="array" ref="AB54">INDEX(Table1[Average of Selling Price],MATCH(1,('LCD Review-sales'!A54=Table1[Screen Size])*('LCD Review-sales'!B54=Table1[Motion Rate])*('LCD Review-sales'!C54=Table1[Pixel]),0))</f>
        <v>910</v>
      </c>
      <c r="AC54" s="8">
        <f>AA54-AB54</f>
        <v>-5</v>
      </c>
      <c r="AD54" s="8">
        <v>27311</v>
      </c>
    </row>
    <row r="55" spans="1:30" x14ac:dyDescent="0.35">
      <c r="A55" s="6">
        <v>46</v>
      </c>
      <c r="B55" s="1">
        <v>240</v>
      </c>
      <c r="C55" s="7">
        <v>1080</v>
      </c>
      <c r="D55" s="1" t="s">
        <v>0</v>
      </c>
      <c r="E55" s="1">
        <v>3.1</v>
      </c>
      <c r="F55" s="1">
        <v>3.32</v>
      </c>
      <c r="G55" s="1">
        <v>4.05</v>
      </c>
      <c r="H55" s="1">
        <v>3.88</v>
      </c>
      <c r="I55" s="1">
        <v>4.0999999999999996</v>
      </c>
      <c r="J55" s="1">
        <v>3.86</v>
      </c>
      <c r="K55" s="1">
        <v>2.97</v>
      </c>
      <c r="L55" s="1">
        <v>3.94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1</v>
      </c>
      <c r="AA55" s="8">
        <v>980</v>
      </c>
      <c r="AB55" s="22">
        <f t="array" ref="AB55">INDEX(Table1[Average of Selling Price],MATCH(1,('LCD Review-sales'!A55=Table1[Screen Size])*('LCD Review-sales'!B55=Table1[Motion Rate])*('LCD Review-sales'!C55=Table1[Pixel]),0))</f>
        <v>990.625</v>
      </c>
      <c r="AC55" s="8">
        <f>AA55-AB55</f>
        <v>-10.625</v>
      </c>
      <c r="AD55" s="8">
        <v>27402</v>
      </c>
    </row>
    <row r="56" spans="1:30" x14ac:dyDescent="0.35">
      <c r="A56" s="6">
        <v>46</v>
      </c>
      <c r="B56" s="1">
        <v>600</v>
      </c>
      <c r="C56" s="7">
        <v>720</v>
      </c>
      <c r="D56" s="1" t="s">
        <v>0</v>
      </c>
      <c r="E56" s="1">
        <v>2.66</v>
      </c>
      <c r="F56" s="1">
        <v>3.26</v>
      </c>
      <c r="G56" s="1">
        <v>4.18</v>
      </c>
      <c r="H56" s="1">
        <v>4.05</v>
      </c>
      <c r="I56" s="1">
        <v>3.98</v>
      </c>
      <c r="J56" s="1">
        <v>3.15</v>
      </c>
      <c r="K56" s="1">
        <v>3.03</v>
      </c>
      <c r="L56" s="1">
        <v>3.73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8">
        <v>955</v>
      </c>
      <c r="AB56" s="22">
        <f t="array" ref="AB56">INDEX(Table1[Average of Selling Price],MATCH(1,('LCD Review-sales'!A56=Table1[Screen Size])*('LCD Review-sales'!B56=Table1[Motion Rate])*('LCD Review-sales'!C56=Table1[Pixel]),0))</f>
        <v>971.25</v>
      </c>
      <c r="AC56" s="8">
        <f>AA56-AB56</f>
        <v>-16.25</v>
      </c>
      <c r="AD56" s="8">
        <v>26940</v>
      </c>
    </row>
    <row r="57" spans="1:30" x14ac:dyDescent="0.35">
      <c r="A57" s="6">
        <v>46</v>
      </c>
      <c r="B57" s="1">
        <v>600</v>
      </c>
      <c r="C57" s="7">
        <v>1080</v>
      </c>
      <c r="D57" s="1" t="s">
        <v>0</v>
      </c>
      <c r="E57" s="1">
        <v>3.68</v>
      </c>
      <c r="F57" s="1">
        <v>3.37</v>
      </c>
      <c r="G57" s="1">
        <v>3.94</v>
      </c>
      <c r="H57" s="1">
        <v>4.07</v>
      </c>
      <c r="I57" s="1">
        <v>4.5999999999999996</v>
      </c>
      <c r="J57" s="1">
        <v>3.86</v>
      </c>
      <c r="K57" s="1">
        <v>2.98</v>
      </c>
      <c r="L57" s="1">
        <v>3.65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8">
        <v>1000</v>
      </c>
      <c r="AB57" s="22">
        <f t="array" ref="AB57">INDEX(Table1[Average of Selling Price],MATCH(1,('LCD Review-sales'!A57=Table1[Screen Size])*('LCD Review-sales'!B57=Table1[Motion Rate])*('LCD Review-sales'!C57=Table1[Pixel]),0))</f>
        <v>1005</v>
      </c>
      <c r="AC57" s="8">
        <f>AA57-AB57</f>
        <v>-5</v>
      </c>
      <c r="AD57" s="8">
        <v>27849</v>
      </c>
    </row>
    <row r="58" spans="1:30" x14ac:dyDescent="0.35">
      <c r="A58" s="6">
        <v>49</v>
      </c>
      <c r="B58" s="1">
        <v>60</v>
      </c>
      <c r="C58" s="7">
        <v>720</v>
      </c>
      <c r="D58" s="1" t="s">
        <v>0</v>
      </c>
      <c r="E58" s="1">
        <v>3.51</v>
      </c>
      <c r="F58" s="1">
        <v>3.56</v>
      </c>
      <c r="G58" s="1">
        <v>4.13</v>
      </c>
      <c r="H58" s="1">
        <v>3.76</v>
      </c>
      <c r="I58" s="1">
        <v>3.82</v>
      </c>
      <c r="J58" s="1">
        <v>3.75</v>
      </c>
      <c r="K58" s="1">
        <v>3.04</v>
      </c>
      <c r="L58" s="1">
        <v>3.53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8">
        <v>865</v>
      </c>
      <c r="AB58" s="22">
        <f t="array" ref="AB58">INDEX(Table1[Average of Selling Price],MATCH(1,('LCD Review-sales'!A58=Table1[Screen Size])*('LCD Review-sales'!B58=Table1[Motion Rate])*('LCD Review-sales'!C58=Table1[Pixel]),0))</f>
        <v>860.625</v>
      </c>
      <c r="AC58" s="8">
        <f>AA58-AB58</f>
        <v>4.375</v>
      </c>
      <c r="AD58" s="8">
        <v>14316</v>
      </c>
    </row>
    <row r="59" spans="1:30" x14ac:dyDescent="0.35">
      <c r="A59" s="6">
        <v>49</v>
      </c>
      <c r="B59" s="1">
        <v>60</v>
      </c>
      <c r="C59" s="7">
        <v>1080</v>
      </c>
      <c r="D59" s="1" t="s">
        <v>0</v>
      </c>
      <c r="E59" s="1">
        <v>3.19</v>
      </c>
      <c r="F59" s="1">
        <v>3.36</v>
      </c>
      <c r="G59" s="1">
        <v>4.66</v>
      </c>
      <c r="H59" s="1">
        <v>3.95</v>
      </c>
      <c r="I59" s="1">
        <v>4.68</v>
      </c>
      <c r="J59" s="1">
        <v>3.83</v>
      </c>
      <c r="K59" s="1">
        <v>3.05</v>
      </c>
      <c r="L59" s="1">
        <v>3.82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8">
        <v>910</v>
      </c>
      <c r="AB59" s="22">
        <f t="array" ref="AB59">INDEX(Table1[Average of Selling Price],MATCH(1,('LCD Review-sales'!A59=Table1[Screen Size])*('LCD Review-sales'!B59=Table1[Motion Rate])*('LCD Review-sales'!C59=Table1[Pixel]),0))</f>
        <v>928.125</v>
      </c>
      <c r="AC59" s="8">
        <f>AA59-AB59</f>
        <v>-18.125</v>
      </c>
      <c r="AD59" s="8">
        <v>14832</v>
      </c>
    </row>
    <row r="60" spans="1:30" x14ac:dyDescent="0.35">
      <c r="A60" s="6">
        <v>49</v>
      </c>
      <c r="B60" s="1">
        <v>120</v>
      </c>
      <c r="C60" s="7">
        <v>720</v>
      </c>
      <c r="D60" s="1" t="s">
        <v>0</v>
      </c>
      <c r="E60" s="1">
        <v>3.11</v>
      </c>
      <c r="F60" s="1">
        <v>3.42</v>
      </c>
      <c r="G60" s="1">
        <v>4.53</v>
      </c>
      <c r="H60" s="1">
        <v>3.77</v>
      </c>
      <c r="I60" s="1">
        <v>4.03</v>
      </c>
      <c r="J60" s="1">
        <v>3.43</v>
      </c>
      <c r="K60" s="1">
        <v>3.06</v>
      </c>
      <c r="L60" s="1">
        <v>3.28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8">
        <v>900</v>
      </c>
      <c r="AB60" s="22">
        <f t="array" ref="AB60">INDEX(Table1[Average of Selling Price],MATCH(1,('LCD Review-sales'!A60=Table1[Screen Size])*('LCD Review-sales'!B60=Table1[Motion Rate])*('LCD Review-sales'!C60=Table1[Pixel]),0))</f>
        <v>905</v>
      </c>
      <c r="AC60" s="8">
        <f>AA60-AB60</f>
        <v>-5</v>
      </c>
      <c r="AD60" s="8">
        <v>14155</v>
      </c>
    </row>
    <row r="61" spans="1:30" x14ac:dyDescent="0.35">
      <c r="A61" s="6">
        <v>49</v>
      </c>
      <c r="B61" s="1">
        <v>120</v>
      </c>
      <c r="C61" s="7">
        <v>1080</v>
      </c>
      <c r="D61" s="1" t="s">
        <v>0</v>
      </c>
      <c r="E61" s="1">
        <v>3.1</v>
      </c>
      <c r="F61" s="1">
        <v>3.34</v>
      </c>
      <c r="G61" s="1">
        <v>4.37</v>
      </c>
      <c r="H61" s="1">
        <v>3.97</v>
      </c>
      <c r="I61" s="1">
        <v>4.2</v>
      </c>
      <c r="J61" s="1">
        <v>3.66</v>
      </c>
      <c r="K61" s="1">
        <v>3.05</v>
      </c>
      <c r="L61" s="1">
        <v>3.47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8">
        <v>975</v>
      </c>
      <c r="AB61" s="22">
        <f t="array" ref="AB61">INDEX(Table1[Average of Selling Price],MATCH(1,('LCD Review-sales'!A61=Table1[Screen Size])*('LCD Review-sales'!B61=Table1[Motion Rate])*('LCD Review-sales'!C61=Table1[Pixel]),0))</f>
        <v>981.875</v>
      </c>
      <c r="AC61" s="8">
        <f>AA61-AB61</f>
        <v>-6.875</v>
      </c>
      <c r="AD61" s="8">
        <v>14332</v>
      </c>
    </row>
    <row r="62" spans="1:30" x14ac:dyDescent="0.35">
      <c r="A62" s="6">
        <v>49</v>
      </c>
      <c r="B62" s="1">
        <v>240</v>
      </c>
      <c r="C62" s="7">
        <v>720</v>
      </c>
      <c r="D62" s="1" t="s">
        <v>0</v>
      </c>
      <c r="E62" s="1">
        <v>3.42</v>
      </c>
      <c r="F62" s="1">
        <v>3.19</v>
      </c>
      <c r="G62" s="1">
        <v>4.29</v>
      </c>
      <c r="H62" s="1">
        <v>4.43</v>
      </c>
      <c r="I62" s="1">
        <v>4.49</v>
      </c>
      <c r="J62" s="1">
        <v>3.59</v>
      </c>
      <c r="K62" s="1">
        <v>3.05</v>
      </c>
      <c r="L62" s="1">
        <v>3.85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8">
        <v>950</v>
      </c>
      <c r="AB62" s="22">
        <f t="array" ref="AB62">INDEX(Table1[Average of Selling Price],MATCH(1,('LCD Review-sales'!A62=Table1[Screen Size])*('LCD Review-sales'!B62=Table1[Motion Rate])*('LCD Review-sales'!C62=Table1[Pixel]),0))</f>
        <v>958.75</v>
      </c>
      <c r="AC62" s="8">
        <f>AA62-AB62</f>
        <v>-8.75</v>
      </c>
      <c r="AD62" s="8">
        <v>14396</v>
      </c>
    </row>
    <row r="63" spans="1:30" x14ac:dyDescent="0.35">
      <c r="A63" s="6">
        <v>49</v>
      </c>
      <c r="B63" s="1">
        <v>240</v>
      </c>
      <c r="C63" s="7">
        <v>1080</v>
      </c>
      <c r="D63" s="1" t="s">
        <v>0</v>
      </c>
      <c r="E63" s="1">
        <v>2.89</v>
      </c>
      <c r="F63" s="1">
        <v>3.4</v>
      </c>
      <c r="G63" s="1">
        <v>4.37</v>
      </c>
      <c r="H63" s="1">
        <v>3.89</v>
      </c>
      <c r="I63" s="1">
        <v>4.42</v>
      </c>
      <c r="J63" s="1">
        <v>3.15</v>
      </c>
      <c r="K63" s="1">
        <v>3.08</v>
      </c>
      <c r="L63" s="1">
        <v>3.79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1</v>
      </c>
      <c r="AA63" s="8">
        <v>1055</v>
      </c>
      <c r="AB63" s="22">
        <f t="array" ref="AB63">INDEX(Table1[Average of Selling Price],MATCH(1,('LCD Review-sales'!A63=Table1[Screen Size])*('LCD Review-sales'!B63=Table1[Motion Rate])*('LCD Review-sales'!C63=Table1[Pixel]),0))</f>
        <v>1050.625</v>
      </c>
      <c r="AC63" s="8">
        <f>AA63-AB63</f>
        <v>4.375</v>
      </c>
      <c r="AD63" s="8">
        <v>14263</v>
      </c>
    </row>
    <row r="64" spans="1:30" x14ac:dyDescent="0.35">
      <c r="A64" s="6">
        <v>49</v>
      </c>
      <c r="B64" s="1">
        <v>600</v>
      </c>
      <c r="C64" s="7">
        <v>720</v>
      </c>
      <c r="D64" s="1" t="s">
        <v>0</v>
      </c>
      <c r="E64" s="1">
        <v>3.62</v>
      </c>
      <c r="F64" s="1">
        <v>3.57</v>
      </c>
      <c r="G64" s="1">
        <v>4.28</v>
      </c>
      <c r="H64" s="1">
        <v>3.73</v>
      </c>
      <c r="I64" s="1">
        <v>4.0999999999999996</v>
      </c>
      <c r="J64" s="1">
        <v>3.75</v>
      </c>
      <c r="K64" s="1">
        <v>3.14</v>
      </c>
      <c r="L64" s="1">
        <v>3.44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8">
        <v>1015</v>
      </c>
      <c r="AB64" s="22">
        <f t="array" ref="AB64">INDEX(Table1[Average of Selling Price],MATCH(1,('LCD Review-sales'!A64=Table1[Screen Size])*('LCD Review-sales'!B64=Table1[Motion Rate])*('LCD Review-sales'!C64=Table1[Pixel]),0))</f>
        <v>1021.875</v>
      </c>
      <c r="AC64" s="8">
        <f>AA64-AB64</f>
        <v>-6.875</v>
      </c>
      <c r="AD64" s="8">
        <v>14165</v>
      </c>
    </row>
    <row r="65" spans="1:30" x14ac:dyDescent="0.35">
      <c r="A65" s="6">
        <v>49</v>
      </c>
      <c r="B65" s="1">
        <v>600</v>
      </c>
      <c r="C65" s="7">
        <v>1080</v>
      </c>
      <c r="D65" s="1" t="s">
        <v>0</v>
      </c>
      <c r="E65" s="1">
        <v>3.47</v>
      </c>
      <c r="F65" s="1">
        <v>3.37</v>
      </c>
      <c r="G65" s="1">
        <v>4.3899999999999997</v>
      </c>
      <c r="H65" s="1">
        <v>4.3600000000000003</v>
      </c>
      <c r="I65" s="1">
        <v>4.47</v>
      </c>
      <c r="J65" s="1">
        <v>3.73</v>
      </c>
      <c r="K65" s="1">
        <v>3.21</v>
      </c>
      <c r="L65" s="1">
        <v>3.81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8">
        <v>1060</v>
      </c>
      <c r="AB65" s="22">
        <f t="array" ref="AB65">INDEX(Table1[Average of Selling Price],MATCH(1,('LCD Review-sales'!A65=Table1[Screen Size])*('LCD Review-sales'!B65=Table1[Motion Rate])*('LCD Review-sales'!C65=Table1[Pixel]),0))</f>
        <v>1081.875</v>
      </c>
      <c r="AC65" s="8">
        <f>AA65-AB65</f>
        <v>-21.875</v>
      </c>
      <c r="AD65" s="8">
        <v>14685</v>
      </c>
    </row>
    <row r="66" spans="1:30" x14ac:dyDescent="0.35">
      <c r="A66" s="6">
        <v>52</v>
      </c>
      <c r="B66" s="1">
        <v>60</v>
      </c>
      <c r="C66" s="7">
        <v>720</v>
      </c>
      <c r="D66" s="1" t="s">
        <v>0</v>
      </c>
      <c r="E66" s="1">
        <v>3.4</v>
      </c>
      <c r="F66" s="1">
        <v>3.28</v>
      </c>
      <c r="G66" s="1">
        <v>4.4400000000000004</v>
      </c>
      <c r="H66" s="1">
        <v>4.21</v>
      </c>
      <c r="I66" s="1">
        <v>3.85</v>
      </c>
      <c r="J66" s="1">
        <v>3.38</v>
      </c>
      <c r="K66" s="1">
        <v>3.06</v>
      </c>
      <c r="L66" s="1">
        <v>3.79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8">
        <v>940</v>
      </c>
      <c r="AB66" s="22">
        <f t="array" ref="AB66">INDEX(Table1[Average of Selling Price],MATCH(1,('LCD Review-sales'!A66=Table1[Screen Size])*('LCD Review-sales'!B66=Table1[Motion Rate])*('LCD Review-sales'!C66=Table1[Pixel]),0))</f>
        <v>933.75</v>
      </c>
      <c r="AC66" s="8">
        <f>AA66-AB66</f>
        <v>6.25</v>
      </c>
      <c r="AD66" s="8">
        <v>13202</v>
      </c>
    </row>
    <row r="67" spans="1:30" x14ac:dyDescent="0.35">
      <c r="A67" s="6">
        <v>52</v>
      </c>
      <c r="B67" s="1">
        <v>60</v>
      </c>
      <c r="C67" s="7">
        <v>1080</v>
      </c>
      <c r="D67" s="1" t="s">
        <v>0</v>
      </c>
      <c r="E67" s="1">
        <v>3.7</v>
      </c>
      <c r="F67" s="1">
        <v>3.3</v>
      </c>
      <c r="G67" s="1">
        <v>4</v>
      </c>
      <c r="H67" s="1">
        <v>3.79</v>
      </c>
      <c r="I67" s="1">
        <v>4.6100000000000003</v>
      </c>
      <c r="J67" s="1">
        <v>3.97</v>
      </c>
      <c r="K67" s="1">
        <v>3.28</v>
      </c>
      <c r="L67" s="1">
        <v>3.46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8">
        <v>970</v>
      </c>
      <c r="AB67" s="22">
        <f t="array" ref="AB67">INDEX(Table1[Average of Selling Price],MATCH(1,('LCD Review-sales'!A67=Table1[Screen Size])*('LCD Review-sales'!B67=Table1[Motion Rate])*('LCD Review-sales'!C67=Table1[Pixel]),0))</f>
        <v>993.75</v>
      </c>
      <c r="AC67" s="8">
        <f>AA67-AB67</f>
        <v>-23.75</v>
      </c>
      <c r="AD67" s="8">
        <v>14042</v>
      </c>
    </row>
    <row r="68" spans="1:30" x14ac:dyDescent="0.35">
      <c r="A68" s="6">
        <v>52</v>
      </c>
      <c r="B68" s="1">
        <v>120</v>
      </c>
      <c r="C68" s="7">
        <v>720</v>
      </c>
      <c r="D68" s="1" t="s">
        <v>0</v>
      </c>
      <c r="E68" s="1">
        <v>3.6</v>
      </c>
      <c r="F68" s="1">
        <v>3.44</v>
      </c>
      <c r="G68" s="1">
        <v>4.16</v>
      </c>
      <c r="H68" s="1">
        <v>3.73</v>
      </c>
      <c r="I68" s="1">
        <v>4.55</v>
      </c>
      <c r="J68" s="1">
        <v>3.07</v>
      </c>
      <c r="K68" s="1">
        <v>3.19</v>
      </c>
      <c r="L68" s="1">
        <v>3.69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8">
        <v>975</v>
      </c>
      <c r="AB68" s="22">
        <f t="array" ref="AB68">INDEX(Table1[Average of Selling Price],MATCH(1,('LCD Review-sales'!A68=Table1[Screen Size])*('LCD Review-sales'!B68=Table1[Motion Rate])*('LCD Review-sales'!C68=Table1[Pixel]),0))</f>
        <v>981.875</v>
      </c>
      <c r="AC68" s="8">
        <f>AA68-AB68</f>
        <v>-6.875</v>
      </c>
      <c r="AD68" s="8">
        <v>13564</v>
      </c>
    </row>
    <row r="69" spans="1:30" x14ac:dyDescent="0.35">
      <c r="A69" s="6">
        <v>52</v>
      </c>
      <c r="B69" s="1">
        <v>120</v>
      </c>
      <c r="C69" s="7">
        <v>1080</v>
      </c>
      <c r="D69" s="1" t="s">
        <v>0</v>
      </c>
      <c r="E69" s="1">
        <v>3.4</v>
      </c>
      <c r="F69" s="1">
        <v>3.36</v>
      </c>
      <c r="G69" s="1">
        <v>4.1900000000000004</v>
      </c>
      <c r="H69" s="1">
        <v>4.37</v>
      </c>
      <c r="I69" s="1">
        <v>4.21</v>
      </c>
      <c r="J69" s="1">
        <v>3.48</v>
      </c>
      <c r="K69" s="1">
        <v>3.22</v>
      </c>
      <c r="L69" s="1">
        <v>4.0199999999999996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1</v>
      </c>
      <c r="AA69" s="8">
        <v>1050</v>
      </c>
      <c r="AB69" s="22">
        <f t="array" ref="AB69">INDEX(Table1[Average of Selling Price],MATCH(1,('LCD Review-sales'!A69=Table1[Screen Size])*('LCD Review-sales'!B69=Table1[Motion Rate])*('LCD Review-sales'!C69=Table1[Pixel]),0))</f>
        <v>1060.625</v>
      </c>
      <c r="AC69" s="8">
        <f>AA69-AB69</f>
        <v>-10.625</v>
      </c>
      <c r="AD69" s="8">
        <v>13637</v>
      </c>
    </row>
    <row r="70" spans="1:30" x14ac:dyDescent="0.35">
      <c r="A70" s="6">
        <v>52</v>
      </c>
      <c r="B70" s="1">
        <v>240</v>
      </c>
      <c r="C70" s="7">
        <v>720</v>
      </c>
      <c r="D70" s="1" t="s">
        <v>0</v>
      </c>
      <c r="E70" s="1">
        <v>3.51</v>
      </c>
      <c r="F70" s="1">
        <v>3.5</v>
      </c>
      <c r="G70" s="1">
        <v>4.09</v>
      </c>
      <c r="H70" s="1">
        <v>3.96</v>
      </c>
      <c r="I70" s="1">
        <v>4.32</v>
      </c>
      <c r="J70" s="1">
        <v>3.48</v>
      </c>
      <c r="K70" s="1">
        <v>3</v>
      </c>
      <c r="L70" s="1">
        <v>3.6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8">
        <v>995</v>
      </c>
      <c r="AB70" s="22">
        <f t="array" ref="AB70">INDEX(Table1[Average of Selling Price],MATCH(1,('LCD Review-sales'!A70=Table1[Screen Size])*('LCD Review-sales'!B70=Table1[Motion Rate])*('LCD Review-sales'!C70=Table1[Pixel]),0))</f>
        <v>1015</v>
      </c>
      <c r="AC70" s="8">
        <f>AA70-AB70</f>
        <v>-20</v>
      </c>
      <c r="AD70" s="8">
        <v>13696</v>
      </c>
    </row>
    <row r="71" spans="1:30" x14ac:dyDescent="0.35">
      <c r="A71" s="6">
        <v>52</v>
      </c>
      <c r="B71" s="1">
        <v>240</v>
      </c>
      <c r="C71" s="7">
        <v>1080</v>
      </c>
      <c r="D71" s="1" t="s">
        <v>0</v>
      </c>
      <c r="E71" s="1">
        <v>3.46</v>
      </c>
      <c r="F71" s="1">
        <v>3.37</v>
      </c>
      <c r="G71" s="1">
        <v>4</v>
      </c>
      <c r="H71" s="1">
        <v>4.01</v>
      </c>
      <c r="I71" s="1">
        <v>4.49</v>
      </c>
      <c r="J71" s="1">
        <v>3.39</v>
      </c>
      <c r="K71" s="1">
        <v>2.92</v>
      </c>
      <c r="L71" s="1">
        <v>3.43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8">
        <v>1085</v>
      </c>
      <c r="AB71" s="22">
        <f t="array" ref="AB71">INDEX(Table1[Average of Selling Price],MATCH(1,('LCD Review-sales'!A71=Table1[Screen Size])*('LCD Review-sales'!B71=Table1[Motion Rate])*('LCD Review-sales'!C71=Table1[Pixel]),0))</f>
        <v>1095.625</v>
      </c>
      <c r="AC71" s="8">
        <f>AA71-AB71</f>
        <v>-10.625</v>
      </c>
      <c r="AD71" s="8">
        <v>13704</v>
      </c>
    </row>
    <row r="72" spans="1:30" x14ac:dyDescent="0.35">
      <c r="A72" s="6">
        <v>52</v>
      </c>
      <c r="B72" s="1">
        <v>600</v>
      </c>
      <c r="C72" s="7">
        <v>720</v>
      </c>
      <c r="D72" s="1" t="s">
        <v>0</v>
      </c>
      <c r="E72" s="1">
        <v>3.31</v>
      </c>
      <c r="F72" s="1">
        <v>3.19</v>
      </c>
      <c r="G72" s="1">
        <v>4.45</v>
      </c>
      <c r="H72" s="1">
        <v>4.05</v>
      </c>
      <c r="I72" s="1">
        <v>4.0999999999999996</v>
      </c>
      <c r="J72" s="1">
        <v>3.4</v>
      </c>
      <c r="K72" s="1">
        <v>3.13</v>
      </c>
      <c r="L72" s="1">
        <v>3.73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8">
        <v>1060</v>
      </c>
      <c r="AB72" s="22">
        <f t="array" ref="AB72">INDEX(Table1[Average of Selling Price],MATCH(1,('LCD Review-sales'!A72=Table1[Screen Size])*('LCD Review-sales'!B72=Table1[Motion Rate])*('LCD Review-sales'!C72=Table1[Pixel]),0))</f>
        <v>1063.125</v>
      </c>
      <c r="AC72" s="8">
        <f>AA72-AB72</f>
        <v>-3.125</v>
      </c>
      <c r="AD72" s="8">
        <v>13340</v>
      </c>
    </row>
    <row r="73" spans="1:30" x14ac:dyDescent="0.35">
      <c r="A73" s="6">
        <v>52</v>
      </c>
      <c r="B73" s="1">
        <v>600</v>
      </c>
      <c r="C73" s="7">
        <v>1080</v>
      </c>
      <c r="D73" s="1" t="s">
        <v>0</v>
      </c>
      <c r="E73" s="1">
        <v>3.83</v>
      </c>
      <c r="F73" s="1">
        <v>3.36</v>
      </c>
      <c r="G73" s="1">
        <v>4.33</v>
      </c>
      <c r="H73" s="1">
        <v>3.76</v>
      </c>
      <c r="I73" s="1">
        <v>4.3600000000000003</v>
      </c>
      <c r="J73" s="1">
        <v>3.74</v>
      </c>
      <c r="K73" s="1">
        <v>3.13</v>
      </c>
      <c r="L73" s="1">
        <v>3.59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8">
        <v>1135</v>
      </c>
      <c r="AB73" s="22">
        <f t="array" ref="AB73">INDEX(Table1[Average of Selling Price],MATCH(1,('LCD Review-sales'!A73=Table1[Screen Size])*('LCD Review-sales'!B73=Table1[Motion Rate])*('LCD Review-sales'!C73=Table1[Pixel]),0))</f>
        <v>1147.5</v>
      </c>
      <c r="AC73" s="8">
        <f>AA73-AB73</f>
        <v>-12.5</v>
      </c>
      <c r="AD73" s="8">
        <v>13756</v>
      </c>
    </row>
    <row r="74" spans="1:30" x14ac:dyDescent="0.35">
      <c r="A74" s="6">
        <v>55</v>
      </c>
      <c r="B74" s="1">
        <v>60</v>
      </c>
      <c r="C74" s="7">
        <v>720</v>
      </c>
      <c r="D74" s="1" t="s">
        <v>0</v>
      </c>
      <c r="E74" s="1">
        <v>3.86</v>
      </c>
      <c r="F74" s="1">
        <v>3.47</v>
      </c>
      <c r="G74" s="1">
        <v>4.0199999999999996</v>
      </c>
      <c r="H74" s="1">
        <v>4.28</v>
      </c>
      <c r="I74" s="1">
        <v>4.41</v>
      </c>
      <c r="J74" s="1">
        <v>3.34</v>
      </c>
      <c r="K74" s="1">
        <v>2.93</v>
      </c>
      <c r="L74" s="1">
        <v>3.63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8">
        <v>955</v>
      </c>
      <c r="AB74" s="22">
        <f t="array" ref="AB74">INDEX(Table1[Average of Selling Price],MATCH(1,('LCD Review-sales'!A74=Table1[Screen Size])*('LCD Review-sales'!B74=Table1[Motion Rate])*('LCD Review-sales'!C74=Table1[Pixel]),0))</f>
        <v>976.875</v>
      </c>
      <c r="AC74" s="8">
        <f>AA74-AB74</f>
        <v>-21.875</v>
      </c>
      <c r="AD74" s="8">
        <v>12758</v>
      </c>
    </row>
    <row r="75" spans="1:30" x14ac:dyDescent="0.35">
      <c r="A75" s="6">
        <v>55</v>
      </c>
      <c r="B75" s="1">
        <v>60</v>
      </c>
      <c r="C75" s="7">
        <v>1080</v>
      </c>
      <c r="D75" s="1" t="s">
        <v>0</v>
      </c>
      <c r="E75" s="1">
        <v>3.52</v>
      </c>
      <c r="F75" s="1">
        <v>3.5</v>
      </c>
      <c r="G75" s="1">
        <v>3.99</v>
      </c>
      <c r="H75" s="1">
        <v>4.66</v>
      </c>
      <c r="I75" s="1">
        <v>4.3099999999999996</v>
      </c>
      <c r="J75" s="1">
        <v>3.62</v>
      </c>
      <c r="K75" s="1">
        <v>2.95</v>
      </c>
      <c r="L75" s="1">
        <v>3.78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8">
        <v>1045</v>
      </c>
      <c r="AB75" s="22">
        <f t="array" ref="AB75">INDEX(Table1[Average of Selling Price],MATCH(1,('LCD Review-sales'!A75=Table1[Screen Size])*('LCD Review-sales'!B75=Table1[Motion Rate])*('LCD Review-sales'!C75=Table1[Pixel]),0))</f>
        <v>1053.75</v>
      </c>
      <c r="AC75" s="8">
        <f>AA75-AB75</f>
        <v>-8.75</v>
      </c>
      <c r="AD75" s="8">
        <v>12983</v>
      </c>
    </row>
    <row r="76" spans="1:30" x14ac:dyDescent="0.35">
      <c r="A76" s="6">
        <v>55</v>
      </c>
      <c r="B76" s="1">
        <v>120</v>
      </c>
      <c r="C76" s="7">
        <v>720</v>
      </c>
      <c r="D76" s="1" t="s">
        <v>0</v>
      </c>
      <c r="E76" s="1">
        <v>3.19</v>
      </c>
      <c r="F76" s="1">
        <v>3.53</v>
      </c>
      <c r="G76" s="1">
        <v>4.29</v>
      </c>
      <c r="H76" s="1">
        <v>3.2</v>
      </c>
      <c r="I76" s="1">
        <v>3.77</v>
      </c>
      <c r="J76" s="1">
        <v>3.47</v>
      </c>
      <c r="K76" s="1">
        <v>3.14</v>
      </c>
      <c r="L76" s="1">
        <v>3.69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8">
        <v>1020</v>
      </c>
      <c r="AB76" s="22">
        <f t="array" ref="AB76">INDEX(Table1[Average of Selling Price],MATCH(1,('LCD Review-sales'!A76=Table1[Screen Size])*('LCD Review-sales'!B76=Table1[Motion Rate])*('LCD Review-sales'!C76=Table1[Pixel]),0))</f>
        <v>1028.75</v>
      </c>
      <c r="AC76" s="8">
        <f>AA76-AB76</f>
        <v>-8.75</v>
      </c>
      <c r="AD76" s="8">
        <v>12209</v>
      </c>
    </row>
    <row r="77" spans="1:30" x14ac:dyDescent="0.35">
      <c r="A77" s="6">
        <v>55</v>
      </c>
      <c r="B77" s="1">
        <v>120</v>
      </c>
      <c r="C77" s="7">
        <v>1080</v>
      </c>
      <c r="D77" s="1" t="s">
        <v>0</v>
      </c>
      <c r="E77" s="1">
        <v>3.15</v>
      </c>
      <c r="F77" s="1">
        <v>3.5</v>
      </c>
      <c r="G77" s="1">
        <v>4.0599999999999996</v>
      </c>
      <c r="H77" s="1">
        <v>4.01</v>
      </c>
      <c r="I77" s="1">
        <v>4.0999999999999996</v>
      </c>
      <c r="J77" s="1">
        <v>3.56</v>
      </c>
      <c r="K77" s="1">
        <v>3.2</v>
      </c>
      <c r="L77" s="1">
        <v>3.62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1</v>
      </c>
      <c r="X77" s="1">
        <v>0</v>
      </c>
      <c r="Y77" s="1">
        <v>0</v>
      </c>
      <c r="Z77" s="1">
        <v>1</v>
      </c>
      <c r="AA77" s="8">
        <v>1110</v>
      </c>
      <c r="AB77" s="22">
        <f t="array" ref="AB77">INDEX(Table1[Average of Selling Price],MATCH(1,('LCD Review-sales'!A77=Table1[Screen Size])*('LCD Review-sales'!B77=Table1[Motion Rate])*('LCD Review-sales'!C77=Table1[Pixel]),0))</f>
        <v>1107.5</v>
      </c>
      <c r="AC77" s="8">
        <f>AA77-AB77</f>
        <v>2.5</v>
      </c>
      <c r="AD77" s="8">
        <v>12506</v>
      </c>
    </row>
    <row r="78" spans="1:30" x14ac:dyDescent="0.35">
      <c r="A78" s="6">
        <v>55</v>
      </c>
      <c r="B78" s="1">
        <v>240</v>
      </c>
      <c r="C78" s="7">
        <v>720</v>
      </c>
      <c r="D78" s="1" t="s">
        <v>0</v>
      </c>
      <c r="E78" s="1">
        <v>3.58</v>
      </c>
      <c r="F78" s="1">
        <v>3.51</v>
      </c>
      <c r="G78" s="1">
        <v>3.96</v>
      </c>
      <c r="H78" s="1">
        <v>4.2300000000000004</v>
      </c>
      <c r="I78" s="1">
        <v>3.61</v>
      </c>
      <c r="J78" s="1">
        <v>4.18</v>
      </c>
      <c r="K78" s="1">
        <v>3.24</v>
      </c>
      <c r="L78" s="1">
        <v>3.49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8">
        <v>1070</v>
      </c>
      <c r="AB78" s="22">
        <f t="array" ref="AB78">INDEX(Table1[Average of Selling Price],MATCH(1,('LCD Review-sales'!A78=Table1[Screen Size])*('LCD Review-sales'!B78=Table1[Motion Rate])*('LCD Review-sales'!C78=Table1[Pixel]),0))</f>
        <v>1088.125</v>
      </c>
      <c r="AC78" s="8">
        <f>AA78-AB78</f>
        <v>-18.125</v>
      </c>
      <c r="AD78" s="8">
        <v>12563</v>
      </c>
    </row>
    <row r="79" spans="1:30" x14ac:dyDescent="0.35">
      <c r="A79" s="6">
        <v>55</v>
      </c>
      <c r="B79" s="1">
        <v>240</v>
      </c>
      <c r="C79" s="7">
        <v>1080</v>
      </c>
      <c r="D79" s="1" t="s">
        <v>0</v>
      </c>
      <c r="E79" s="1">
        <v>3.42</v>
      </c>
      <c r="F79" s="1">
        <v>3.59</v>
      </c>
      <c r="G79" s="1">
        <v>4.1500000000000004</v>
      </c>
      <c r="H79" s="1">
        <v>3.71</v>
      </c>
      <c r="I79" s="1">
        <v>4.09</v>
      </c>
      <c r="J79" s="1">
        <v>3.44</v>
      </c>
      <c r="K79" s="1">
        <v>3.01</v>
      </c>
      <c r="L79" s="1">
        <v>3.54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8">
        <v>1160</v>
      </c>
      <c r="AB79" s="22">
        <f t="array" ref="AB79">INDEX(Table1[Average of Selling Price],MATCH(1,('LCD Review-sales'!A79=Table1[Screen Size])*('LCD Review-sales'!B79=Table1[Motion Rate])*('LCD Review-sales'!C79=Table1[Pixel]),0))</f>
        <v>1170.625</v>
      </c>
      <c r="AC79" s="8">
        <f>AA79-AB79</f>
        <v>-10.625</v>
      </c>
      <c r="AD79" s="8">
        <v>12529</v>
      </c>
    </row>
    <row r="80" spans="1:30" x14ac:dyDescent="0.35">
      <c r="A80" s="6">
        <v>55</v>
      </c>
      <c r="B80" s="1">
        <v>600</v>
      </c>
      <c r="C80" s="7">
        <v>720</v>
      </c>
      <c r="D80" s="1" t="s">
        <v>0</v>
      </c>
      <c r="E80" s="1">
        <v>3.26</v>
      </c>
      <c r="F80" s="1">
        <v>3.55</v>
      </c>
      <c r="G80" s="1">
        <v>4.03</v>
      </c>
      <c r="H80" s="1">
        <v>3.98</v>
      </c>
      <c r="I80" s="1">
        <v>3.96</v>
      </c>
      <c r="J80" s="1">
        <v>3.87</v>
      </c>
      <c r="K80" s="1">
        <v>3.16</v>
      </c>
      <c r="L80" s="1">
        <v>3.5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8">
        <v>1090</v>
      </c>
      <c r="AB80" s="22">
        <f t="array" ref="AB80">INDEX(Table1[Average of Selling Price],MATCH(1,('LCD Review-sales'!A80=Table1[Screen Size])*('LCD Review-sales'!B80=Table1[Motion Rate])*('LCD Review-sales'!C80=Table1[Pixel]),0))</f>
        <v>1113.75</v>
      </c>
      <c r="AC80" s="8">
        <f>AA80-AB80</f>
        <v>-23.75</v>
      </c>
      <c r="AD80" s="8">
        <v>12594</v>
      </c>
    </row>
    <row r="81" spans="1:30" x14ac:dyDescent="0.35">
      <c r="A81" s="6">
        <v>55</v>
      </c>
      <c r="B81" s="1">
        <v>600</v>
      </c>
      <c r="C81" s="7">
        <v>1080</v>
      </c>
      <c r="D81" s="1" t="s">
        <v>0</v>
      </c>
      <c r="E81" s="1">
        <v>3.54</v>
      </c>
      <c r="F81" s="1">
        <v>3.42</v>
      </c>
      <c r="G81" s="1">
        <v>4.37</v>
      </c>
      <c r="H81" s="1">
        <v>4</v>
      </c>
      <c r="I81" s="1">
        <v>4.17</v>
      </c>
      <c r="J81" s="1">
        <v>3.61</v>
      </c>
      <c r="K81" s="1">
        <v>3.16</v>
      </c>
      <c r="L81" s="1">
        <v>3.58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8">
        <v>1210</v>
      </c>
      <c r="AB81" s="22">
        <f t="array" ref="AB81">INDEX(Table1[Average of Selling Price],MATCH(1,('LCD Review-sales'!A81=Table1[Screen Size])*('LCD Review-sales'!B81=Table1[Motion Rate])*('LCD Review-sales'!C81=Table1[Pixel]),0))</f>
        <v>1203.75</v>
      </c>
      <c r="AC81" s="8">
        <f>AA81-AB81</f>
        <v>6.25</v>
      </c>
      <c r="AD81" s="8">
        <v>12565</v>
      </c>
    </row>
    <row r="82" spans="1:30" x14ac:dyDescent="0.35">
      <c r="A82" s="6">
        <v>60</v>
      </c>
      <c r="B82" s="1">
        <v>60</v>
      </c>
      <c r="C82" s="7">
        <v>720</v>
      </c>
      <c r="D82" s="1" t="s">
        <v>0</v>
      </c>
      <c r="E82" s="1">
        <v>3.14</v>
      </c>
      <c r="F82" s="1">
        <v>3.35</v>
      </c>
      <c r="G82" s="1">
        <v>4.66</v>
      </c>
      <c r="H82" s="1">
        <v>3.77</v>
      </c>
      <c r="I82" s="1">
        <v>4.3099999999999996</v>
      </c>
      <c r="J82" s="1">
        <v>3.61</v>
      </c>
      <c r="K82" s="1">
        <v>3.1</v>
      </c>
      <c r="L82" s="1">
        <v>4.05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8">
        <v>1060</v>
      </c>
      <c r="AB82" s="22">
        <f t="array" ref="AB82">INDEX(Table1[Average of Selling Price],MATCH(1,('LCD Review-sales'!A82=Table1[Screen Size])*('LCD Review-sales'!B82=Table1[Motion Rate])*('LCD Review-sales'!C82=Table1[Pixel]),0))</f>
        <v>1051.875</v>
      </c>
      <c r="AC82" s="8">
        <f>AA82-AB82</f>
        <v>8.125</v>
      </c>
      <c r="AD82" s="8">
        <v>9230</v>
      </c>
    </row>
    <row r="83" spans="1:30" x14ac:dyDescent="0.35">
      <c r="A83" s="6">
        <v>60</v>
      </c>
      <c r="B83" s="1">
        <v>60</v>
      </c>
      <c r="C83" s="7">
        <v>1080</v>
      </c>
      <c r="D83" s="1" t="s">
        <v>0</v>
      </c>
      <c r="E83" s="1">
        <v>3.6</v>
      </c>
      <c r="F83" s="1">
        <v>3.37</v>
      </c>
      <c r="G83" s="1">
        <v>3.86</v>
      </c>
      <c r="H83" s="1">
        <v>4.16</v>
      </c>
      <c r="I83" s="1">
        <v>4.45</v>
      </c>
      <c r="J83" s="1">
        <v>3.03</v>
      </c>
      <c r="K83" s="1">
        <v>2.99</v>
      </c>
      <c r="L83" s="1">
        <v>3.73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8">
        <v>1105</v>
      </c>
      <c r="AB83" s="22">
        <f t="array" ref="AB83">INDEX(Table1[Average of Selling Price],MATCH(1,('LCD Review-sales'!A83=Table1[Screen Size])*('LCD Review-sales'!B83=Table1[Motion Rate])*('LCD Review-sales'!C83=Table1[Pixel]),0))</f>
        <v>1115.625</v>
      </c>
      <c r="AC83" s="8">
        <f>AA83-AB83</f>
        <v>-10.625</v>
      </c>
      <c r="AD83" s="8">
        <v>9285</v>
      </c>
    </row>
    <row r="84" spans="1:30" x14ac:dyDescent="0.35">
      <c r="A84" s="6">
        <v>60</v>
      </c>
      <c r="B84" s="1">
        <v>120</v>
      </c>
      <c r="C84" s="7">
        <v>720</v>
      </c>
      <c r="D84" s="1" t="s">
        <v>0</v>
      </c>
      <c r="E84" s="1">
        <v>3.02</v>
      </c>
      <c r="F84" s="1">
        <v>3.47</v>
      </c>
      <c r="G84" s="1">
        <v>4.37</v>
      </c>
      <c r="H84" s="1">
        <v>4.3099999999999996</v>
      </c>
      <c r="I84" s="1">
        <v>4.16</v>
      </c>
      <c r="J84" s="1">
        <v>3.91</v>
      </c>
      <c r="K84" s="1">
        <v>2.99</v>
      </c>
      <c r="L84" s="1">
        <v>3.59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8">
        <v>1110</v>
      </c>
      <c r="AB84" s="22">
        <f t="array" ref="AB84">INDEX(Table1[Average of Selling Price],MATCH(1,('LCD Review-sales'!A84=Table1[Screen Size])*('LCD Review-sales'!B84=Table1[Motion Rate])*('LCD Review-sales'!C84=Table1[Pixel]),0))</f>
        <v>1109.375</v>
      </c>
      <c r="AC84" s="8">
        <f>AA84-AB84</f>
        <v>0.625</v>
      </c>
      <c r="AD84" s="8">
        <v>9413</v>
      </c>
    </row>
    <row r="85" spans="1:30" x14ac:dyDescent="0.35">
      <c r="A85" s="6">
        <v>60</v>
      </c>
      <c r="B85" s="1">
        <v>120</v>
      </c>
      <c r="C85" s="7">
        <v>1080</v>
      </c>
      <c r="D85" s="1" t="s">
        <v>0</v>
      </c>
      <c r="E85" s="1">
        <v>2.76</v>
      </c>
      <c r="F85" s="1">
        <v>3.52</v>
      </c>
      <c r="G85" s="1">
        <v>4.28</v>
      </c>
      <c r="H85" s="1">
        <v>4.0199999999999996</v>
      </c>
      <c r="I85" s="1">
        <v>4.21</v>
      </c>
      <c r="J85" s="1">
        <v>3.65</v>
      </c>
      <c r="K85" s="1">
        <v>3.17</v>
      </c>
      <c r="L85" s="1">
        <v>3.67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  <c r="Y85" s="1">
        <v>0</v>
      </c>
      <c r="Z85" s="1">
        <v>1</v>
      </c>
      <c r="AA85" s="8">
        <v>1155</v>
      </c>
      <c r="AB85" s="22">
        <f t="array" ref="AB85">INDEX(Table1[Average of Selling Price],MATCH(1,('LCD Review-sales'!A85=Table1[Screen Size])*('LCD Review-sales'!B85=Table1[Motion Rate])*('LCD Review-sales'!C85=Table1[Pixel]),0))</f>
        <v>1152.5</v>
      </c>
      <c r="AC85" s="8">
        <f>AA85-AB85</f>
        <v>2.5</v>
      </c>
      <c r="AD85" s="8">
        <v>9399</v>
      </c>
    </row>
    <row r="86" spans="1:30" x14ac:dyDescent="0.35">
      <c r="A86" s="6">
        <v>60</v>
      </c>
      <c r="B86" s="1">
        <v>240</v>
      </c>
      <c r="C86" s="7">
        <v>720</v>
      </c>
      <c r="D86" s="1" t="s">
        <v>0</v>
      </c>
      <c r="E86" s="1">
        <v>3.44</v>
      </c>
      <c r="F86" s="1">
        <v>3.38</v>
      </c>
      <c r="G86" s="1">
        <v>4.03</v>
      </c>
      <c r="H86" s="1">
        <v>4.0599999999999996</v>
      </c>
      <c r="I86" s="1">
        <v>4.5</v>
      </c>
      <c r="J86" s="1">
        <v>3.47</v>
      </c>
      <c r="K86" s="1">
        <v>2.93</v>
      </c>
      <c r="L86" s="1">
        <v>3.75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8">
        <v>1115</v>
      </c>
      <c r="AB86" s="22">
        <f t="array" ref="AB86">INDEX(Table1[Average of Selling Price],MATCH(1,('LCD Review-sales'!A86=Table1[Screen Size])*('LCD Review-sales'!B86=Table1[Motion Rate])*('LCD Review-sales'!C86=Table1[Pixel]),0))</f>
        <v>1136.875</v>
      </c>
      <c r="AC86" s="8">
        <f>AA86-AB86</f>
        <v>-21.875</v>
      </c>
      <c r="AD86" s="8">
        <v>9326</v>
      </c>
    </row>
    <row r="87" spans="1:30" x14ac:dyDescent="0.35">
      <c r="A87" s="6">
        <v>60</v>
      </c>
      <c r="B87" s="1">
        <v>240</v>
      </c>
      <c r="C87" s="7">
        <v>1080</v>
      </c>
      <c r="D87" s="1" t="s">
        <v>0</v>
      </c>
      <c r="E87" s="1">
        <v>3.21</v>
      </c>
      <c r="F87" s="1">
        <v>3.55</v>
      </c>
      <c r="G87" s="1">
        <v>4.3899999999999997</v>
      </c>
      <c r="H87" s="1">
        <v>3.79</v>
      </c>
      <c r="I87" s="1">
        <v>4.59</v>
      </c>
      <c r="J87" s="1">
        <v>3.61</v>
      </c>
      <c r="K87" s="1">
        <v>3.07</v>
      </c>
      <c r="L87" s="1">
        <v>3.76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</v>
      </c>
      <c r="Y87" s="1">
        <v>0</v>
      </c>
      <c r="Z87" s="1">
        <v>1</v>
      </c>
      <c r="AA87" s="8">
        <v>1220</v>
      </c>
      <c r="AB87" s="22">
        <f t="array" ref="AB87">INDEX(Table1[Average of Selling Price],MATCH(1,('LCD Review-sales'!A87=Table1[Screen Size])*('LCD Review-sales'!B87=Table1[Motion Rate])*('LCD Review-sales'!C87=Table1[Pixel]),0))</f>
        <v>1215.625</v>
      </c>
      <c r="AC87" s="8">
        <f>AA87-AB87</f>
        <v>4.375</v>
      </c>
      <c r="AD87" s="8">
        <v>9571</v>
      </c>
    </row>
    <row r="88" spans="1:30" x14ac:dyDescent="0.35">
      <c r="A88" s="6">
        <v>60</v>
      </c>
      <c r="B88" s="1">
        <v>600</v>
      </c>
      <c r="C88" s="7">
        <v>720</v>
      </c>
      <c r="D88" s="1" t="s">
        <v>0</v>
      </c>
      <c r="E88" s="1">
        <v>3.96</v>
      </c>
      <c r="F88" s="1">
        <v>3.33</v>
      </c>
      <c r="G88" s="1">
        <v>4.0199999999999996</v>
      </c>
      <c r="H88" s="1">
        <v>4.29</v>
      </c>
      <c r="I88" s="1">
        <v>4.2699999999999996</v>
      </c>
      <c r="J88" s="1">
        <v>3.57</v>
      </c>
      <c r="K88" s="1">
        <v>3.11</v>
      </c>
      <c r="L88" s="1">
        <v>3.76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1</v>
      </c>
      <c r="Z88" s="1">
        <v>0</v>
      </c>
      <c r="AA88" s="8">
        <v>1195</v>
      </c>
      <c r="AB88" s="22">
        <f t="array" ref="AB88">INDEX(Table1[Average of Selling Price],MATCH(1,('LCD Review-sales'!A88=Table1[Screen Size])*('LCD Review-sales'!B88=Table1[Motion Rate])*('LCD Review-sales'!C88=Table1[Pixel]),0))</f>
        <v>1209.375</v>
      </c>
      <c r="AC88" s="8">
        <f>AA88-AB88</f>
        <v>-14.375</v>
      </c>
      <c r="AD88" s="8">
        <v>9226</v>
      </c>
    </row>
    <row r="89" spans="1:30" x14ac:dyDescent="0.35">
      <c r="A89" s="6">
        <v>60</v>
      </c>
      <c r="B89" s="1">
        <v>600</v>
      </c>
      <c r="C89" s="7">
        <v>1080</v>
      </c>
      <c r="D89" s="1" t="s">
        <v>0</v>
      </c>
      <c r="E89" s="1">
        <v>3.91</v>
      </c>
      <c r="F89" s="1">
        <v>3.35</v>
      </c>
      <c r="G89" s="1">
        <v>3.82</v>
      </c>
      <c r="H89" s="1">
        <v>3.92</v>
      </c>
      <c r="I89" s="1">
        <v>4.46</v>
      </c>
      <c r="J89" s="1">
        <v>4.1500000000000004</v>
      </c>
      <c r="K89" s="1">
        <v>3.21</v>
      </c>
      <c r="L89" s="1">
        <v>3.92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1</v>
      </c>
      <c r="AA89" s="8">
        <v>1240</v>
      </c>
      <c r="AB89" s="22">
        <f t="array" ref="AB89">INDEX(Table1[Average of Selling Price],MATCH(1,('LCD Review-sales'!A89=Table1[Screen Size])*('LCD Review-sales'!B89=Table1[Motion Rate])*('LCD Review-sales'!C89=Table1[Pixel]),0))</f>
        <v>1263.75</v>
      </c>
      <c r="AC89" s="8">
        <f>AA89-AB89</f>
        <v>-23.75</v>
      </c>
      <c r="AD89" s="8">
        <v>9622</v>
      </c>
    </row>
    <row r="90" spans="1:30" x14ac:dyDescent="0.35">
      <c r="A90" s="6">
        <v>19</v>
      </c>
      <c r="B90" s="1">
        <v>60</v>
      </c>
      <c r="C90" s="7">
        <v>720</v>
      </c>
      <c r="D90" s="1" t="s">
        <v>1</v>
      </c>
      <c r="E90" s="1">
        <v>3.95</v>
      </c>
      <c r="F90" s="1">
        <v>4.32</v>
      </c>
      <c r="G90" s="1">
        <v>3.55</v>
      </c>
      <c r="H90" s="1">
        <v>3.65</v>
      </c>
      <c r="I90" s="1">
        <v>3.93</v>
      </c>
      <c r="J90" s="1">
        <v>4.16</v>
      </c>
      <c r="K90" s="1">
        <v>4.5999999999999996</v>
      </c>
      <c r="L90" s="1">
        <v>4.16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8">
        <v>475</v>
      </c>
      <c r="AB90" s="22">
        <f t="array" ref="AB90">INDEX(Table1[Average of Selling Price],MATCH(1,('LCD Review-sales'!A90=Table1[Screen Size])*('LCD Review-sales'!B90=Table1[Motion Rate])*('LCD Review-sales'!C90=Table1[Pixel]),0))</f>
        <v>438.75</v>
      </c>
      <c r="AC90" s="8">
        <f>AA90-AB90</f>
        <v>36.25</v>
      </c>
      <c r="AD90" s="8">
        <v>16777</v>
      </c>
    </row>
    <row r="91" spans="1:30" x14ac:dyDescent="0.35">
      <c r="A91" s="6">
        <v>19</v>
      </c>
      <c r="B91" s="1">
        <v>60</v>
      </c>
      <c r="C91" s="7">
        <v>1080</v>
      </c>
      <c r="D91" s="1" t="s">
        <v>1</v>
      </c>
      <c r="E91" s="1">
        <v>4.21</v>
      </c>
      <c r="F91" s="1">
        <v>4.43</v>
      </c>
      <c r="G91" s="1">
        <v>3.31</v>
      </c>
      <c r="H91" s="1">
        <v>3.47</v>
      </c>
      <c r="I91" s="1">
        <v>3.71</v>
      </c>
      <c r="J91" s="1">
        <v>4.1900000000000004</v>
      </c>
      <c r="K91" s="1">
        <v>4.67</v>
      </c>
      <c r="L91" s="1">
        <v>4.0199999999999996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8">
        <v>550</v>
      </c>
      <c r="AB91" s="22">
        <f t="array" ref="AB91">INDEX(Table1[Average of Selling Price],MATCH(1,('LCD Review-sales'!A91=Table1[Screen Size])*('LCD Review-sales'!B91=Table1[Motion Rate])*('LCD Review-sales'!C91=Table1[Pixel]),0))</f>
        <v>528.75</v>
      </c>
      <c r="AC91" s="8">
        <f>AA91-AB91</f>
        <v>21.25</v>
      </c>
      <c r="AD91" s="8">
        <v>16822</v>
      </c>
    </row>
    <row r="92" spans="1:30" x14ac:dyDescent="0.35">
      <c r="A92" s="6">
        <v>19</v>
      </c>
      <c r="B92" s="1">
        <v>120</v>
      </c>
      <c r="C92" s="7">
        <v>720</v>
      </c>
      <c r="D92" s="1" t="s">
        <v>1</v>
      </c>
      <c r="E92" s="1">
        <v>4.17</v>
      </c>
      <c r="F92" s="1">
        <v>4.54</v>
      </c>
      <c r="G92" s="1">
        <v>3.27</v>
      </c>
      <c r="H92" s="1">
        <v>3.45</v>
      </c>
      <c r="I92" s="1">
        <v>3.53</v>
      </c>
      <c r="J92" s="1">
        <v>4.34</v>
      </c>
      <c r="K92" s="1">
        <v>4.51</v>
      </c>
      <c r="L92" s="1">
        <v>4.1399999999999997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8">
        <v>525</v>
      </c>
      <c r="AB92" s="22">
        <f t="array" ref="AB92">INDEX(Table1[Average of Selling Price],MATCH(1,('LCD Review-sales'!A92=Table1[Screen Size])*('LCD Review-sales'!B92=Table1[Motion Rate])*('LCD Review-sales'!C92=Table1[Pixel]),0))</f>
        <v>490.625</v>
      </c>
      <c r="AC92" s="8">
        <f>AA92-AB92</f>
        <v>34.375</v>
      </c>
      <c r="AD92" s="8">
        <v>16608</v>
      </c>
    </row>
    <row r="93" spans="1:30" x14ac:dyDescent="0.35">
      <c r="A93" s="6">
        <v>19</v>
      </c>
      <c r="B93" s="1">
        <v>120</v>
      </c>
      <c r="C93" s="7">
        <v>1080</v>
      </c>
      <c r="D93" s="1" t="s">
        <v>1</v>
      </c>
      <c r="E93" s="1">
        <v>3.66</v>
      </c>
      <c r="F93" s="1">
        <v>4.4400000000000004</v>
      </c>
      <c r="G93" s="1">
        <v>3.61</v>
      </c>
      <c r="H93" s="1">
        <v>3.71</v>
      </c>
      <c r="I93" s="1">
        <v>3.99</v>
      </c>
      <c r="J93" s="1">
        <v>4.6100000000000003</v>
      </c>
      <c r="K93" s="1">
        <v>4.49</v>
      </c>
      <c r="L93" s="1">
        <v>4.04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1</v>
      </c>
      <c r="AA93" s="8">
        <v>570</v>
      </c>
      <c r="AB93" s="22">
        <f t="array" ref="AB93">INDEX(Table1[Average of Selling Price],MATCH(1,('LCD Review-sales'!A93=Table1[Screen Size])*('LCD Review-sales'!B93=Table1[Motion Rate])*('LCD Review-sales'!C93=Table1[Pixel]),0))</f>
        <v>546.875</v>
      </c>
      <c r="AC93" s="8">
        <f>AA93-AB93</f>
        <v>23.125</v>
      </c>
      <c r="AD93" s="8">
        <v>17191</v>
      </c>
    </row>
    <row r="94" spans="1:30" x14ac:dyDescent="0.35">
      <c r="A94" s="6">
        <v>19</v>
      </c>
      <c r="B94" s="1">
        <v>240</v>
      </c>
      <c r="C94" s="7">
        <v>720</v>
      </c>
      <c r="D94" s="1" t="s">
        <v>1</v>
      </c>
      <c r="E94" s="1">
        <v>3.54</v>
      </c>
      <c r="F94" s="1">
        <v>4.49</v>
      </c>
      <c r="G94" s="1">
        <v>3.81</v>
      </c>
      <c r="H94" s="1">
        <v>3.42</v>
      </c>
      <c r="I94" s="1">
        <v>3.82</v>
      </c>
      <c r="J94" s="1">
        <v>4.34</v>
      </c>
      <c r="K94" s="1">
        <v>4.59</v>
      </c>
      <c r="L94" s="1">
        <v>4.13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8">
        <v>590</v>
      </c>
      <c r="AB94" s="22">
        <f t="array" ref="AB94">INDEX(Table1[Average of Selling Price],MATCH(1,('LCD Review-sales'!A94=Table1[Screen Size])*('LCD Review-sales'!B94=Table1[Motion Rate])*('LCD Review-sales'!C94=Table1[Pixel]),0))</f>
        <v>553.75</v>
      </c>
      <c r="AC94" s="8">
        <f>AA94-AB94</f>
        <v>36.25</v>
      </c>
      <c r="AD94" s="8">
        <v>16602</v>
      </c>
    </row>
    <row r="95" spans="1:30" x14ac:dyDescent="0.35">
      <c r="A95" s="6">
        <v>19</v>
      </c>
      <c r="B95" s="1">
        <v>240</v>
      </c>
      <c r="C95" s="7">
        <v>1080</v>
      </c>
      <c r="D95" s="1" t="s">
        <v>1</v>
      </c>
      <c r="E95" s="1">
        <v>3.67</v>
      </c>
      <c r="F95" s="1">
        <v>4.24</v>
      </c>
      <c r="G95" s="1">
        <v>3.16</v>
      </c>
      <c r="H95" s="1">
        <v>3.79</v>
      </c>
      <c r="I95" s="1">
        <v>3.74</v>
      </c>
      <c r="J95" s="1">
        <v>4.6900000000000004</v>
      </c>
      <c r="K95" s="1">
        <v>4.57</v>
      </c>
      <c r="L95" s="1">
        <v>4.22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1</v>
      </c>
      <c r="AA95" s="8">
        <v>665</v>
      </c>
      <c r="AB95" s="22">
        <f t="array" ref="AB95">INDEX(Table1[Average of Selling Price],MATCH(1,('LCD Review-sales'!A95=Table1[Screen Size])*('LCD Review-sales'!B95=Table1[Motion Rate])*('LCD Review-sales'!C95=Table1[Pixel]),0))</f>
        <v>628.75</v>
      </c>
      <c r="AC95" s="8">
        <f>AA95-AB95</f>
        <v>36.25</v>
      </c>
      <c r="AD95" s="8">
        <v>16692</v>
      </c>
    </row>
    <row r="96" spans="1:30" x14ac:dyDescent="0.35">
      <c r="A96" s="6">
        <v>19</v>
      </c>
      <c r="B96" s="1">
        <v>600</v>
      </c>
      <c r="C96" s="7">
        <v>720</v>
      </c>
      <c r="D96" s="1" t="s">
        <v>1</v>
      </c>
      <c r="E96" s="1">
        <v>3.58</v>
      </c>
      <c r="F96" s="1">
        <v>4.47</v>
      </c>
      <c r="G96" s="1">
        <v>3.41</v>
      </c>
      <c r="H96" s="1">
        <v>3.71</v>
      </c>
      <c r="I96" s="1">
        <v>3.89</v>
      </c>
      <c r="J96" s="1">
        <v>3.59</v>
      </c>
      <c r="K96" s="1">
        <v>4.72</v>
      </c>
      <c r="L96" s="1">
        <v>4.2300000000000004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8">
        <v>640</v>
      </c>
      <c r="AB96" s="22">
        <f t="array" ref="AB96">INDEX(Table1[Average of Selling Price],MATCH(1,('LCD Review-sales'!A96=Table1[Screen Size])*('LCD Review-sales'!B96=Table1[Motion Rate])*('LCD Review-sales'!C96=Table1[Pixel]),0))</f>
        <v>601.875</v>
      </c>
      <c r="AC96" s="8">
        <f>AA96-AB96</f>
        <v>38.125</v>
      </c>
      <c r="AD96" s="8">
        <v>16344</v>
      </c>
    </row>
    <row r="97" spans="1:30" x14ac:dyDescent="0.35">
      <c r="A97" s="6">
        <v>19</v>
      </c>
      <c r="B97" s="1">
        <v>600</v>
      </c>
      <c r="C97" s="7">
        <v>1080</v>
      </c>
      <c r="D97" s="1" t="s">
        <v>1</v>
      </c>
      <c r="E97" s="1">
        <v>4.0199999999999996</v>
      </c>
      <c r="F97" s="1">
        <v>4.6100000000000003</v>
      </c>
      <c r="G97" s="1">
        <v>3.48</v>
      </c>
      <c r="H97" s="1">
        <v>3.61</v>
      </c>
      <c r="I97" s="1">
        <v>4.0999999999999996</v>
      </c>
      <c r="J97" s="1">
        <v>4.07</v>
      </c>
      <c r="K97" s="1">
        <v>4.66</v>
      </c>
      <c r="L97" s="1">
        <v>4.16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8">
        <v>685</v>
      </c>
      <c r="AB97" s="22">
        <f t="array" ref="AB97">INDEX(Table1[Average of Selling Price],MATCH(1,('LCD Review-sales'!A97=Table1[Screen Size])*('LCD Review-sales'!B97=Table1[Motion Rate])*('LCD Review-sales'!C97=Table1[Pixel]),0))</f>
        <v>646.875</v>
      </c>
      <c r="AC97" s="8">
        <f>AA97-AB97</f>
        <v>38.125</v>
      </c>
      <c r="AD97" s="8">
        <v>16968</v>
      </c>
    </row>
    <row r="98" spans="1:30" x14ac:dyDescent="0.35">
      <c r="A98" s="6">
        <v>26</v>
      </c>
      <c r="B98" s="1">
        <v>60</v>
      </c>
      <c r="C98" s="7">
        <v>720</v>
      </c>
      <c r="D98" s="1" t="s">
        <v>1</v>
      </c>
      <c r="E98" s="1">
        <v>3.88</v>
      </c>
      <c r="F98" s="1">
        <v>4.45</v>
      </c>
      <c r="G98" s="1">
        <v>3.1</v>
      </c>
      <c r="H98" s="1">
        <v>3.55</v>
      </c>
      <c r="I98" s="1">
        <v>3.92</v>
      </c>
      <c r="J98" s="1">
        <v>4.2699999999999996</v>
      </c>
      <c r="K98" s="1">
        <v>4.6500000000000004</v>
      </c>
      <c r="L98" s="1">
        <v>4.17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8">
        <v>535</v>
      </c>
      <c r="AB98" s="22">
        <f t="array" ref="AB98">INDEX(Table1[Average of Selling Price],MATCH(1,('LCD Review-sales'!A98=Table1[Screen Size])*('LCD Review-sales'!B98=Table1[Motion Rate])*('LCD Review-sales'!C98=Table1[Pixel]),0))</f>
        <v>495</v>
      </c>
      <c r="AC98" s="8">
        <f>AA98-AB98</f>
        <v>40</v>
      </c>
      <c r="AD98" s="8">
        <v>17701</v>
      </c>
    </row>
    <row r="99" spans="1:30" x14ac:dyDescent="0.35">
      <c r="A99" s="6">
        <v>26</v>
      </c>
      <c r="B99" s="1">
        <v>60</v>
      </c>
      <c r="C99" s="7">
        <v>1080</v>
      </c>
      <c r="D99" s="1" t="s">
        <v>1</v>
      </c>
      <c r="E99" s="1">
        <v>3.89</v>
      </c>
      <c r="F99" s="1">
        <v>4.25</v>
      </c>
      <c r="G99" s="1">
        <v>3.67</v>
      </c>
      <c r="H99" s="1">
        <v>3.62</v>
      </c>
      <c r="I99" s="1">
        <v>3.86</v>
      </c>
      <c r="J99" s="1">
        <v>3.95</v>
      </c>
      <c r="K99" s="1">
        <v>4.46</v>
      </c>
      <c r="L99" s="1">
        <v>4.21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8">
        <v>625</v>
      </c>
      <c r="AB99" s="22">
        <f t="array" ref="AB99">INDEX(Table1[Average of Selling Price],MATCH(1,('LCD Review-sales'!A99=Table1[Screen Size])*('LCD Review-sales'!B99=Table1[Motion Rate])*('LCD Review-sales'!C99=Table1[Pixel]),0))</f>
        <v>575.625</v>
      </c>
      <c r="AC99" s="8">
        <f>AA99-AB99</f>
        <v>49.375</v>
      </c>
      <c r="AD99" s="8">
        <v>17514</v>
      </c>
    </row>
    <row r="100" spans="1:30" x14ac:dyDescent="0.35">
      <c r="A100" s="6">
        <v>26</v>
      </c>
      <c r="B100" s="1">
        <v>120</v>
      </c>
      <c r="C100" s="7">
        <v>720</v>
      </c>
      <c r="D100" s="1" t="s">
        <v>1</v>
      </c>
      <c r="E100" s="1">
        <v>3.59</v>
      </c>
      <c r="F100" s="1">
        <v>4.38</v>
      </c>
      <c r="G100" s="1">
        <v>3.42</v>
      </c>
      <c r="H100" s="1">
        <v>4.26</v>
      </c>
      <c r="I100" s="1">
        <v>3.88</v>
      </c>
      <c r="J100" s="1">
        <v>3.82</v>
      </c>
      <c r="K100" s="1">
        <v>4.5</v>
      </c>
      <c r="L100" s="1">
        <v>4.29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8">
        <v>615</v>
      </c>
      <c r="AB100" s="22">
        <f t="array" ref="AB100">INDEX(Table1[Average of Selling Price],MATCH(1,('LCD Review-sales'!A100=Table1[Screen Size])*('LCD Review-sales'!B100=Table1[Motion Rate])*('LCD Review-sales'!C100=Table1[Pixel]),0))</f>
        <v>565.625</v>
      </c>
      <c r="AC100" s="8">
        <f>AA100-AB100</f>
        <v>49.375</v>
      </c>
      <c r="AD100" s="8">
        <v>17348</v>
      </c>
    </row>
    <row r="101" spans="1:30" x14ac:dyDescent="0.35">
      <c r="A101" s="6">
        <v>26</v>
      </c>
      <c r="B101" s="1">
        <v>120</v>
      </c>
      <c r="C101" s="7">
        <v>1080</v>
      </c>
      <c r="D101" s="1" t="s">
        <v>1</v>
      </c>
      <c r="E101" s="1">
        <v>4.2300000000000004</v>
      </c>
      <c r="F101" s="1">
        <v>4.3499999999999996</v>
      </c>
      <c r="G101" s="1">
        <v>3.88</v>
      </c>
      <c r="H101" s="1">
        <v>3.53</v>
      </c>
      <c r="I101" s="1">
        <v>3.82</v>
      </c>
      <c r="J101" s="1">
        <v>4.3899999999999997</v>
      </c>
      <c r="K101" s="1">
        <v>4.62</v>
      </c>
      <c r="L101" s="1">
        <v>4.46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8">
        <v>630</v>
      </c>
      <c r="AB101" s="22">
        <f t="array" ref="AB101">INDEX(Table1[Average of Selling Price],MATCH(1,('LCD Review-sales'!A101=Table1[Screen Size])*('LCD Review-sales'!B101=Table1[Motion Rate])*('LCD Review-sales'!C101=Table1[Pixel]),0))</f>
        <v>605</v>
      </c>
      <c r="AC101" s="8">
        <f>AA101-AB101</f>
        <v>25</v>
      </c>
      <c r="AD101" s="8">
        <v>17797</v>
      </c>
    </row>
    <row r="102" spans="1:30" x14ac:dyDescent="0.35">
      <c r="A102" s="6">
        <v>26</v>
      </c>
      <c r="B102" s="1">
        <v>240</v>
      </c>
      <c r="C102" s="7">
        <v>720</v>
      </c>
      <c r="D102" s="1" t="s">
        <v>1</v>
      </c>
      <c r="E102" s="1">
        <v>4.13</v>
      </c>
      <c r="F102" s="1">
        <v>4.4400000000000004</v>
      </c>
      <c r="G102" s="1">
        <v>3.42</v>
      </c>
      <c r="H102" s="1">
        <v>3.24</v>
      </c>
      <c r="I102" s="1">
        <v>3.57</v>
      </c>
      <c r="J102" s="1">
        <v>4.38</v>
      </c>
      <c r="K102" s="1">
        <v>4.57</v>
      </c>
      <c r="L102" s="1">
        <v>4.32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8">
        <v>650</v>
      </c>
      <c r="AB102" s="22">
        <f t="array" ref="AB102">INDEX(Table1[Average of Selling Price],MATCH(1,('LCD Review-sales'!A102=Table1[Screen Size])*('LCD Review-sales'!B102=Table1[Motion Rate])*('LCD Review-sales'!C102=Table1[Pixel]),0))</f>
        <v>608.125</v>
      </c>
      <c r="AC102" s="8">
        <f>AA102-AB102</f>
        <v>41.875</v>
      </c>
      <c r="AD102" s="8">
        <v>17373</v>
      </c>
    </row>
    <row r="103" spans="1:30" x14ac:dyDescent="0.35">
      <c r="A103" s="6">
        <v>26</v>
      </c>
      <c r="B103" s="1">
        <v>240</v>
      </c>
      <c r="C103" s="7">
        <v>1080</v>
      </c>
      <c r="D103" s="1" t="s">
        <v>1</v>
      </c>
      <c r="E103" s="1">
        <v>3.97</v>
      </c>
      <c r="F103" s="1">
        <v>4.4400000000000004</v>
      </c>
      <c r="G103" s="1">
        <v>3.58</v>
      </c>
      <c r="H103" s="1">
        <v>3.93</v>
      </c>
      <c r="I103" s="1">
        <v>4.04</v>
      </c>
      <c r="J103" s="1">
        <v>4.29</v>
      </c>
      <c r="K103" s="1">
        <v>4.7300000000000004</v>
      </c>
      <c r="L103" s="1">
        <v>4.1399999999999997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8">
        <v>710</v>
      </c>
      <c r="AB103" s="22">
        <f t="array" ref="AB103">INDEX(Table1[Average of Selling Price],MATCH(1,('LCD Review-sales'!A103=Table1[Screen Size])*('LCD Review-sales'!B103=Table1[Motion Rate])*('LCD Review-sales'!C103=Table1[Pixel]),0))</f>
        <v>671.875</v>
      </c>
      <c r="AC103" s="8">
        <f>AA103-AB103</f>
        <v>38.125</v>
      </c>
      <c r="AD103" s="8">
        <v>17902</v>
      </c>
    </row>
    <row r="104" spans="1:30" x14ac:dyDescent="0.35">
      <c r="A104" s="6">
        <v>26</v>
      </c>
      <c r="B104" s="1">
        <v>600</v>
      </c>
      <c r="C104" s="7">
        <v>720</v>
      </c>
      <c r="D104" s="1" t="s">
        <v>1</v>
      </c>
      <c r="E104" s="1">
        <v>4.3099999999999996</v>
      </c>
      <c r="F104" s="1">
        <v>4.4400000000000004</v>
      </c>
      <c r="G104" s="1">
        <v>3.27</v>
      </c>
      <c r="H104" s="1">
        <v>3.67</v>
      </c>
      <c r="I104" s="1">
        <v>4.22</v>
      </c>
      <c r="J104" s="1">
        <v>4.32</v>
      </c>
      <c r="K104" s="1">
        <v>4.7300000000000004</v>
      </c>
      <c r="L104" s="1">
        <v>4.32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8">
        <v>670</v>
      </c>
      <c r="AB104" s="22">
        <f t="array" ref="AB104">INDEX(Table1[Average of Selling Price],MATCH(1,('LCD Review-sales'!A104=Table1[Screen Size])*('LCD Review-sales'!B104=Table1[Motion Rate])*('LCD Review-sales'!C104=Table1[Pixel]),0))</f>
        <v>633.75</v>
      </c>
      <c r="AC104" s="8">
        <f>AA104-AB104</f>
        <v>36.25</v>
      </c>
      <c r="AD104" s="8">
        <v>17757</v>
      </c>
    </row>
    <row r="105" spans="1:30" x14ac:dyDescent="0.35">
      <c r="A105" s="6">
        <v>26</v>
      </c>
      <c r="B105" s="1">
        <v>600</v>
      </c>
      <c r="C105" s="7">
        <v>1080</v>
      </c>
      <c r="D105" s="1" t="s">
        <v>1</v>
      </c>
      <c r="E105" s="1">
        <v>3.74</v>
      </c>
      <c r="F105" s="1">
        <v>4.3600000000000003</v>
      </c>
      <c r="G105" s="1">
        <v>3.38</v>
      </c>
      <c r="H105" s="1">
        <v>3.42</v>
      </c>
      <c r="I105" s="1">
        <v>3.64</v>
      </c>
      <c r="J105" s="1">
        <v>3.94</v>
      </c>
      <c r="K105" s="1">
        <v>4.54</v>
      </c>
      <c r="L105" s="1">
        <v>4.1500000000000004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8">
        <v>775</v>
      </c>
      <c r="AB105" s="22">
        <f t="array" ref="AB105">INDEX(Table1[Average of Selling Price],MATCH(1,('LCD Review-sales'!A105=Table1[Screen Size])*('LCD Review-sales'!B105=Table1[Motion Rate])*('LCD Review-sales'!C105=Table1[Pixel]),0))</f>
        <v>736.875</v>
      </c>
      <c r="AC105" s="8">
        <f>AA105-AB105</f>
        <v>38.125</v>
      </c>
      <c r="AD105" s="8">
        <v>17191</v>
      </c>
    </row>
    <row r="106" spans="1:30" x14ac:dyDescent="0.35">
      <c r="A106" s="6">
        <v>32</v>
      </c>
      <c r="B106" s="1">
        <v>60</v>
      </c>
      <c r="C106" s="7">
        <v>720</v>
      </c>
      <c r="D106" s="1" t="s">
        <v>1</v>
      </c>
      <c r="E106" s="1">
        <v>4.12</v>
      </c>
      <c r="F106" s="1">
        <v>4.34</v>
      </c>
      <c r="G106" s="1">
        <v>3.27</v>
      </c>
      <c r="H106" s="1">
        <v>4.07</v>
      </c>
      <c r="I106" s="1">
        <v>4.38</v>
      </c>
      <c r="J106" s="1">
        <v>4.05</v>
      </c>
      <c r="K106" s="1">
        <v>4.6900000000000004</v>
      </c>
      <c r="L106" s="1">
        <v>3.84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8">
        <v>595</v>
      </c>
      <c r="AB106" s="22">
        <f t="array" ref="AB106">INDEX(Table1[Average of Selling Price],MATCH(1,('LCD Review-sales'!A106=Table1[Screen Size])*('LCD Review-sales'!B106=Table1[Motion Rate])*('LCD Review-sales'!C106=Table1[Pixel]),0))</f>
        <v>564.375</v>
      </c>
      <c r="AC106" s="8">
        <f>AA106-AB106</f>
        <v>30.625</v>
      </c>
      <c r="AD106" s="8">
        <v>18670</v>
      </c>
    </row>
    <row r="107" spans="1:30" x14ac:dyDescent="0.35">
      <c r="A107" s="6">
        <v>32</v>
      </c>
      <c r="B107" s="1">
        <v>60</v>
      </c>
      <c r="C107" s="7">
        <v>1080</v>
      </c>
      <c r="D107" s="1" t="s">
        <v>1</v>
      </c>
      <c r="E107" s="1">
        <v>4.0999999999999996</v>
      </c>
      <c r="F107" s="1">
        <v>4.34</v>
      </c>
      <c r="G107" s="1">
        <v>3.58</v>
      </c>
      <c r="H107" s="1">
        <v>3.66</v>
      </c>
      <c r="I107" s="1">
        <v>3.75</v>
      </c>
      <c r="J107" s="1">
        <v>4.17</v>
      </c>
      <c r="K107" s="1">
        <v>4.74</v>
      </c>
      <c r="L107" s="1">
        <v>3.73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8">
        <v>685</v>
      </c>
      <c r="AB107" s="22">
        <f t="array" ref="AB107">INDEX(Table1[Average of Selling Price],MATCH(1,('LCD Review-sales'!A107=Table1[Screen Size])*('LCD Review-sales'!B107=Table1[Motion Rate])*('LCD Review-sales'!C107=Table1[Pixel]),0))</f>
        <v>637.5</v>
      </c>
      <c r="AC107" s="8">
        <f>AA107-AB107</f>
        <v>47.5</v>
      </c>
      <c r="AD107" s="8">
        <v>18368</v>
      </c>
    </row>
    <row r="108" spans="1:30" x14ac:dyDescent="0.35">
      <c r="A108" s="6">
        <v>32</v>
      </c>
      <c r="B108" s="1">
        <v>120</v>
      </c>
      <c r="C108" s="7">
        <v>720</v>
      </c>
      <c r="D108" s="1" t="s">
        <v>1</v>
      </c>
      <c r="E108" s="1">
        <v>4.0999999999999996</v>
      </c>
      <c r="F108" s="1">
        <v>4.49</v>
      </c>
      <c r="G108" s="1">
        <v>3.76</v>
      </c>
      <c r="H108" s="1">
        <v>3.61</v>
      </c>
      <c r="I108" s="1">
        <v>3.73</v>
      </c>
      <c r="J108" s="1">
        <v>3.99</v>
      </c>
      <c r="K108" s="1">
        <v>4.63</v>
      </c>
      <c r="L108" s="1">
        <v>3.86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8">
        <v>615</v>
      </c>
      <c r="AB108" s="22">
        <f t="array" ref="AB108">INDEX(Table1[Average of Selling Price],MATCH(1,('LCD Review-sales'!A108=Table1[Screen Size])*('LCD Review-sales'!B108=Table1[Motion Rate])*('LCD Review-sales'!C108=Table1[Pixel]),0))</f>
        <v>591.875</v>
      </c>
      <c r="AC108" s="8">
        <f>AA108-AB108</f>
        <v>23.125</v>
      </c>
      <c r="AD108" s="8">
        <v>18442</v>
      </c>
    </row>
    <row r="109" spans="1:30" x14ac:dyDescent="0.35">
      <c r="A109" s="6">
        <v>32</v>
      </c>
      <c r="B109" s="1">
        <v>120</v>
      </c>
      <c r="C109" s="7">
        <v>1080</v>
      </c>
      <c r="D109" s="1" t="s">
        <v>1</v>
      </c>
      <c r="E109" s="1">
        <v>3.78</v>
      </c>
      <c r="F109" s="1">
        <v>4.21</v>
      </c>
      <c r="G109" s="1">
        <v>3.38</v>
      </c>
      <c r="H109" s="1">
        <v>3.39</v>
      </c>
      <c r="I109" s="1">
        <v>3.53</v>
      </c>
      <c r="J109" s="1">
        <v>4.3</v>
      </c>
      <c r="K109" s="1">
        <v>4.76</v>
      </c>
      <c r="L109" s="1">
        <v>4.1500000000000004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8">
        <v>735</v>
      </c>
      <c r="AB109" s="22">
        <f t="array" ref="AB109">INDEX(Table1[Average of Selling Price],MATCH(1,('LCD Review-sales'!A109=Table1[Screen Size])*('LCD Review-sales'!B109=Table1[Motion Rate])*('LCD Review-sales'!C109=Table1[Pixel]),0))</f>
        <v>681.875</v>
      </c>
      <c r="AC109" s="8">
        <f>AA109-AB109</f>
        <v>53.125</v>
      </c>
      <c r="AD109" s="8">
        <v>18105</v>
      </c>
    </row>
    <row r="110" spans="1:30" x14ac:dyDescent="0.35">
      <c r="A110" s="6">
        <v>32</v>
      </c>
      <c r="B110" s="1">
        <v>240</v>
      </c>
      <c r="C110" s="7">
        <v>720</v>
      </c>
      <c r="D110" s="1" t="s">
        <v>1</v>
      </c>
      <c r="E110" s="1">
        <v>4.0999999999999996</v>
      </c>
      <c r="F110" s="1">
        <v>4.38</v>
      </c>
      <c r="G110" s="1">
        <v>3.59</v>
      </c>
      <c r="H110" s="1">
        <v>3.34</v>
      </c>
      <c r="I110" s="1">
        <v>3.56</v>
      </c>
      <c r="J110" s="1">
        <v>4.91</v>
      </c>
      <c r="K110" s="1">
        <v>4.71</v>
      </c>
      <c r="L110" s="1">
        <v>4.08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8">
        <v>725</v>
      </c>
      <c r="AB110" s="22">
        <f t="array" ref="AB110">INDEX(Table1[Average of Selling Price],MATCH(1,('LCD Review-sales'!A110=Table1[Screen Size])*('LCD Review-sales'!B110=Table1[Motion Rate])*('LCD Review-sales'!C110=Table1[Pixel]),0))</f>
        <v>677.5</v>
      </c>
      <c r="AC110" s="8">
        <f>AA110-AB110</f>
        <v>47.5</v>
      </c>
      <c r="AD110" s="8">
        <v>18233</v>
      </c>
    </row>
    <row r="111" spans="1:30" x14ac:dyDescent="0.35">
      <c r="A111" s="6">
        <v>32</v>
      </c>
      <c r="B111" s="1">
        <v>240</v>
      </c>
      <c r="C111" s="7">
        <v>1080</v>
      </c>
      <c r="D111" s="1" t="s">
        <v>1</v>
      </c>
      <c r="E111" s="1">
        <v>3.85</v>
      </c>
      <c r="F111" s="1">
        <v>4.43</v>
      </c>
      <c r="G111" s="1">
        <v>3.4</v>
      </c>
      <c r="H111" s="1">
        <v>3.2</v>
      </c>
      <c r="I111" s="1">
        <v>3.51</v>
      </c>
      <c r="J111" s="1">
        <v>4.0599999999999996</v>
      </c>
      <c r="K111" s="1">
        <v>4.62</v>
      </c>
      <c r="L111" s="1">
        <v>4.0599999999999996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1</v>
      </c>
      <c r="AA111" s="8">
        <v>755</v>
      </c>
      <c r="AB111" s="22">
        <f t="array" ref="AB111">INDEX(Table1[Average of Selling Price],MATCH(1,('LCD Review-sales'!A111=Table1[Screen Size])*('LCD Review-sales'!B111=Table1[Motion Rate])*('LCD Review-sales'!C111=Table1[Pixel]),0))</f>
        <v>737.5</v>
      </c>
      <c r="AC111" s="8">
        <f>AA111-AB111</f>
        <v>17.5</v>
      </c>
      <c r="AD111" s="8">
        <v>18084</v>
      </c>
    </row>
    <row r="112" spans="1:30" x14ac:dyDescent="0.35">
      <c r="A112" s="6">
        <v>32</v>
      </c>
      <c r="B112" s="1">
        <v>600</v>
      </c>
      <c r="C112" s="7">
        <v>720</v>
      </c>
      <c r="D112" s="1" t="s">
        <v>1</v>
      </c>
      <c r="E112" s="1">
        <v>3.73</v>
      </c>
      <c r="F112" s="1">
        <v>4.33</v>
      </c>
      <c r="G112" s="1">
        <v>3.52</v>
      </c>
      <c r="H112" s="1">
        <v>3.47</v>
      </c>
      <c r="I112" s="1">
        <v>3.91</v>
      </c>
      <c r="J112" s="1">
        <v>4.3899999999999997</v>
      </c>
      <c r="K112" s="1">
        <v>4.6900000000000004</v>
      </c>
      <c r="L112" s="1">
        <v>4.21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8">
        <v>745</v>
      </c>
      <c r="AB112" s="22">
        <f t="array" ref="AB112">INDEX(Table1[Average of Selling Price],MATCH(1,('LCD Review-sales'!A112=Table1[Screen Size])*('LCD Review-sales'!B112=Table1[Motion Rate])*('LCD Review-sales'!C112=Table1[Pixel]),0))</f>
        <v>708.75</v>
      </c>
      <c r="AC112" s="8">
        <f>AA112-AB112</f>
        <v>36.25</v>
      </c>
      <c r="AD112" s="8">
        <v>18199</v>
      </c>
    </row>
    <row r="113" spans="1:30" x14ac:dyDescent="0.35">
      <c r="A113" s="6">
        <v>32</v>
      </c>
      <c r="B113" s="1">
        <v>600</v>
      </c>
      <c r="C113" s="7">
        <v>1080</v>
      </c>
      <c r="D113" s="1" t="s">
        <v>1</v>
      </c>
      <c r="E113" s="1">
        <v>3.64</v>
      </c>
      <c r="F113" s="1">
        <v>4.45</v>
      </c>
      <c r="G113" s="1">
        <v>3.74</v>
      </c>
      <c r="H113" s="1">
        <v>3.34</v>
      </c>
      <c r="I113" s="1">
        <v>4.28</v>
      </c>
      <c r="J113" s="1">
        <v>3.89</v>
      </c>
      <c r="K113" s="1">
        <v>4.62</v>
      </c>
      <c r="L113" s="1">
        <v>4.07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1</v>
      </c>
      <c r="AA113" s="8">
        <v>805</v>
      </c>
      <c r="AB113" s="22">
        <f t="array" ref="AB113">INDEX(Table1[Average of Selling Price],MATCH(1,('LCD Review-sales'!A113=Table1[Screen Size])*('LCD Review-sales'!B113=Table1[Motion Rate])*('LCD Review-sales'!C113=Table1[Pixel]),0))</f>
        <v>763.125</v>
      </c>
      <c r="AC113" s="8">
        <f>AA113-AB113</f>
        <v>41.875</v>
      </c>
      <c r="AD113" s="8">
        <v>18466</v>
      </c>
    </row>
    <row r="114" spans="1:30" x14ac:dyDescent="0.35">
      <c r="A114" s="6">
        <v>36</v>
      </c>
      <c r="B114" s="1">
        <v>60</v>
      </c>
      <c r="C114" s="7">
        <v>720</v>
      </c>
      <c r="D114" s="1" t="s">
        <v>1</v>
      </c>
      <c r="E114" s="1">
        <v>4.3099999999999996</v>
      </c>
      <c r="F114" s="1">
        <v>4.3899999999999997</v>
      </c>
      <c r="G114" s="1">
        <v>3.52</v>
      </c>
      <c r="H114" s="1">
        <v>3.68</v>
      </c>
      <c r="I114" s="1">
        <v>3.96</v>
      </c>
      <c r="J114" s="1">
        <v>4.5999999999999996</v>
      </c>
      <c r="K114" s="1">
        <v>4.5599999999999996</v>
      </c>
      <c r="L114" s="1">
        <v>4.07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8">
        <v>655</v>
      </c>
      <c r="AB114" s="22">
        <f t="array" ref="AB114">INDEX(Table1[Average of Selling Price],MATCH(1,('LCD Review-sales'!A114=Table1[Screen Size])*('LCD Review-sales'!B114=Table1[Motion Rate])*('LCD Review-sales'!C114=Table1[Pixel]),0))</f>
        <v>605.625</v>
      </c>
      <c r="AC114" s="8">
        <f>AA114-AB114</f>
        <v>49.375</v>
      </c>
      <c r="AD114" s="8">
        <v>22501</v>
      </c>
    </row>
    <row r="115" spans="1:30" x14ac:dyDescent="0.35">
      <c r="A115" s="6">
        <v>36</v>
      </c>
      <c r="B115" s="1">
        <v>60</v>
      </c>
      <c r="C115" s="7">
        <v>1080</v>
      </c>
      <c r="D115" s="1" t="s">
        <v>1</v>
      </c>
      <c r="E115" s="1">
        <v>3.75</v>
      </c>
      <c r="F115" s="1">
        <v>4.3099999999999996</v>
      </c>
      <c r="G115" s="1">
        <v>3.29</v>
      </c>
      <c r="H115" s="1">
        <v>3.49</v>
      </c>
      <c r="I115" s="1">
        <v>4.0599999999999996</v>
      </c>
      <c r="J115" s="1">
        <v>3.91</v>
      </c>
      <c r="K115" s="1">
        <v>4.6399999999999997</v>
      </c>
      <c r="L115" s="1">
        <v>4.32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8">
        <v>715</v>
      </c>
      <c r="AB115" s="22">
        <f t="array" ref="AB115">INDEX(Table1[Average of Selling Price],MATCH(1,('LCD Review-sales'!A115=Table1[Screen Size])*('LCD Review-sales'!B115=Table1[Motion Rate])*('LCD Review-sales'!C115=Table1[Pixel]),0))</f>
        <v>691.875</v>
      </c>
      <c r="AC115" s="8">
        <f>AA115-AB115</f>
        <v>23.125</v>
      </c>
      <c r="AD115" s="8">
        <v>22333</v>
      </c>
    </row>
    <row r="116" spans="1:30" x14ac:dyDescent="0.35">
      <c r="A116" s="6">
        <v>36</v>
      </c>
      <c r="B116" s="1">
        <v>120</v>
      </c>
      <c r="C116" s="7">
        <v>720</v>
      </c>
      <c r="D116" s="1" t="s">
        <v>1</v>
      </c>
      <c r="E116" s="1">
        <v>3.95</v>
      </c>
      <c r="F116" s="1">
        <v>4.42</v>
      </c>
      <c r="G116" s="1">
        <v>3.33</v>
      </c>
      <c r="H116" s="1">
        <v>3.9</v>
      </c>
      <c r="I116" s="1">
        <v>4.2</v>
      </c>
      <c r="J116" s="1">
        <v>4.26</v>
      </c>
      <c r="K116" s="1">
        <v>4.5999999999999996</v>
      </c>
      <c r="L116" s="1">
        <v>4.3600000000000003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8">
        <v>705</v>
      </c>
      <c r="AB116" s="22">
        <f t="array" ref="AB116">INDEX(Table1[Average of Selling Price],MATCH(1,('LCD Review-sales'!A116=Table1[Screen Size])*('LCD Review-sales'!B116=Table1[Motion Rate])*('LCD Review-sales'!C116=Table1[Pixel]),0))</f>
        <v>683.75</v>
      </c>
      <c r="AC116" s="8">
        <f>AA116-AB116</f>
        <v>21.25</v>
      </c>
      <c r="AD116" s="8">
        <v>22329</v>
      </c>
    </row>
    <row r="117" spans="1:30" x14ac:dyDescent="0.35">
      <c r="A117" s="6">
        <v>36</v>
      </c>
      <c r="B117" s="1">
        <v>120</v>
      </c>
      <c r="C117" s="7">
        <v>1080</v>
      </c>
      <c r="D117" s="1" t="s">
        <v>1</v>
      </c>
      <c r="E117" s="1">
        <v>3.64</v>
      </c>
      <c r="F117" s="1">
        <v>4.37</v>
      </c>
      <c r="G117" s="1">
        <v>3.47</v>
      </c>
      <c r="H117" s="1">
        <v>3.85</v>
      </c>
      <c r="I117" s="1">
        <v>3.05</v>
      </c>
      <c r="J117" s="1">
        <v>4.01</v>
      </c>
      <c r="K117" s="1">
        <v>4.5599999999999996</v>
      </c>
      <c r="L117" s="1">
        <v>4.6900000000000004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1</v>
      </c>
      <c r="AA117" s="8">
        <v>780</v>
      </c>
      <c r="AB117" s="22">
        <f t="array" ref="AB117">INDEX(Table1[Average of Selling Price],MATCH(1,('LCD Review-sales'!A117=Table1[Screen Size])*('LCD Review-sales'!B117=Table1[Motion Rate])*('LCD Review-sales'!C117=Table1[Pixel]),0))</f>
        <v>741.875</v>
      </c>
      <c r="AC117" s="8">
        <f>AA117-AB117</f>
        <v>38.125</v>
      </c>
      <c r="AD117" s="8">
        <v>21869</v>
      </c>
    </row>
    <row r="118" spans="1:30" x14ac:dyDescent="0.35">
      <c r="A118" s="6">
        <v>36</v>
      </c>
      <c r="B118" s="1">
        <v>240</v>
      </c>
      <c r="C118" s="7">
        <v>720</v>
      </c>
      <c r="D118" s="1" t="s">
        <v>1</v>
      </c>
      <c r="E118" s="1">
        <v>3.91</v>
      </c>
      <c r="F118" s="1">
        <v>4.3600000000000003</v>
      </c>
      <c r="G118" s="1">
        <v>3.46</v>
      </c>
      <c r="H118" s="1">
        <v>3.58</v>
      </c>
      <c r="I118" s="1">
        <v>3.75</v>
      </c>
      <c r="J118" s="1">
        <v>4.3499999999999996</v>
      </c>
      <c r="K118" s="1">
        <v>4.78</v>
      </c>
      <c r="L118" s="1">
        <v>4.26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8">
        <v>725</v>
      </c>
      <c r="AB118" s="22">
        <f t="array" ref="AB118">INDEX(Table1[Average of Selling Price],MATCH(1,('LCD Review-sales'!A118=Table1[Screen Size])*('LCD Review-sales'!B118=Table1[Motion Rate])*('LCD Review-sales'!C118=Table1[Pixel]),0))</f>
        <v>700</v>
      </c>
      <c r="AC118" s="8">
        <f>AA118-AB118</f>
        <v>25</v>
      </c>
      <c r="AD118" s="8">
        <v>22196</v>
      </c>
    </row>
    <row r="119" spans="1:30" x14ac:dyDescent="0.35">
      <c r="A119" s="6">
        <v>36</v>
      </c>
      <c r="B119" s="1">
        <v>240</v>
      </c>
      <c r="C119" s="7">
        <v>1080</v>
      </c>
      <c r="D119" s="1" t="s">
        <v>1</v>
      </c>
      <c r="E119" s="1">
        <v>3.03</v>
      </c>
      <c r="F119" s="1">
        <v>4.33</v>
      </c>
      <c r="G119" s="1">
        <v>3.33</v>
      </c>
      <c r="H119" s="1">
        <v>3.49</v>
      </c>
      <c r="I119" s="1">
        <v>3.91</v>
      </c>
      <c r="J119" s="1">
        <v>4.2</v>
      </c>
      <c r="K119" s="1">
        <v>4.62</v>
      </c>
      <c r="L119" s="1">
        <v>4.21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1</v>
      </c>
      <c r="AA119" s="8">
        <v>830</v>
      </c>
      <c r="AB119" s="22">
        <f t="array" ref="AB119">INDEX(Table1[Average of Selling Price],MATCH(1,('LCD Review-sales'!A119=Table1[Screen Size])*('LCD Review-sales'!B119=Table1[Motion Rate])*('LCD Review-sales'!C119=Table1[Pixel]),0))</f>
        <v>793.75</v>
      </c>
      <c r="AC119" s="8">
        <f>AA119-AB119</f>
        <v>36.25</v>
      </c>
      <c r="AD119" s="8">
        <v>22076</v>
      </c>
    </row>
    <row r="120" spans="1:30" x14ac:dyDescent="0.35">
      <c r="A120" s="6">
        <v>36</v>
      </c>
      <c r="B120" s="1">
        <v>600</v>
      </c>
      <c r="C120" s="7">
        <v>720</v>
      </c>
      <c r="D120" s="1" t="s">
        <v>1</v>
      </c>
      <c r="E120" s="1">
        <v>3.67</v>
      </c>
      <c r="F120" s="1">
        <v>4.41</v>
      </c>
      <c r="G120" s="1">
        <v>3.54</v>
      </c>
      <c r="H120" s="1">
        <v>3.78</v>
      </c>
      <c r="I120" s="1">
        <v>4.0199999999999996</v>
      </c>
      <c r="J120" s="1">
        <v>4.1900000000000004</v>
      </c>
      <c r="K120" s="1">
        <v>4.87</v>
      </c>
      <c r="L120" s="1">
        <v>4.09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8">
        <v>820</v>
      </c>
      <c r="AB120" s="22">
        <f t="array" ref="AB120">INDEX(Table1[Average of Selling Price],MATCH(1,('LCD Review-sales'!A120=Table1[Screen Size])*('LCD Review-sales'!B120=Table1[Motion Rate])*('LCD Review-sales'!C120=Table1[Pixel]),0))</f>
        <v>772.5</v>
      </c>
      <c r="AC120" s="8">
        <f>AA120-AB120</f>
        <v>47.5</v>
      </c>
      <c r="AD120" s="8">
        <v>22135</v>
      </c>
    </row>
    <row r="121" spans="1:30" x14ac:dyDescent="0.35">
      <c r="A121" s="6">
        <v>36</v>
      </c>
      <c r="B121" s="1">
        <v>600</v>
      </c>
      <c r="C121" s="7">
        <v>1080</v>
      </c>
      <c r="D121" s="1" t="s">
        <v>1</v>
      </c>
      <c r="E121" s="1">
        <v>3.57</v>
      </c>
      <c r="F121" s="1">
        <v>4.22</v>
      </c>
      <c r="G121" s="1">
        <v>3.75</v>
      </c>
      <c r="H121" s="1">
        <v>3.32</v>
      </c>
      <c r="I121" s="1">
        <v>3.41</v>
      </c>
      <c r="J121" s="1">
        <v>5</v>
      </c>
      <c r="K121" s="1">
        <v>4.57</v>
      </c>
      <c r="L121" s="1">
        <v>4.16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8">
        <v>865</v>
      </c>
      <c r="AB121" s="22">
        <f t="array" ref="AB121">INDEX(Table1[Average of Selling Price],MATCH(1,('LCD Review-sales'!A121=Table1[Screen Size])*('LCD Review-sales'!B121=Table1[Motion Rate])*('LCD Review-sales'!C121=Table1[Pixel]),0))</f>
        <v>825</v>
      </c>
      <c r="AC121" s="8">
        <f>AA121-AB121</f>
        <v>40</v>
      </c>
      <c r="AD121" s="8">
        <v>22092</v>
      </c>
    </row>
    <row r="122" spans="1:30" x14ac:dyDescent="0.35">
      <c r="A122" s="6">
        <v>40</v>
      </c>
      <c r="B122" s="1">
        <v>60</v>
      </c>
      <c r="C122" s="7">
        <v>720</v>
      </c>
      <c r="D122" s="1" t="s">
        <v>1</v>
      </c>
      <c r="E122" s="1">
        <v>3.7</v>
      </c>
      <c r="F122" s="1">
        <v>4.3600000000000003</v>
      </c>
      <c r="G122" s="1">
        <v>3.45</v>
      </c>
      <c r="H122" s="1">
        <v>3.68</v>
      </c>
      <c r="I122" s="1">
        <v>3.5</v>
      </c>
      <c r="J122" s="1">
        <v>4.01</v>
      </c>
      <c r="K122" s="1">
        <v>4.66</v>
      </c>
      <c r="L122" s="1">
        <v>4.1900000000000004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8">
        <v>730</v>
      </c>
      <c r="AB122" s="22">
        <f t="array" ref="AB122">INDEX(Table1[Average of Selling Price],MATCH(1,('LCD Review-sales'!A122=Table1[Screen Size])*('LCD Review-sales'!B122=Table1[Motion Rate])*('LCD Review-sales'!C122=Table1[Pixel]),0))</f>
        <v>684.375</v>
      </c>
      <c r="AC122" s="8">
        <f>AA122-AB122</f>
        <v>45.625</v>
      </c>
      <c r="AD122" s="8">
        <v>16716</v>
      </c>
    </row>
    <row r="123" spans="1:30" x14ac:dyDescent="0.35">
      <c r="A123" s="6">
        <v>40</v>
      </c>
      <c r="B123" s="1">
        <v>60</v>
      </c>
      <c r="C123" s="7">
        <v>1080</v>
      </c>
      <c r="D123" s="1" t="s">
        <v>1</v>
      </c>
      <c r="E123" s="1">
        <v>3.94</v>
      </c>
      <c r="F123" s="1">
        <v>4.3499999999999996</v>
      </c>
      <c r="G123" s="1">
        <v>3.46</v>
      </c>
      <c r="H123" s="1">
        <v>3.42</v>
      </c>
      <c r="I123" s="1">
        <v>4.04</v>
      </c>
      <c r="J123" s="1">
        <v>4.1900000000000004</v>
      </c>
      <c r="K123" s="1">
        <v>4.76</v>
      </c>
      <c r="L123" s="1">
        <v>3.85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8">
        <v>805</v>
      </c>
      <c r="AB123" s="22">
        <f t="array" ref="AB123">INDEX(Table1[Average of Selling Price],MATCH(1,('LCD Review-sales'!A123=Table1[Screen Size])*('LCD Review-sales'!B123=Table1[Motion Rate])*('LCD Review-sales'!C123=Table1[Pixel]),0))</f>
        <v>772.5</v>
      </c>
      <c r="AC123" s="8">
        <f>AA123-AB123</f>
        <v>32.5</v>
      </c>
      <c r="AD123" s="8">
        <v>17114</v>
      </c>
    </row>
    <row r="124" spans="1:30" x14ac:dyDescent="0.35">
      <c r="A124" s="6">
        <v>40</v>
      </c>
      <c r="B124" s="1">
        <v>120</v>
      </c>
      <c r="C124" s="7">
        <v>720</v>
      </c>
      <c r="D124" s="1" t="s">
        <v>1</v>
      </c>
      <c r="E124" s="1">
        <v>3.9</v>
      </c>
      <c r="F124" s="1">
        <v>4.3099999999999996</v>
      </c>
      <c r="G124" s="1">
        <v>3.06</v>
      </c>
      <c r="H124" s="1">
        <v>3.47</v>
      </c>
      <c r="I124" s="1">
        <v>3.77</v>
      </c>
      <c r="J124" s="1">
        <v>5</v>
      </c>
      <c r="K124" s="1">
        <v>4.87</v>
      </c>
      <c r="L124" s="1">
        <v>4.1500000000000004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8">
        <v>780</v>
      </c>
      <c r="AB124" s="22">
        <f t="array" ref="AB124">INDEX(Table1[Average of Selling Price],MATCH(1,('LCD Review-sales'!A124=Table1[Screen Size])*('LCD Review-sales'!B124=Table1[Motion Rate])*('LCD Review-sales'!C124=Table1[Pixel]),0))</f>
        <v>738.125</v>
      </c>
      <c r="AC124" s="8">
        <f>AA124-AB124</f>
        <v>41.875</v>
      </c>
      <c r="AD124" s="8">
        <v>17034</v>
      </c>
    </row>
    <row r="125" spans="1:30" x14ac:dyDescent="0.35">
      <c r="A125" s="6">
        <v>40</v>
      </c>
      <c r="B125" s="1">
        <v>120</v>
      </c>
      <c r="C125" s="7">
        <v>1080</v>
      </c>
      <c r="D125" s="1" t="s">
        <v>1</v>
      </c>
      <c r="E125" s="1">
        <v>4.58</v>
      </c>
      <c r="F125" s="1">
        <v>4.47</v>
      </c>
      <c r="G125" s="1">
        <v>3.35</v>
      </c>
      <c r="H125" s="1">
        <v>3.42</v>
      </c>
      <c r="I125" s="1">
        <v>3.97</v>
      </c>
      <c r="J125" s="1">
        <v>3.86</v>
      </c>
      <c r="K125" s="1">
        <v>4.63</v>
      </c>
      <c r="L125" s="1">
        <v>4.3499999999999996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1</v>
      </c>
      <c r="AA125" s="8">
        <v>840</v>
      </c>
      <c r="AB125" s="22">
        <f t="array" ref="AB125">INDEX(Table1[Average of Selling Price],MATCH(1,('LCD Review-sales'!A125=Table1[Screen Size])*('LCD Review-sales'!B125=Table1[Motion Rate])*('LCD Review-sales'!C125=Table1[Pixel]),0))</f>
        <v>790.625</v>
      </c>
      <c r="AC125" s="8">
        <f>AA125-AB125</f>
        <v>49.375</v>
      </c>
      <c r="AD125" s="8">
        <v>17103</v>
      </c>
    </row>
    <row r="126" spans="1:30" x14ac:dyDescent="0.35">
      <c r="A126" s="6">
        <v>40</v>
      </c>
      <c r="B126" s="1">
        <v>240</v>
      </c>
      <c r="C126" s="7">
        <v>720</v>
      </c>
      <c r="D126" s="1" t="s">
        <v>1</v>
      </c>
      <c r="E126" s="1">
        <v>3.83</v>
      </c>
      <c r="F126" s="1">
        <v>4.33</v>
      </c>
      <c r="G126" s="1">
        <v>3.22</v>
      </c>
      <c r="H126" s="1">
        <v>3.67</v>
      </c>
      <c r="I126" s="1">
        <v>3.51</v>
      </c>
      <c r="J126" s="1">
        <v>4.37</v>
      </c>
      <c r="K126" s="1">
        <v>4.5199999999999996</v>
      </c>
      <c r="L126" s="1">
        <v>4.09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8">
        <v>785</v>
      </c>
      <c r="AB126" s="22">
        <f t="array" ref="AB126">INDEX(Table1[Average of Selling Price],MATCH(1,('LCD Review-sales'!A126=Table1[Screen Size])*('LCD Review-sales'!B126=Table1[Motion Rate])*('LCD Review-sales'!C126=Table1[Pixel]),0))</f>
        <v>769.375</v>
      </c>
      <c r="AC126" s="8">
        <f>AA126-AB126</f>
        <v>15.625</v>
      </c>
      <c r="AD126" s="8">
        <v>16903</v>
      </c>
    </row>
    <row r="127" spans="1:30" x14ac:dyDescent="0.35">
      <c r="A127" s="6">
        <v>40</v>
      </c>
      <c r="B127" s="1">
        <v>240</v>
      </c>
      <c r="C127" s="7">
        <v>1080</v>
      </c>
      <c r="D127" s="1" t="s">
        <v>1</v>
      </c>
      <c r="E127" s="1">
        <v>3.92</v>
      </c>
      <c r="F127" s="1">
        <v>4.45</v>
      </c>
      <c r="G127" s="1">
        <v>3.42</v>
      </c>
      <c r="H127" s="1">
        <v>3.39</v>
      </c>
      <c r="I127" s="1">
        <v>3.31</v>
      </c>
      <c r="J127" s="1">
        <v>3.88</v>
      </c>
      <c r="K127" s="1">
        <v>4.68</v>
      </c>
      <c r="L127" s="1">
        <v>4.3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1</v>
      </c>
      <c r="AA127" s="8">
        <v>875</v>
      </c>
      <c r="AB127" s="22">
        <f t="array" ref="AB127">INDEX(Table1[Average of Selling Price],MATCH(1,('LCD Review-sales'!A127=Table1[Screen Size])*('LCD Review-sales'!B127=Table1[Motion Rate])*('LCD Review-sales'!C127=Table1[Pixel]),0))</f>
        <v>835</v>
      </c>
      <c r="AC127" s="8">
        <f>AA127-AB127</f>
        <v>40</v>
      </c>
      <c r="AD127" s="8">
        <v>16701</v>
      </c>
    </row>
    <row r="128" spans="1:30" x14ac:dyDescent="0.35">
      <c r="A128" s="6">
        <v>40</v>
      </c>
      <c r="B128" s="1">
        <v>600</v>
      </c>
      <c r="C128" s="7">
        <v>720</v>
      </c>
      <c r="D128" s="1" t="s">
        <v>1</v>
      </c>
      <c r="E128" s="1">
        <v>3.53</v>
      </c>
      <c r="F128" s="1">
        <v>4.5</v>
      </c>
      <c r="G128" s="1">
        <v>3.61</v>
      </c>
      <c r="H128" s="1">
        <v>3.34</v>
      </c>
      <c r="I128" s="1">
        <v>4.03</v>
      </c>
      <c r="J128" s="1">
        <v>4.51</v>
      </c>
      <c r="K128" s="1">
        <v>4.47</v>
      </c>
      <c r="L128" s="1">
        <v>4.4000000000000004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8">
        <v>880</v>
      </c>
      <c r="AB128" s="22">
        <f t="array" ref="AB128">INDEX(Table1[Average of Selling Price],MATCH(1,('LCD Review-sales'!A128=Table1[Screen Size])*('LCD Review-sales'!B128=Table1[Motion Rate])*('LCD Review-sales'!C128=Table1[Pixel]),0))</f>
        <v>830.625</v>
      </c>
      <c r="AC128" s="8">
        <f>AA128-AB128</f>
        <v>49.375</v>
      </c>
      <c r="AD128" s="8">
        <v>16943</v>
      </c>
    </row>
    <row r="129" spans="1:30" x14ac:dyDescent="0.35">
      <c r="A129" s="6">
        <v>40</v>
      </c>
      <c r="B129" s="1">
        <v>600</v>
      </c>
      <c r="C129" s="7">
        <v>1080</v>
      </c>
      <c r="D129" s="1" t="s">
        <v>1</v>
      </c>
      <c r="E129" s="1">
        <v>3.86</v>
      </c>
      <c r="F129" s="1">
        <v>4.38</v>
      </c>
      <c r="G129" s="1">
        <v>3.8</v>
      </c>
      <c r="H129" s="1">
        <v>3.66</v>
      </c>
      <c r="I129" s="1">
        <v>4.16</v>
      </c>
      <c r="J129" s="1">
        <v>4.3</v>
      </c>
      <c r="K129" s="1">
        <v>4.57</v>
      </c>
      <c r="L129" s="1">
        <v>4.42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1</v>
      </c>
      <c r="AA129" s="8">
        <v>940</v>
      </c>
      <c r="AB129" s="22">
        <f t="array" ref="AB129">INDEX(Table1[Average of Selling Price],MATCH(1,('LCD Review-sales'!A129=Table1[Screen Size])*('LCD Review-sales'!B129=Table1[Motion Rate])*('LCD Review-sales'!C129=Table1[Pixel]),0))</f>
        <v>894.375</v>
      </c>
      <c r="AC129" s="8">
        <f>AA129-AB129</f>
        <v>45.625</v>
      </c>
      <c r="AD129" s="8">
        <v>17130</v>
      </c>
    </row>
    <row r="130" spans="1:30" x14ac:dyDescent="0.35">
      <c r="A130" s="6">
        <v>42</v>
      </c>
      <c r="B130" s="1">
        <v>60</v>
      </c>
      <c r="C130" s="7">
        <v>720</v>
      </c>
      <c r="D130" s="1" t="s">
        <v>1</v>
      </c>
      <c r="E130" s="1">
        <v>3.6</v>
      </c>
      <c r="F130" s="1">
        <v>4.43</v>
      </c>
      <c r="G130" s="1">
        <v>3.86</v>
      </c>
      <c r="H130" s="1">
        <v>3.47</v>
      </c>
      <c r="I130" s="1">
        <v>4.29</v>
      </c>
      <c r="J130" s="1">
        <v>4.4000000000000004</v>
      </c>
      <c r="K130" s="1">
        <v>4.63</v>
      </c>
      <c r="L130" s="1">
        <v>4.3600000000000003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8">
        <v>775</v>
      </c>
      <c r="AB130" s="22">
        <f t="array" ref="AB130">INDEX(Table1[Average of Selling Price],MATCH(1,('LCD Review-sales'!A130=Table1[Screen Size])*('LCD Review-sales'!B130=Table1[Motion Rate])*('LCD Review-sales'!C130=Table1[Pixel]),0))</f>
        <v>742.5</v>
      </c>
      <c r="AC130" s="8">
        <f>AA130-AB130</f>
        <v>32.5</v>
      </c>
      <c r="AD130" s="8">
        <v>24122</v>
      </c>
    </row>
    <row r="131" spans="1:30" x14ac:dyDescent="0.35">
      <c r="A131" s="6">
        <v>42</v>
      </c>
      <c r="B131" s="1">
        <v>60</v>
      </c>
      <c r="C131" s="7">
        <v>1080</v>
      </c>
      <c r="D131" s="1" t="s">
        <v>1</v>
      </c>
      <c r="E131" s="1">
        <v>4.01</v>
      </c>
      <c r="F131" s="1">
        <v>4.46</v>
      </c>
      <c r="G131" s="1">
        <v>3.48</v>
      </c>
      <c r="H131" s="1">
        <v>3.62</v>
      </c>
      <c r="I131" s="1">
        <v>3.34</v>
      </c>
      <c r="J131" s="1">
        <v>4.12</v>
      </c>
      <c r="K131" s="1">
        <v>4.75</v>
      </c>
      <c r="L131" s="1">
        <v>3.75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8">
        <v>850</v>
      </c>
      <c r="AB131" s="22">
        <f t="array" ref="AB131">INDEX(Table1[Average of Selling Price],MATCH(1,('LCD Review-sales'!A131=Table1[Screen Size])*('LCD Review-sales'!B131=Table1[Motion Rate])*('LCD Review-sales'!C131=Table1[Pixel]),0))</f>
        <v>811.875</v>
      </c>
      <c r="AC131" s="8">
        <f>AA131-AB131</f>
        <v>38.125</v>
      </c>
      <c r="AD131" s="8">
        <v>23737</v>
      </c>
    </row>
    <row r="132" spans="1:30" x14ac:dyDescent="0.35">
      <c r="A132" s="6">
        <v>42</v>
      </c>
      <c r="B132" s="1">
        <v>120</v>
      </c>
      <c r="C132" s="7">
        <v>720</v>
      </c>
      <c r="D132" s="1" t="s">
        <v>1</v>
      </c>
      <c r="E132" s="1">
        <v>4.26</v>
      </c>
      <c r="F132" s="1">
        <v>4.3899999999999997</v>
      </c>
      <c r="G132" s="1">
        <v>3.44</v>
      </c>
      <c r="H132" s="1">
        <v>3.48</v>
      </c>
      <c r="I132" s="1">
        <v>3.4</v>
      </c>
      <c r="J132" s="1">
        <v>4.2699999999999996</v>
      </c>
      <c r="K132" s="1">
        <v>4.74</v>
      </c>
      <c r="L132" s="1">
        <v>4.09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8">
        <v>810</v>
      </c>
      <c r="AB132" s="22">
        <f t="array" ref="AB132">INDEX(Table1[Average of Selling Price],MATCH(1,('LCD Review-sales'!A132=Table1[Screen Size])*('LCD Review-sales'!B132=Table1[Motion Rate])*('LCD Review-sales'!C132=Table1[Pixel]),0))</f>
        <v>786.875</v>
      </c>
      <c r="AC132" s="8">
        <f>AA132-AB132</f>
        <v>23.125</v>
      </c>
      <c r="AD132" s="8">
        <v>23618</v>
      </c>
    </row>
    <row r="133" spans="1:30" x14ac:dyDescent="0.35">
      <c r="A133" s="6">
        <v>42</v>
      </c>
      <c r="B133" s="1">
        <v>120</v>
      </c>
      <c r="C133" s="7">
        <v>1080</v>
      </c>
      <c r="D133" s="1" t="s">
        <v>1</v>
      </c>
      <c r="E133" s="1">
        <v>4.12</v>
      </c>
      <c r="F133" s="1">
        <v>4.45</v>
      </c>
      <c r="G133" s="1">
        <v>3.66</v>
      </c>
      <c r="H133" s="1">
        <v>3.6</v>
      </c>
      <c r="I133" s="1">
        <v>3.36</v>
      </c>
      <c r="J133" s="1">
        <v>4.6399999999999997</v>
      </c>
      <c r="K133" s="1">
        <v>4.5999999999999996</v>
      </c>
      <c r="L133" s="1">
        <v>4.38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1</v>
      </c>
      <c r="AA133" s="8">
        <v>885</v>
      </c>
      <c r="AB133" s="22">
        <f t="array" ref="AB133">INDEX(Table1[Average of Selling Price],MATCH(1,('LCD Review-sales'!A133=Table1[Screen Size])*('LCD Review-sales'!B133=Table1[Motion Rate])*('LCD Review-sales'!C133=Table1[Pixel]),0))</f>
        <v>860</v>
      </c>
      <c r="AC133" s="8">
        <f>AA133-AB133</f>
        <v>25</v>
      </c>
      <c r="AD133" s="8">
        <v>23910</v>
      </c>
    </row>
    <row r="134" spans="1:30" x14ac:dyDescent="0.35">
      <c r="A134" s="6">
        <v>42</v>
      </c>
      <c r="B134" s="1">
        <v>240</v>
      </c>
      <c r="C134" s="7">
        <v>720</v>
      </c>
      <c r="D134" s="1" t="s">
        <v>1</v>
      </c>
      <c r="E134" s="1">
        <v>3.79</v>
      </c>
      <c r="F134" s="1">
        <v>4.2699999999999996</v>
      </c>
      <c r="G134" s="1">
        <v>3.6</v>
      </c>
      <c r="H134" s="1">
        <v>3.04</v>
      </c>
      <c r="I134" s="1">
        <v>3.79</v>
      </c>
      <c r="J134" s="1">
        <v>3.52</v>
      </c>
      <c r="K134" s="1">
        <v>4.6900000000000004</v>
      </c>
      <c r="L134" s="1">
        <v>4.28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8">
        <v>845</v>
      </c>
      <c r="AB134" s="22">
        <f t="array" ref="AB134">INDEX(Table1[Average of Selling Price],MATCH(1,('LCD Review-sales'!A134=Table1[Screen Size])*('LCD Review-sales'!B134=Table1[Motion Rate])*('LCD Review-sales'!C134=Table1[Pixel]),0))</f>
        <v>821.875</v>
      </c>
      <c r="AC134" s="8">
        <f>AA134-AB134</f>
        <v>23.125</v>
      </c>
      <c r="AD134" s="8">
        <v>23448</v>
      </c>
    </row>
    <row r="135" spans="1:30" x14ac:dyDescent="0.35">
      <c r="A135" s="6">
        <v>42</v>
      </c>
      <c r="B135" s="1">
        <v>240</v>
      </c>
      <c r="C135" s="7">
        <v>1080</v>
      </c>
      <c r="D135" s="1" t="s">
        <v>1</v>
      </c>
      <c r="E135" s="1">
        <v>3.51</v>
      </c>
      <c r="F135" s="1">
        <v>4.51</v>
      </c>
      <c r="G135" s="1">
        <v>3.65</v>
      </c>
      <c r="H135" s="1">
        <v>3.64</v>
      </c>
      <c r="I135" s="1">
        <v>3.62</v>
      </c>
      <c r="J135" s="1">
        <v>3.71</v>
      </c>
      <c r="K135" s="1">
        <v>4.57</v>
      </c>
      <c r="L135" s="1">
        <v>4.2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1</v>
      </c>
      <c r="AA135" s="8">
        <v>935</v>
      </c>
      <c r="AB135" s="22">
        <f t="array" ref="AB135">INDEX(Table1[Average of Selling Price],MATCH(1,('LCD Review-sales'!A135=Table1[Screen Size])*('LCD Review-sales'!B135=Table1[Motion Rate])*('LCD Review-sales'!C135=Table1[Pixel]),0))</f>
        <v>898.75</v>
      </c>
      <c r="AC135" s="8">
        <f>AA135-AB135</f>
        <v>36.25</v>
      </c>
      <c r="AD135" s="8">
        <v>23809</v>
      </c>
    </row>
    <row r="136" spans="1:30" x14ac:dyDescent="0.35">
      <c r="A136" s="6">
        <v>42</v>
      </c>
      <c r="B136" s="1">
        <v>600</v>
      </c>
      <c r="C136" s="7">
        <v>720</v>
      </c>
      <c r="D136" s="1" t="s">
        <v>1</v>
      </c>
      <c r="E136" s="1">
        <v>4.4400000000000004</v>
      </c>
      <c r="F136" s="1">
        <v>4.3</v>
      </c>
      <c r="G136" s="1">
        <v>3.66</v>
      </c>
      <c r="H136" s="1">
        <v>3.92</v>
      </c>
      <c r="I136" s="1">
        <v>4.1900000000000004</v>
      </c>
      <c r="J136" s="1">
        <v>4.32</v>
      </c>
      <c r="K136" s="1">
        <v>4.67</v>
      </c>
      <c r="L136" s="1">
        <v>4.29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8">
        <v>925</v>
      </c>
      <c r="AB136" s="22">
        <f t="array" ref="AB136">INDEX(Table1[Average of Selling Price],MATCH(1,('LCD Review-sales'!A136=Table1[Screen Size])*('LCD Review-sales'!B136=Table1[Motion Rate])*('LCD Review-sales'!C136=Table1[Pixel]),0))</f>
        <v>881.25</v>
      </c>
      <c r="AC136" s="8">
        <f>AA136-AB136</f>
        <v>43.75</v>
      </c>
      <c r="AD136" s="8">
        <v>23967</v>
      </c>
    </row>
    <row r="137" spans="1:30" x14ac:dyDescent="0.35">
      <c r="A137" s="6">
        <v>42</v>
      </c>
      <c r="B137" s="1">
        <v>600</v>
      </c>
      <c r="C137" s="7">
        <v>1080</v>
      </c>
      <c r="D137" s="1" t="s">
        <v>1</v>
      </c>
      <c r="E137" s="1">
        <v>4.62</v>
      </c>
      <c r="F137" s="1">
        <v>4.22</v>
      </c>
      <c r="G137" s="1">
        <v>3.2</v>
      </c>
      <c r="H137" s="1">
        <v>3.76</v>
      </c>
      <c r="I137" s="1">
        <v>3.36</v>
      </c>
      <c r="J137" s="1">
        <v>4</v>
      </c>
      <c r="K137" s="1">
        <v>4.79</v>
      </c>
      <c r="L137" s="1">
        <v>4.43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8">
        <v>1030</v>
      </c>
      <c r="AB137" s="22">
        <f t="array" ref="AB137">INDEX(Table1[Average of Selling Price],MATCH(1,('LCD Review-sales'!A137=Table1[Screen Size])*('LCD Review-sales'!B137=Table1[Motion Rate])*('LCD Review-sales'!C137=Table1[Pixel]),0))</f>
        <v>986.25</v>
      </c>
      <c r="AC137" s="8">
        <f>AA137-AB137</f>
        <v>43.75</v>
      </c>
      <c r="AD137" s="8">
        <v>23540</v>
      </c>
    </row>
    <row r="138" spans="1:30" x14ac:dyDescent="0.35">
      <c r="A138" s="6">
        <v>46</v>
      </c>
      <c r="B138" s="1">
        <v>60</v>
      </c>
      <c r="C138" s="7">
        <v>720</v>
      </c>
      <c r="D138" s="1" t="s">
        <v>1</v>
      </c>
      <c r="E138" s="1">
        <v>4.04</v>
      </c>
      <c r="F138" s="1">
        <v>4.54</v>
      </c>
      <c r="G138" s="1">
        <v>3.61</v>
      </c>
      <c r="H138" s="1">
        <v>3.73</v>
      </c>
      <c r="I138" s="1">
        <v>3.28</v>
      </c>
      <c r="J138" s="1">
        <v>4.1100000000000003</v>
      </c>
      <c r="K138" s="1">
        <v>4.62</v>
      </c>
      <c r="L138" s="1">
        <v>4.2300000000000004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8">
        <v>850</v>
      </c>
      <c r="AB138" s="22">
        <f t="array" ref="AB138">INDEX(Table1[Average of Selling Price],MATCH(1,('LCD Review-sales'!A138=Table1[Screen Size])*('LCD Review-sales'!B138=Table1[Motion Rate])*('LCD Review-sales'!C138=Table1[Pixel]),0))</f>
        <v>810</v>
      </c>
      <c r="AC138" s="8">
        <f>AA138-AB138</f>
        <v>40</v>
      </c>
      <c r="AD138" s="8">
        <v>28062</v>
      </c>
    </row>
    <row r="139" spans="1:30" x14ac:dyDescent="0.35">
      <c r="A139" s="6">
        <v>46</v>
      </c>
      <c r="B139" s="1">
        <v>60</v>
      </c>
      <c r="C139" s="7">
        <v>1080</v>
      </c>
      <c r="D139" s="1" t="s">
        <v>1</v>
      </c>
      <c r="E139" s="1">
        <v>3.7</v>
      </c>
      <c r="F139" s="1">
        <v>4.3899999999999997</v>
      </c>
      <c r="G139" s="1">
        <v>3.48</v>
      </c>
      <c r="H139" s="1">
        <v>3.5</v>
      </c>
      <c r="I139" s="1">
        <v>3.86</v>
      </c>
      <c r="J139" s="1">
        <v>3.75</v>
      </c>
      <c r="K139" s="1">
        <v>4.57</v>
      </c>
      <c r="L139" s="1">
        <v>4.05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8">
        <v>895</v>
      </c>
      <c r="AB139" s="22">
        <f t="array" ref="AB139">INDEX(Table1[Average of Selling Price],MATCH(1,('LCD Review-sales'!A139=Table1[Screen Size])*('LCD Review-sales'!B139=Table1[Motion Rate])*('LCD Review-sales'!C139=Table1[Pixel]),0))</f>
        <v>871.875</v>
      </c>
      <c r="AC139" s="8">
        <f>AA139-AB139</f>
        <v>23.125</v>
      </c>
      <c r="AD139" s="8">
        <v>28208</v>
      </c>
    </row>
    <row r="140" spans="1:30" x14ac:dyDescent="0.35">
      <c r="A140" s="6">
        <v>46</v>
      </c>
      <c r="B140" s="1">
        <v>120</v>
      </c>
      <c r="C140" s="7">
        <v>720</v>
      </c>
      <c r="D140" s="1" t="s">
        <v>1</v>
      </c>
      <c r="E140" s="1">
        <v>4.3600000000000003</v>
      </c>
      <c r="F140" s="1">
        <v>4.4400000000000004</v>
      </c>
      <c r="G140" s="1">
        <v>3.35</v>
      </c>
      <c r="H140" s="1">
        <v>3.59</v>
      </c>
      <c r="I140" s="1">
        <v>4.16</v>
      </c>
      <c r="J140" s="1">
        <v>3.93</v>
      </c>
      <c r="K140" s="1">
        <v>4.55</v>
      </c>
      <c r="L140" s="1">
        <v>4.16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8">
        <v>855</v>
      </c>
      <c r="AB140" s="22">
        <f t="array" ref="AB140">INDEX(Table1[Average of Selling Price],MATCH(1,('LCD Review-sales'!A140=Table1[Screen Size])*('LCD Review-sales'!B140=Table1[Motion Rate])*('LCD Review-sales'!C140=Table1[Pixel]),0))</f>
        <v>831.875</v>
      </c>
      <c r="AC140" s="8">
        <f>AA140-AB140</f>
        <v>23.125</v>
      </c>
      <c r="AD140" s="8">
        <v>28410</v>
      </c>
    </row>
    <row r="141" spans="1:30" x14ac:dyDescent="0.35">
      <c r="A141" s="6">
        <v>46</v>
      </c>
      <c r="B141" s="1">
        <v>120</v>
      </c>
      <c r="C141" s="7">
        <v>1080</v>
      </c>
      <c r="D141" s="1" t="s">
        <v>1</v>
      </c>
      <c r="E141" s="1">
        <v>3.82</v>
      </c>
      <c r="F141" s="1">
        <v>4.3600000000000003</v>
      </c>
      <c r="G141" s="1">
        <v>3.36</v>
      </c>
      <c r="H141" s="1">
        <v>3.6</v>
      </c>
      <c r="I141" s="1">
        <v>3.56</v>
      </c>
      <c r="J141" s="1">
        <v>4.08</v>
      </c>
      <c r="K141" s="1">
        <v>4.67</v>
      </c>
      <c r="L141" s="1">
        <v>4.16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1</v>
      </c>
      <c r="AA141" s="8">
        <v>990</v>
      </c>
      <c r="AB141" s="22">
        <f t="array" ref="AB141">INDEX(Table1[Average of Selling Price],MATCH(1,('LCD Review-sales'!A141=Table1[Screen Size])*('LCD Review-sales'!B141=Table1[Motion Rate])*('LCD Review-sales'!C141=Table1[Pixel]),0))</f>
        <v>940.625</v>
      </c>
      <c r="AC141" s="8">
        <f>AA141-AB141</f>
        <v>49.375</v>
      </c>
      <c r="AD141" s="8">
        <v>27926</v>
      </c>
    </row>
    <row r="142" spans="1:30" x14ac:dyDescent="0.35">
      <c r="A142" s="6">
        <v>46</v>
      </c>
      <c r="B142" s="1">
        <v>240</v>
      </c>
      <c r="C142" s="7">
        <v>720</v>
      </c>
      <c r="D142" s="1" t="s">
        <v>1</v>
      </c>
      <c r="E142" s="1">
        <v>3.86</v>
      </c>
      <c r="F142" s="1">
        <v>4.3</v>
      </c>
      <c r="G142" s="1">
        <v>3.76</v>
      </c>
      <c r="H142" s="1">
        <v>3.57</v>
      </c>
      <c r="I142" s="1">
        <v>3.42</v>
      </c>
      <c r="J142" s="1">
        <v>3.98</v>
      </c>
      <c r="K142" s="1">
        <v>4.7300000000000004</v>
      </c>
      <c r="L142" s="1">
        <v>4.38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8">
        <v>950</v>
      </c>
      <c r="AB142" s="22">
        <f t="array" ref="AB142">INDEX(Table1[Average of Selling Price],MATCH(1,('LCD Review-sales'!A142=Table1[Screen Size])*('LCD Review-sales'!B142=Table1[Motion Rate])*('LCD Review-sales'!C142=Table1[Pixel]),0))</f>
        <v>910</v>
      </c>
      <c r="AC142" s="8">
        <f>AA142-AB142</f>
        <v>40</v>
      </c>
      <c r="AD142" s="8">
        <v>27782</v>
      </c>
    </row>
    <row r="143" spans="1:30" x14ac:dyDescent="0.35">
      <c r="A143" s="6">
        <v>46</v>
      </c>
      <c r="B143" s="1">
        <v>240</v>
      </c>
      <c r="C143" s="7">
        <v>1080</v>
      </c>
      <c r="D143" s="1" t="s">
        <v>1</v>
      </c>
      <c r="E143" s="1">
        <v>4.2699999999999996</v>
      </c>
      <c r="F143" s="1">
        <v>4.09</v>
      </c>
      <c r="G143" s="1">
        <v>3.34</v>
      </c>
      <c r="H143" s="1">
        <v>3.38</v>
      </c>
      <c r="I143" s="1">
        <v>3.76</v>
      </c>
      <c r="J143" s="1">
        <v>3.94</v>
      </c>
      <c r="K143" s="1">
        <v>4.8099999999999996</v>
      </c>
      <c r="L143" s="1">
        <v>4.28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1</v>
      </c>
      <c r="AA143" s="8">
        <v>1025</v>
      </c>
      <c r="AB143" s="22">
        <f t="array" ref="AB143">INDEX(Table1[Average of Selling Price],MATCH(1,('LCD Review-sales'!A143=Table1[Screen Size])*('LCD Review-sales'!B143=Table1[Motion Rate])*('LCD Review-sales'!C143=Table1[Pixel]),0))</f>
        <v>990.625</v>
      </c>
      <c r="AC143" s="8">
        <f>AA143-AB143</f>
        <v>34.375</v>
      </c>
      <c r="AD143" s="8">
        <v>27853</v>
      </c>
    </row>
    <row r="144" spans="1:30" x14ac:dyDescent="0.35">
      <c r="A144" s="6">
        <v>46</v>
      </c>
      <c r="B144" s="1">
        <v>600</v>
      </c>
      <c r="C144" s="7">
        <v>720</v>
      </c>
      <c r="D144" s="1" t="s">
        <v>1</v>
      </c>
      <c r="E144" s="1">
        <v>3.58</v>
      </c>
      <c r="F144" s="1">
        <v>4.46</v>
      </c>
      <c r="G144" s="1">
        <v>3.25</v>
      </c>
      <c r="H144" s="1">
        <v>3.48</v>
      </c>
      <c r="I144" s="1">
        <v>3.31</v>
      </c>
      <c r="J144" s="1">
        <v>4.07</v>
      </c>
      <c r="K144" s="1">
        <v>4.6100000000000003</v>
      </c>
      <c r="L144" s="1">
        <v>4.3099999999999996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8">
        <v>1015</v>
      </c>
      <c r="AB144" s="22">
        <f t="array" ref="AB144">INDEX(Table1[Average of Selling Price],MATCH(1,('LCD Review-sales'!A144=Table1[Screen Size])*('LCD Review-sales'!B144=Table1[Motion Rate])*('LCD Review-sales'!C144=Table1[Pixel]),0))</f>
        <v>971.25</v>
      </c>
      <c r="AC144" s="8">
        <f>AA144-AB144</f>
        <v>43.75</v>
      </c>
      <c r="AD144" s="8">
        <v>27539</v>
      </c>
    </row>
    <row r="145" spans="1:30" x14ac:dyDescent="0.35">
      <c r="A145" s="6">
        <v>46</v>
      </c>
      <c r="B145" s="1">
        <v>600</v>
      </c>
      <c r="C145" s="7">
        <v>1080</v>
      </c>
      <c r="D145" s="1" t="s">
        <v>1</v>
      </c>
      <c r="E145" s="1">
        <v>3.41</v>
      </c>
      <c r="F145" s="1">
        <v>4.37</v>
      </c>
      <c r="G145" s="1">
        <v>3.54</v>
      </c>
      <c r="H145" s="1">
        <v>3.52</v>
      </c>
      <c r="I145" s="1">
        <v>3.81</v>
      </c>
      <c r="J145" s="1">
        <v>3.92</v>
      </c>
      <c r="K145" s="1">
        <v>4.62</v>
      </c>
      <c r="L145" s="1">
        <v>4.2300000000000004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8">
        <v>1045</v>
      </c>
      <c r="AB145" s="22">
        <f t="array" ref="AB145">INDEX(Table1[Average of Selling Price],MATCH(1,('LCD Review-sales'!A145=Table1[Screen Size])*('LCD Review-sales'!B145=Table1[Motion Rate])*('LCD Review-sales'!C145=Table1[Pixel]),0))</f>
        <v>1005</v>
      </c>
      <c r="AC145" s="8">
        <f>AA145-AB145</f>
        <v>40</v>
      </c>
      <c r="AD145" s="8">
        <v>27972</v>
      </c>
    </row>
    <row r="146" spans="1:30" x14ac:dyDescent="0.35">
      <c r="A146" s="6">
        <v>49</v>
      </c>
      <c r="B146" s="1">
        <v>60</v>
      </c>
      <c r="C146" s="7">
        <v>720</v>
      </c>
      <c r="D146" s="1" t="s">
        <v>1</v>
      </c>
      <c r="E146" s="1">
        <v>4.13</v>
      </c>
      <c r="F146" s="1">
        <v>4.38</v>
      </c>
      <c r="G146" s="1">
        <v>3.9</v>
      </c>
      <c r="H146" s="1">
        <v>3.45</v>
      </c>
      <c r="I146" s="1">
        <v>4.05</v>
      </c>
      <c r="J146" s="1">
        <v>4.5999999999999996</v>
      </c>
      <c r="K146" s="1">
        <v>4.54</v>
      </c>
      <c r="L146" s="1">
        <v>4.13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8">
        <v>895</v>
      </c>
      <c r="AB146" s="22">
        <f t="array" ref="AB146">INDEX(Table1[Average of Selling Price],MATCH(1,('LCD Review-sales'!A146=Table1[Screen Size])*('LCD Review-sales'!B146=Table1[Motion Rate])*('LCD Review-sales'!C146=Table1[Pixel]),0))</f>
        <v>860.625</v>
      </c>
      <c r="AC146" s="8">
        <f>AA146-AB146</f>
        <v>34.375</v>
      </c>
      <c r="AD146" s="8">
        <v>15230</v>
      </c>
    </row>
    <row r="147" spans="1:30" x14ac:dyDescent="0.35">
      <c r="A147" s="6">
        <v>49</v>
      </c>
      <c r="B147" s="1">
        <v>60</v>
      </c>
      <c r="C147" s="7">
        <v>1080</v>
      </c>
      <c r="D147" s="1" t="s">
        <v>1</v>
      </c>
      <c r="E147" s="1">
        <v>4.12</v>
      </c>
      <c r="F147" s="1">
        <v>4.4400000000000004</v>
      </c>
      <c r="G147" s="1">
        <v>3.51</v>
      </c>
      <c r="H147" s="1">
        <v>3.72</v>
      </c>
      <c r="I147" s="1">
        <v>3.87</v>
      </c>
      <c r="J147" s="1">
        <v>3.9</v>
      </c>
      <c r="K147" s="1">
        <v>4.76</v>
      </c>
      <c r="L147" s="1">
        <v>4.21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8">
        <v>955</v>
      </c>
      <c r="AB147" s="22">
        <f t="array" ref="AB147">INDEX(Table1[Average of Selling Price],MATCH(1,('LCD Review-sales'!A147=Table1[Screen Size])*('LCD Review-sales'!B147=Table1[Motion Rate])*('LCD Review-sales'!C147=Table1[Pixel]),0))</f>
        <v>928.125</v>
      </c>
      <c r="AC147" s="8">
        <f>AA147-AB147</f>
        <v>26.875</v>
      </c>
      <c r="AD147" s="8">
        <v>15272</v>
      </c>
    </row>
    <row r="148" spans="1:30" x14ac:dyDescent="0.35">
      <c r="A148" s="6">
        <v>49</v>
      </c>
      <c r="B148" s="1">
        <v>120</v>
      </c>
      <c r="C148" s="7">
        <v>720</v>
      </c>
      <c r="D148" s="1" t="s">
        <v>1</v>
      </c>
      <c r="E148" s="1">
        <v>4.03</v>
      </c>
      <c r="F148" s="1">
        <v>4.26</v>
      </c>
      <c r="G148" s="1">
        <v>3.56</v>
      </c>
      <c r="H148" s="1">
        <v>4.0599999999999996</v>
      </c>
      <c r="I148" s="1">
        <v>3.23</v>
      </c>
      <c r="J148" s="1">
        <v>4.75</v>
      </c>
      <c r="K148" s="1">
        <v>4.59</v>
      </c>
      <c r="L148" s="1">
        <v>4.24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8">
        <v>930</v>
      </c>
      <c r="AB148" s="22">
        <f t="array" ref="AB148">INDEX(Table1[Average of Selling Price],MATCH(1,('LCD Review-sales'!A148=Table1[Screen Size])*('LCD Review-sales'!B148=Table1[Motion Rate])*('LCD Review-sales'!C148=Table1[Pixel]),0))</f>
        <v>905</v>
      </c>
      <c r="AC148" s="8">
        <f>AA148-AB148</f>
        <v>25</v>
      </c>
      <c r="AD148" s="8">
        <v>14968</v>
      </c>
    </row>
    <row r="149" spans="1:30" x14ac:dyDescent="0.35">
      <c r="A149" s="6">
        <v>49</v>
      </c>
      <c r="B149" s="1">
        <v>120</v>
      </c>
      <c r="C149" s="7">
        <v>1080</v>
      </c>
      <c r="D149" s="1" t="s">
        <v>1</v>
      </c>
      <c r="E149" s="1">
        <v>4.1500000000000004</v>
      </c>
      <c r="F149" s="1">
        <v>4.33</v>
      </c>
      <c r="G149" s="1">
        <v>3.31</v>
      </c>
      <c r="H149" s="1">
        <v>3.29</v>
      </c>
      <c r="I149" s="1">
        <v>3.64</v>
      </c>
      <c r="J149" s="1">
        <v>4.09</v>
      </c>
      <c r="K149" s="1">
        <v>4.55</v>
      </c>
      <c r="L149" s="1">
        <v>3.92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1</v>
      </c>
      <c r="AA149" s="8">
        <v>1020</v>
      </c>
      <c r="AB149" s="22">
        <f t="array" ref="AB149">INDEX(Table1[Average of Selling Price],MATCH(1,('LCD Review-sales'!A149=Table1[Screen Size])*('LCD Review-sales'!B149=Table1[Motion Rate])*('LCD Review-sales'!C149=Table1[Pixel]),0))</f>
        <v>981.875</v>
      </c>
      <c r="AC149" s="8">
        <f>AA149-AB149</f>
        <v>38.125</v>
      </c>
      <c r="AD149" s="8">
        <v>14859</v>
      </c>
    </row>
    <row r="150" spans="1:30" x14ac:dyDescent="0.35">
      <c r="A150" s="6">
        <v>49</v>
      </c>
      <c r="B150" s="1">
        <v>240</v>
      </c>
      <c r="C150" s="7">
        <v>720</v>
      </c>
      <c r="D150" s="1" t="s">
        <v>1</v>
      </c>
      <c r="E150" s="1">
        <v>4.32</v>
      </c>
      <c r="F150" s="1">
        <v>4.51</v>
      </c>
      <c r="G150" s="1">
        <v>3.83</v>
      </c>
      <c r="H150" s="1">
        <v>3.58</v>
      </c>
      <c r="I150" s="1">
        <v>3.71</v>
      </c>
      <c r="J150" s="1">
        <v>3.76</v>
      </c>
      <c r="K150" s="1">
        <v>4.82</v>
      </c>
      <c r="L150" s="1">
        <v>4.24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8">
        <v>995</v>
      </c>
      <c r="AB150" s="22">
        <f t="array" ref="AB150">INDEX(Table1[Average of Selling Price],MATCH(1,('LCD Review-sales'!A150=Table1[Screen Size])*('LCD Review-sales'!B150=Table1[Motion Rate])*('LCD Review-sales'!C150=Table1[Pixel]),0))</f>
        <v>958.75</v>
      </c>
      <c r="AC150" s="8">
        <f>AA150-AB150</f>
        <v>36.25</v>
      </c>
      <c r="AD150" s="8">
        <v>14913</v>
      </c>
    </row>
    <row r="151" spans="1:30" x14ac:dyDescent="0.35">
      <c r="A151" s="6">
        <v>49</v>
      </c>
      <c r="B151" s="1">
        <v>240</v>
      </c>
      <c r="C151" s="7">
        <v>1080</v>
      </c>
      <c r="D151" s="1" t="s">
        <v>1</v>
      </c>
      <c r="E151" s="1">
        <v>4.29</v>
      </c>
      <c r="F151" s="1">
        <v>4.46</v>
      </c>
      <c r="G151" s="1">
        <v>3.52</v>
      </c>
      <c r="H151" s="1">
        <v>3.26</v>
      </c>
      <c r="I151" s="1">
        <v>4.34</v>
      </c>
      <c r="J151" s="1">
        <v>4.01</v>
      </c>
      <c r="K151" s="1">
        <v>4.68</v>
      </c>
      <c r="L151" s="1">
        <v>4.3899999999999997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8">
        <v>1085</v>
      </c>
      <c r="AB151" s="22">
        <f t="array" ref="AB151">INDEX(Table1[Average of Selling Price],MATCH(1,('LCD Review-sales'!A151=Table1[Screen Size])*('LCD Review-sales'!B151=Table1[Motion Rate])*('LCD Review-sales'!C151=Table1[Pixel]),0))</f>
        <v>1050.625</v>
      </c>
      <c r="AC151" s="8">
        <f>AA151-AB151</f>
        <v>34.375</v>
      </c>
      <c r="AD151" s="8">
        <v>15145</v>
      </c>
    </row>
    <row r="152" spans="1:30" x14ac:dyDescent="0.35">
      <c r="A152" s="6">
        <v>49</v>
      </c>
      <c r="B152" s="1">
        <v>600</v>
      </c>
      <c r="C152" s="7">
        <v>720</v>
      </c>
      <c r="D152" s="1" t="s">
        <v>1</v>
      </c>
      <c r="E152" s="1">
        <v>3.83</v>
      </c>
      <c r="F152" s="1">
        <v>4.2699999999999996</v>
      </c>
      <c r="G152" s="1">
        <v>3.61</v>
      </c>
      <c r="H152" s="1">
        <v>3.81</v>
      </c>
      <c r="I152" s="1">
        <v>4.07</v>
      </c>
      <c r="J152" s="1">
        <v>4.4800000000000004</v>
      </c>
      <c r="K152" s="1">
        <v>4.67</v>
      </c>
      <c r="L152" s="1">
        <v>4.18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8">
        <v>1075</v>
      </c>
      <c r="AB152" s="22">
        <f t="array" ref="AB152">INDEX(Table1[Average of Selling Price],MATCH(1,('LCD Review-sales'!A152=Table1[Screen Size])*('LCD Review-sales'!B152=Table1[Motion Rate])*('LCD Review-sales'!C152=Table1[Pixel]),0))</f>
        <v>1021.875</v>
      </c>
      <c r="AC152" s="8">
        <f>AA152-AB152</f>
        <v>53.125</v>
      </c>
      <c r="AD152" s="8">
        <v>14852</v>
      </c>
    </row>
    <row r="153" spans="1:30" x14ac:dyDescent="0.35">
      <c r="A153" s="6">
        <v>49</v>
      </c>
      <c r="B153" s="1">
        <v>600</v>
      </c>
      <c r="C153" s="7">
        <v>1080</v>
      </c>
      <c r="D153" s="1" t="s">
        <v>1</v>
      </c>
      <c r="E153" s="1">
        <v>4.24</v>
      </c>
      <c r="F153" s="1">
        <v>4.18</v>
      </c>
      <c r="G153" s="1">
        <v>3.31</v>
      </c>
      <c r="H153" s="1">
        <v>3.83</v>
      </c>
      <c r="I153" s="1">
        <v>3.78</v>
      </c>
      <c r="J153" s="1">
        <v>4.5199999999999996</v>
      </c>
      <c r="K153" s="1">
        <v>4.5</v>
      </c>
      <c r="L153" s="1">
        <v>4.51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8">
        <v>1120</v>
      </c>
      <c r="AB153" s="22">
        <f t="array" ref="AB153">INDEX(Table1[Average of Selling Price],MATCH(1,('LCD Review-sales'!A153=Table1[Screen Size])*('LCD Review-sales'!B153=Table1[Motion Rate])*('LCD Review-sales'!C153=Table1[Pixel]),0))</f>
        <v>1081.875</v>
      </c>
      <c r="AC153" s="8">
        <f>AA153-AB153</f>
        <v>38.125</v>
      </c>
      <c r="AD153" s="8">
        <v>14961</v>
      </c>
    </row>
    <row r="154" spans="1:30" x14ac:dyDescent="0.35">
      <c r="A154" s="6">
        <v>52</v>
      </c>
      <c r="B154" s="1">
        <v>60</v>
      </c>
      <c r="C154" s="7">
        <v>720</v>
      </c>
      <c r="D154" s="1" t="s">
        <v>1</v>
      </c>
      <c r="E154" s="1">
        <v>4.05</v>
      </c>
      <c r="F154" s="1">
        <v>4.34</v>
      </c>
      <c r="G154" s="1">
        <v>3.67</v>
      </c>
      <c r="H154" s="1">
        <v>3.22</v>
      </c>
      <c r="I154" s="1">
        <v>4.1900000000000004</v>
      </c>
      <c r="J154" s="1">
        <v>4.25</v>
      </c>
      <c r="K154" s="1">
        <v>4.6399999999999997</v>
      </c>
      <c r="L154" s="1">
        <v>4.3099999999999996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8">
        <v>970</v>
      </c>
      <c r="AB154" s="22">
        <f t="array" ref="AB154">INDEX(Table1[Average of Selling Price],MATCH(1,('LCD Review-sales'!A154=Table1[Screen Size])*('LCD Review-sales'!B154=Table1[Motion Rate])*('LCD Review-sales'!C154=Table1[Pixel]),0))</f>
        <v>933.75</v>
      </c>
      <c r="AC154" s="8">
        <f>AA154-AB154</f>
        <v>36.25</v>
      </c>
      <c r="AD154" s="8">
        <v>14245</v>
      </c>
    </row>
    <row r="155" spans="1:30" x14ac:dyDescent="0.35">
      <c r="A155" s="6">
        <v>52</v>
      </c>
      <c r="B155" s="1">
        <v>60</v>
      </c>
      <c r="C155" s="7">
        <v>1080</v>
      </c>
      <c r="D155" s="1" t="s">
        <v>1</v>
      </c>
      <c r="E155" s="1">
        <v>3.85</v>
      </c>
      <c r="F155" s="1">
        <v>4.42</v>
      </c>
      <c r="G155" s="1">
        <v>3.58</v>
      </c>
      <c r="H155" s="1">
        <v>3.94</v>
      </c>
      <c r="I155" s="1">
        <v>3.49</v>
      </c>
      <c r="J155" s="1">
        <v>4.29</v>
      </c>
      <c r="K155" s="1">
        <v>4.6500000000000004</v>
      </c>
      <c r="L155" s="1">
        <v>4.12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8">
        <v>1030</v>
      </c>
      <c r="AB155" s="22">
        <f t="array" ref="AB155">INDEX(Table1[Average of Selling Price],MATCH(1,('LCD Review-sales'!A155=Table1[Screen Size])*('LCD Review-sales'!B155=Table1[Motion Rate])*('LCD Review-sales'!C155=Table1[Pixel]),0))</f>
        <v>993.75</v>
      </c>
      <c r="AC155" s="8">
        <f>AA155-AB155</f>
        <v>36.25</v>
      </c>
      <c r="AD155" s="8">
        <v>14385</v>
      </c>
    </row>
    <row r="156" spans="1:30" x14ac:dyDescent="0.35">
      <c r="A156" s="6">
        <v>52</v>
      </c>
      <c r="B156" s="1">
        <v>120</v>
      </c>
      <c r="C156" s="7">
        <v>720</v>
      </c>
      <c r="D156" s="1" t="s">
        <v>1</v>
      </c>
      <c r="E156" s="1">
        <v>3.64</v>
      </c>
      <c r="F156" s="1">
        <v>4.49</v>
      </c>
      <c r="G156" s="1">
        <v>3.27</v>
      </c>
      <c r="H156" s="1">
        <v>3.33</v>
      </c>
      <c r="I156" s="1">
        <v>3.7</v>
      </c>
      <c r="J156" s="1">
        <v>4.3899999999999997</v>
      </c>
      <c r="K156" s="1">
        <v>4.49</v>
      </c>
      <c r="L156" s="1">
        <v>4.17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8">
        <v>1035</v>
      </c>
      <c r="AB156" s="22">
        <f t="array" ref="AB156">INDEX(Table1[Average of Selling Price],MATCH(1,('LCD Review-sales'!A156=Table1[Screen Size])*('LCD Review-sales'!B156=Table1[Motion Rate])*('LCD Review-sales'!C156=Table1[Pixel]),0))</f>
        <v>981.875</v>
      </c>
      <c r="AC156" s="8">
        <f>AA156-AB156</f>
        <v>53.125</v>
      </c>
      <c r="AD156" s="8">
        <v>14044</v>
      </c>
    </row>
    <row r="157" spans="1:30" x14ac:dyDescent="0.35">
      <c r="A157" s="6">
        <v>52</v>
      </c>
      <c r="B157" s="1">
        <v>120</v>
      </c>
      <c r="C157" s="7">
        <v>1080</v>
      </c>
      <c r="D157" s="1" t="s">
        <v>1</v>
      </c>
      <c r="E157" s="1">
        <v>4.1900000000000004</v>
      </c>
      <c r="F157" s="1">
        <v>4.41</v>
      </c>
      <c r="G157" s="1">
        <v>3.51</v>
      </c>
      <c r="H157" s="1">
        <v>3.6</v>
      </c>
      <c r="I157" s="1">
        <v>4.22</v>
      </c>
      <c r="J157" s="1">
        <v>3.76</v>
      </c>
      <c r="K157" s="1">
        <v>4.58</v>
      </c>
      <c r="L157" s="1">
        <v>4.1399999999999997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1</v>
      </c>
      <c r="AA157" s="8">
        <v>1095</v>
      </c>
      <c r="AB157" s="22">
        <f t="array" ref="AB157">INDEX(Table1[Average of Selling Price],MATCH(1,('LCD Review-sales'!A157=Table1[Screen Size])*('LCD Review-sales'!B157=Table1[Motion Rate])*('LCD Review-sales'!C157=Table1[Pixel]),0))</f>
        <v>1060.625</v>
      </c>
      <c r="AC157" s="8">
        <f>AA157-AB157</f>
        <v>34.375</v>
      </c>
      <c r="AD157" s="8">
        <v>14298</v>
      </c>
    </row>
    <row r="158" spans="1:30" x14ac:dyDescent="0.35">
      <c r="A158" s="6">
        <v>52</v>
      </c>
      <c r="B158" s="1">
        <v>240</v>
      </c>
      <c r="C158" s="7">
        <v>720</v>
      </c>
      <c r="D158" s="1" t="s">
        <v>1</v>
      </c>
      <c r="E158" s="1">
        <v>3.89</v>
      </c>
      <c r="F158" s="1">
        <v>4.29</v>
      </c>
      <c r="G158" s="1">
        <v>3.41</v>
      </c>
      <c r="H158" s="1">
        <v>3.77</v>
      </c>
      <c r="I158" s="1">
        <v>4.25</v>
      </c>
      <c r="J158" s="1">
        <v>4.03</v>
      </c>
      <c r="K158" s="1">
        <v>4.5599999999999996</v>
      </c>
      <c r="L158" s="1">
        <v>4.25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8">
        <v>1040</v>
      </c>
      <c r="AB158" s="22">
        <f t="array" ref="AB158">INDEX(Table1[Average of Selling Price],MATCH(1,('LCD Review-sales'!A158=Table1[Screen Size])*('LCD Review-sales'!B158=Table1[Motion Rate])*('LCD Review-sales'!C158=Table1[Pixel]),0))</f>
        <v>1015</v>
      </c>
      <c r="AC158" s="8">
        <f>AA158-AB158</f>
        <v>25</v>
      </c>
      <c r="AD158" s="8">
        <v>14277</v>
      </c>
    </row>
    <row r="159" spans="1:30" x14ac:dyDescent="0.35">
      <c r="A159" s="6">
        <v>52</v>
      </c>
      <c r="B159" s="1">
        <v>240</v>
      </c>
      <c r="C159" s="7">
        <v>1080</v>
      </c>
      <c r="D159" s="1" t="s">
        <v>1</v>
      </c>
      <c r="E159" s="1">
        <v>4.01</v>
      </c>
      <c r="F159" s="1">
        <v>4.43</v>
      </c>
      <c r="G159" s="1">
        <v>3.52</v>
      </c>
      <c r="H159" s="1">
        <v>3.58</v>
      </c>
      <c r="I159" s="1">
        <v>4.0199999999999996</v>
      </c>
      <c r="J159" s="1">
        <v>3.65</v>
      </c>
      <c r="K159" s="1">
        <v>4.6500000000000004</v>
      </c>
      <c r="L159" s="1">
        <v>4.3499999999999996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1</v>
      </c>
      <c r="AA159" s="8">
        <v>1130</v>
      </c>
      <c r="AB159" s="22">
        <f t="array" ref="AB159">INDEX(Table1[Average of Selling Price],MATCH(1,('LCD Review-sales'!A159=Table1[Screen Size])*('LCD Review-sales'!B159=Table1[Motion Rate])*('LCD Review-sales'!C159=Table1[Pixel]),0))</f>
        <v>1095.625</v>
      </c>
      <c r="AC159" s="8">
        <f>AA159-AB159</f>
        <v>34.375</v>
      </c>
      <c r="AD159" s="8">
        <v>14187</v>
      </c>
    </row>
    <row r="160" spans="1:30" x14ac:dyDescent="0.35">
      <c r="A160" s="6">
        <v>52</v>
      </c>
      <c r="B160" s="1">
        <v>600</v>
      </c>
      <c r="C160" s="7">
        <v>720</v>
      </c>
      <c r="D160" s="1" t="s">
        <v>1</v>
      </c>
      <c r="E160" s="1">
        <v>3.76</v>
      </c>
      <c r="F160" s="1">
        <v>4.28</v>
      </c>
      <c r="G160" s="1">
        <v>3.45</v>
      </c>
      <c r="H160" s="1">
        <v>4.01</v>
      </c>
      <c r="I160" s="1">
        <v>3.95</v>
      </c>
      <c r="J160" s="1">
        <v>4.07</v>
      </c>
      <c r="K160" s="1">
        <v>4.5</v>
      </c>
      <c r="L160" s="1">
        <v>4.1399999999999997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8">
        <v>1120</v>
      </c>
      <c r="AB160" s="22">
        <f t="array" ref="AB160">INDEX(Table1[Average of Selling Price],MATCH(1,('LCD Review-sales'!A160=Table1[Screen Size])*('LCD Review-sales'!B160=Table1[Motion Rate])*('LCD Review-sales'!C160=Table1[Pixel]),0))</f>
        <v>1063.125</v>
      </c>
      <c r="AC160" s="8">
        <f>AA160-AB160</f>
        <v>56.875</v>
      </c>
      <c r="AD160" s="8">
        <v>14034</v>
      </c>
    </row>
    <row r="161" spans="1:30" x14ac:dyDescent="0.35">
      <c r="A161" s="6">
        <v>52</v>
      </c>
      <c r="B161" s="1">
        <v>600</v>
      </c>
      <c r="C161" s="7">
        <v>1080</v>
      </c>
      <c r="D161" s="1" t="s">
        <v>1</v>
      </c>
      <c r="E161" s="1">
        <v>3.53</v>
      </c>
      <c r="F161" s="1">
        <v>4.3</v>
      </c>
      <c r="G161" s="1">
        <v>3.46</v>
      </c>
      <c r="H161" s="1">
        <v>4.0999999999999996</v>
      </c>
      <c r="I161" s="1">
        <v>3.62</v>
      </c>
      <c r="J161" s="1">
        <v>4.4800000000000004</v>
      </c>
      <c r="K161" s="1">
        <v>4.71</v>
      </c>
      <c r="L161" s="1">
        <v>4.29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8">
        <v>1180</v>
      </c>
      <c r="AB161" s="22">
        <f t="array" ref="AB161">INDEX(Table1[Average of Selling Price],MATCH(1,('LCD Review-sales'!A161=Table1[Screen Size])*('LCD Review-sales'!B161=Table1[Motion Rate])*('LCD Review-sales'!C161=Table1[Pixel]),0))</f>
        <v>1147.5</v>
      </c>
      <c r="AC161" s="8">
        <f>AA161-AB161</f>
        <v>32.5</v>
      </c>
      <c r="AD161" s="8">
        <v>14309</v>
      </c>
    </row>
    <row r="162" spans="1:30" x14ac:dyDescent="0.35">
      <c r="A162" s="6">
        <v>55</v>
      </c>
      <c r="B162" s="1">
        <v>60</v>
      </c>
      <c r="C162" s="7">
        <v>720</v>
      </c>
      <c r="D162" s="1" t="s">
        <v>1</v>
      </c>
      <c r="E162" s="1">
        <v>4.05</v>
      </c>
      <c r="F162" s="1">
        <v>4.33</v>
      </c>
      <c r="G162" s="1">
        <v>3.29</v>
      </c>
      <c r="H162" s="1">
        <v>3.58</v>
      </c>
      <c r="I162" s="1">
        <v>4.0199999999999996</v>
      </c>
      <c r="J162" s="1">
        <v>4.42</v>
      </c>
      <c r="K162" s="1">
        <v>4.78</v>
      </c>
      <c r="L162" s="1">
        <v>4.55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8">
        <v>1015</v>
      </c>
      <c r="AB162" s="22">
        <f t="array" ref="AB162">INDEX(Table1[Average of Selling Price],MATCH(1,('LCD Review-sales'!A162=Table1[Screen Size])*('LCD Review-sales'!B162=Table1[Motion Rate])*('LCD Review-sales'!C162=Table1[Pixel]),0))</f>
        <v>976.875</v>
      </c>
      <c r="AC162" s="8">
        <f>AA162-AB162</f>
        <v>38.125</v>
      </c>
      <c r="AD162" s="8">
        <v>13418</v>
      </c>
    </row>
    <row r="163" spans="1:30" x14ac:dyDescent="0.35">
      <c r="A163" s="6">
        <v>55</v>
      </c>
      <c r="B163" s="1">
        <v>60</v>
      </c>
      <c r="C163" s="7">
        <v>1080</v>
      </c>
      <c r="D163" s="1" t="s">
        <v>1</v>
      </c>
      <c r="E163" s="1">
        <v>3.98</v>
      </c>
      <c r="F163" s="1">
        <v>4.28</v>
      </c>
      <c r="G163" s="1">
        <v>3.44</v>
      </c>
      <c r="H163" s="1">
        <v>3.17</v>
      </c>
      <c r="I163" s="1">
        <v>3.55</v>
      </c>
      <c r="J163" s="1">
        <v>4.8899999999999997</v>
      </c>
      <c r="K163" s="1">
        <v>4.57</v>
      </c>
      <c r="L163" s="1">
        <v>4.3899999999999997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8">
        <v>1090</v>
      </c>
      <c r="AB163" s="22">
        <f t="array" ref="AB163">INDEX(Table1[Average of Selling Price],MATCH(1,('LCD Review-sales'!A163=Table1[Screen Size])*('LCD Review-sales'!B163=Table1[Motion Rate])*('LCD Review-sales'!C163=Table1[Pixel]),0))</f>
        <v>1053.75</v>
      </c>
      <c r="AC163" s="8">
        <f>AA163-AB163</f>
        <v>36.25</v>
      </c>
      <c r="AD163" s="8">
        <v>13220</v>
      </c>
    </row>
    <row r="164" spans="1:30" x14ac:dyDescent="0.35">
      <c r="A164" s="6">
        <v>55</v>
      </c>
      <c r="B164" s="1">
        <v>120</v>
      </c>
      <c r="C164" s="7">
        <v>720</v>
      </c>
      <c r="D164" s="1" t="s">
        <v>1</v>
      </c>
      <c r="E164" s="1">
        <v>4.3600000000000003</v>
      </c>
      <c r="F164" s="1">
        <v>4.37</v>
      </c>
      <c r="G164" s="1">
        <v>3.65</v>
      </c>
      <c r="H164" s="1">
        <v>3.48</v>
      </c>
      <c r="I164" s="1">
        <v>3.97</v>
      </c>
      <c r="J164" s="1">
        <v>4.25</v>
      </c>
      <c r="K164" s="1">
        <v>4.5999999999999996</v>
      </c>
      <c r="L164" s="1">
        <v>4.37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8">
        <v>1080</v>
      </c>
      <c r="AB164" s="22">
        <f t="array" ref="AB164">INDEX(Table1[Average of Selling Price],MATCH(1,('LCD Review-sales'!A164=Table1[Screen Size])*('LCD Review-sales'!B164=Table1[Motion Rate])*('LCD Review-sales'!C164=Table1[Pixel]),0))</f>
        <v>1028.75</v>
      </c>
      <c r="AC164" s="8">
        <f>AA164-AB164</f>
        <v>51.25</v>
      </c>
      <c r="AD164" s="8">
        <v>13192</v>
      </c>
    </row>
    <row r="165" spans="1:30" x14ac:dyDescent="0.35">
      <c r="A165" s="6">
        <v>55</v>
      </c>
      <c r="B165" s="1">
        <v>120</v>
      </c>
      <c r="C165" s="7">
        <v>1080</v>
      </c>
      <c r="D165" s="1" t="s">
        <v>1</v>
      </c>
      <c r="E165" s="1">
        <v>4.24</v>
      </c>
      <c r="F165" s="1">
        <v>4.3099999999999996</v>
      </c>
      <c r="G165" s="1">
        <v>3.85</v>
      </c>
      <c r="H165" s="1">
        <v>3.38</v>
      </c>
      <c r="I165" s="1">
        <v>3.88</v>
      </c>
      <c r="J165" s="1">
        <v>3.55</v>
      </c>
      <c r="K165" s="1">
        <v>4.6500000000000004</v>
      </c>
      <c r="L165" s="1">
        <v>4.04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>
        <v>0</v>
      </c>
      <c r="Y165" s="1">
        <v>0</v>
      </c>
      <c r="Z165" s="1">
        <v>1</v>
      </c>
      <c r="AA165" s="8">
        <v>1140</v>
      </c>
      <c r="AB165" s="22">
        <f t="array" ref="AB165">INDEX(Table1[Average of Selling Price],MATCH(1,('LCD Review-sales'!A165=Table1[Screen Size])*('LCD Review-sales'!B165=Table1[Motion Rate])*('LCD Review-sales'!C165=Table1[Pixel]),0))</f>
        <v>1107.5</v>
      </c>
      <c r="AC165" s="8">
        <f>AA165-AB165</f>
        <v>32.5</v>
      </c>
      <c r="AD165" s="8">
        <v>13081</v>
      </c>
    </row>
    <row r="166" spans="1:30" x14ac:dyDescent="0.35">
      <c r="A166" s="6">
        <v>55</v>
      </c>
      <c r="B166" s="1">
        <v>240</v>
      </c>
      <c r="C166" s="7">
        <v>720</v>
      </c>
      <c r="D166" s="1" t="s">
        <v>1</v>
      </c>
      <c r="E166" s="1">
        <v>4.32</v>
      </c>
      <c r="F166" s="1">
        <v>4.37</v>
      </c>
      <c r="G166" s="1">
        <v>3.27</v>
      </c>
      <c r="H166" s="1">
        <v>3.4</v>
      </c>
      <c r="I166" s="1">
        <v>4.1399999999999997</v>
      </c>
      <c r="J166" s="1">
        <v>4.71</v>
      </c>
      <c r="K166" s="1">
        <v>4.72</v>
      </c>
      <c r="L166" s="1">
        <v>4.09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8">
        <v>1115</v>
      </c>
      <c r="AB166" s="22">
        <f t="array" ref="AB166">INDEX(Table1[Average of Selling Price],MATCH(1,('LCD Review-sales'!A166=Table1[Screen Size])*('LCD Review-sales'!B166=Table1[Motion Rate])*('LCD Review-sales'!C166=Table1[Pixel]),0))</f>
        <v>1088.125</v>
      </c>
      <c r="AC166" s="8">
        <f>AA166-AB166</f>
        <v>26.875</v>
      </c>
      <c r="AD166" s="8">
        <v>13388</v>
      </c>
    </row>
    <row r="167" spans="1:30" x14ac:dyDescent="0.35">
      <c r="A167" s="6">
        <v>55</v>
      </c>
      <c r="B167" s="1">
        <v>240</v>
      </c>
      <c r="C167" s="7">
        <v>1080</v>
      </c>
      <c r="D167" s="1" t="s">
        <v>1</v>
      </c>
      <c r="E167" s="1">
        <v>3.78</v>
      </c>
      <c r="F167" s="1">
        <v>4.3499999999999996</v>
      </c>
      <c r="G167" s="1">
        <v>3.98</v>
      </c>
      <c r="H167" s="1">
        <v>3.32</v>
      </c>
      <c r="I167" s="1">
        <v>3.67</v>
      </c>
      <c r="J167" s="1">
        <v>4.58</v>
      </c>
      <c r="K167" s="1">
        <v>4.6500000000000004</v>
      </c>
      <c r="L167" s="1">
        <v>4.25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0</v>
      </c>
      <c r="Z167" s="1">
        <v>1</v>
      </c>
      <c r="AA167" s="8">
        <v>1220</v>
      </c>
      <c r="AB167" s="22">
        <f t="array" ref="AB167">INDEX(Table1[Average of Selling Price],MATCH(1,('LCD Review-sales'!A167=Table1[Screen Size])*('LCD Review-sales'!B167=Table1[Motion Rate])*('LCD Review-sales'!C167=Table1[Pixel]),0))</f>
        <v>1170.625</v>
      </c>
      <c r="AC167" s="8">
        <f>AA167-AB167</f>
        <v>49.375</v>
      </c>
      <c r="AD167" s="8">
        <v>13087</v>
      </c>
    </row>
    <row r="168" spans="1:30" x14ac:dyDescent="0.35">
      <c r="A168" s="6">
        <v>55</v>
      </c>
      <c r="B168" s="1">
        <v>600</v>
      </c>
      <c r="C168" s="7">
        <v>720</v>
      </c>
      <c r="D168" s="1" t="s">
        <v>1</v>
      </c>
      <c r="E168" s="1">
        <v>3.72</v>
      </c>
      <c r="F168" s="1">
        <v>4.3600000000000003</v>
      </c>
      <c r="G168" s="1">
        <v>3.81</v>
      </c>
      <c r="H168" s="1">
        <v>3.57</v>
      </c>
      <c r="I168" s="1">
        <v>3.99</v>
      </c>
      <c r="J168" s="1">
        <v>4.03</v>
      </c>
      <c r="K168" s="1">
        <v>4.6399999999999997</v>
      </c>
      <c r="L168" s="1">
        <v>4.18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8">
        <v>1150</v>
      </c>
      <c r="AB168" s="22">
        <f t="array" ref="AB168">INDEX(Table1[Average of Selling Price],MATCH(1,('LCD Review-sales'!A168=Table1[Screen Size])*('LCD Review-sales'!B168=Table1[Motion Rate])*('LCD Review-sales'!C168=Table1[Pixel]),0))</f>
        <v>1113.75</v>
      </c>
      <c r="AC168" s="8">
        <f>AA168-AB168</f>
        <v>36.25</v>
      </c>
      <c r="AD168" s="8">
        <v>13124</v>
      </c>
    </row>
    <row r="169" spans="1:30" x14ac:dyDescent="0.35">
      <c r="A169" s="6">
        <v>55</v>
      </c>
      <c r="B169" s="1">
        <v>600</v>
      </c>
      <c r="C169" s="7">
        <v>1080</v>
      </c>
      <c r="D169" s="1" t="s">
        <v>1</v>
      </c>
      <c r="E169" s="1">
        <v>3.62</v>
      </c>
      <c r="F169" s="1">
        <v>4.3499999999999996</v>
      </c>
      <c r="G169" s="1">
        <v>3.53</v>
      </c>
      <c r="H169" s="1">
        <v>3.97</v>
      </c>
      <c r="I169" s="1">
        <v>4.04</v>
      </c>
      <c r="J169" s="1">
        <v>4.2699999999999996</v>
      </c>
      <c r="K169" s="1">
        <v>4.55</v>
      </c>
      <c r="L169" s="1">
        <v>3.87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8">
        <v>1225</v>
      </c>
      <c r="AB169" s="22">
        <f t="array" ref="AB169">INDEX(Table1[Average of Selling Price],MATCH(1,('LCD Review-sales'!A169=Table1[Screen Size])*('LCD Review-sales'!B169=Table1[Motion Rate])*('LCD Review-sales'!C169=Table1[Pixel]),0))</f>
        <v>1203.75</v>
      </c>
      <c r="AC169" s="8">
        <f>AA169-AB169</f>
        <v>21.25</v>
      </c>
      <c r="AD169" s="8">
        <v>13256</v>
      </c>
    </row>
    <row r="170" spans="1:30" x14ac:dyDescent="0.35">
      <c r="A170" s="6">
        <v>60</v>
      </c>
      <c r="B170" s="1">
        <v>60</v>
      </c>
      <c r="C170" s="7">
        <v>720</v>
      </c>
      <c r="D170" s="1" t="s">
        <v>1</v>
      </c>
      <c r="E170" s="1">
        <v>4.1500000000000004</v>
      </c>
      <c r="F170" s="1">
        <v>4.5199999999999996</v>
      </c>
      <c r="G170" s="1">
        <v>3.44</v>
      </c>
      <c r="H170" s="1">
        <v>3.41</v>
      </c>
      <c r="I170" s="1">
        <v>3.53</v>
      </c>
      <c r="J170" s="1">
        <v>4.43</v>
      </c>
      <c r="K170" s="1">
        <v>4.58</v>
      </c>
      <c r="L170" s="1">
        <v>3.9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8">
        <v>1075</v>
      </c>
      <c r="AB170" s="22">
        <f t="array" ref="AB170">INDEX(Table1[Average of Selling Price],MATCH(1,('LCD Review-sales'!A170=Table1[Screen Size])*('LCD Review-sales'!B170=Table1[Motion Rate])*('LCD Review-sales'!C170=Table1[Pixel]),0))</f>
        <v>1051.875</v>
      </c>
      <c r="AC170" s="8">
        <f>AA170-AB170</f>
        <v>23.125</v>
      </c>
      <c r="AD170" s="8">
        <v>10064</v>
      </c>
    </row>
    <row r="171" spans="1:30" x14ac:dyDescent="0.35">
      <c r="A171" s="6">
        <v>60</v>
      </c>
      <c r="B171" s="1">
        <v>60</v>
      </c>
      <c r="C171" s="7">
        <v>1080</v>
      </c>
      <c r="D171" s="1" t="s">
        <v>1</v>
      </c>
      <c r="E171" s="1">
        <v>4.84</v>
      </c>
      <c r="F171" s="1">
        <v>4.46</v>
      </c>
      <c r="G171" s="1">
        <v>3.36</v>
      </c>
      <c r="H171" s="1">
        <v>3.49</v>
      </c>
      <c r="I171" s="1">
        <v>3.85</v>
      </c>
      <c r="J171" s="1">
        <v>4.32</v>
      </c>
      <c r="K171" s="1">
        <v>4.66</v>
      </c>
      <c r="L171" s="1">
        <v>4.41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1</v>
      </c>
      <c r="AA171" s="8">
        <v>1135</v>
      </c>
      <c r="AB171" s="22">
        <f t="array" ref="AB171">INDEX(Table1[Average of Selling Price],MATCH(1,('LCD Review-sales'!A171=Table1[Screen Size])*('LCD Review-sales'!B171=Table1[Motion Rate])*('LCD Review-sales'!C171=Table1[Pixel]),0))</f>
        <v>1115.625</v>
      </c>
      <c r="AC171" s="8">
        <f>AA171-AB171</f>
        <v>19.375</v>
      </c>
      <c r="AD171" s="8">
        <v>10282</v>
      </c>
    </row>
    <row r="172" spans="1:30" x14ac:dyDescent="0.35">
      <c r="A172" s="6">
        <v>60</v>
      </c>
      <c r="B172" s="1">
        <v>120</v>
      </c>
      <c r="C172" s="7">
        <v>720</v>
      </c>
      <c r="D172" s="1" t="s">
        <v>1</v>
      </c>
      <c r="E172" s="1">
        <v>4.22</v>
      </c>
      <c r="F172" s="1">
        <v>4.41</v>
      </c>
      <c r="G172" s="1">
        <v>3.67</v>
      </c>
      <c r="H172" s="1">
        <v>3.78</v>
      </c>
      <c r="I172" s="1">
        <v>4.28</v>
      </c>
      <c r="J172" s="1">
        <v>4.41</v>
      </c>
      <c r="K172" s="1">
        <v>4.7699999999999996</v>
      </c>
      <c r="L172" s="1">
        <v>4.05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1</v>
      </c>
      <c r="X172" s="1">
        <v>0</v>
      </c>
      <c r="Y172" s="1">
        <v>0</v>
      </c>
      <c r="Z172" s="1">
        <v>0</v>
      </c>
      <c r="AA172" s="8">
        <v>1125</v>
      </c>
      <c r="AB172" s="22">
        <f t="array" ref="AB172">INDEX(Table1[Average of Selling Price],MATCH(1,('LCD Review-sales'!A172=Table1[Screen Size])*('LCD Review-sales'!B172=Table1[Motion Rate])*('LCD Review-sales'!C172=Table1[Pixel]),0))</f>
        <v>1109.375</v>
      </c>
      <c r="AC172" s="8">
        <f>AA172-AB172</f>
        <v>15.625</v>
      </c>
      <c r="AD172" s="8">
        <v>10285</v>
      </c>
    </row>
    <row r="173" spans="1:30" x14ac:dyDescent="0.35">
      <c r="A173" s="6">
        <v>60</v>
      </c>
      <c r="B173" s="1">
        <v>120</v>
      </c>
      <c r="C173" s="7">
        <v>1080</v>
      </c>
      <c r="D173" s="1" t="s">
        <v>1</v>
      </c>
      <c r="E173" s="1">
        <v>3.77</v>
      </c>
      <c r="F173" s="1">
        <v>4.25</v>
      </c>
      <c r="G173" s="1">
        <v>3.36</v>
      </c>
      <c r="H173" s="1">
        <v>3.79</v>
      </c>
      <c r="I173" s="1">
        <v>3.83</v>
      </c>
      <c r="J173" s="1">
        <v>4.17</v>
      </c>
      <c r="K173" s="1">
        <v>4.66</v>
      </c>
      <c r="L173" s="1">
        <v>4.62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0</v>
      </c>
      <c r="Z173" s="1">
        <v>1</v>
      </c>
      <c r="AA173" s="8">
        <v>1200</v>
      </c>
      <c r="AB173" s="22">
        <f t="array" ref="AB173">INDEX(Table1[Average of Selling Price],MATCH(1,('LCD Review-sales'!A173=Table1[Screen Size])*('LCD Review-sales'!B173=Table1[Motion Rate])*('LCD Review-sales'!C173=Table1[Pixel]),0))</f>
        <v>1152.5</v>
      </c>
      <c r="AC173" s="8">
        <f>AA173-AB173</f>
        <v>47.5</v>
      </c>
      <c r="AD173" s="8">
        <v>9925</v>
      </c>
    </row>
    <row r="174" spans="1:30" x14ac:dyDescent="0.35">
      <c r="A174" s="6">
        <v>60</v>
      </c>
      <c r="B174" s="1">
        <v>240</v>
      </c>
      <c r="C174" s="7">
        <v>720</v>
      </c>
      <c r="D174" s="1" t="s">
        <v>1</v>
      </c>
      <c r="E174" s="1">
        <v>4.25</v>
      </c>
      <c r="F174" s="1">
        <v>4.24</v>
      </c>
      <c r="G174" s="1">
        <v>3.41</v>
      </c>
      <c r="H174" s="1">
        <v>3.65</v>
      </c>
      <c r="I174" s="1">
        <v>3.71</v>
      </c>
      <c r="J174" s="1">
        <v>4.1900000000000004</v>
      </c>
      <c r="K174" s="1">
        <v>4.4800000000000004</v>
      </c>
      <c r="L174" s="1">
        <v>3.76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1</v>
      </c>
      <c r="Y174" s="1">
        <v>0</v>
      </c>
      <c r="Z174" s="1">
        <v>0</v>
      </c>
      <c r="AA174" s="8">
        <v>1190</v>
      </c>
      <c r="AB174" s="22">
        <f t="array" ref="AB174">INDEX(Table1[Average of Selling Price],MATCH(1,('LCD Review-sales'!A174=Table1[Screen Size])*('LCD Review-sales'!B174=Table1[Motion Rate])*('LCD Review-sales'!C174=Table1[Pixel]),0))</f>
        <v>1136.875</v>
      </c>
      <c r="AC174" s="8">
        <f>AA174-AB174</f>
        <v>53.125</v>
      </c>
      <c r="AD174" s="8">
        <v>9621</v>
      </c>
    </row>
    <row r="175" spans="1:30" x14ac:dyDescent="0.35">
      <c r="A175" s="6">
        <v>60</v>
      </c>
      <c r="B175" s="1">
        <v>240</v>
      </c>
      <c r="C175" s="7">
        <v>1080</v>
      </c>
      <c r="D175" s="1" t="s">
        <v>1</v>
      </c>
      <c r="E175" s="1">
        <v>3.66</v>
      </c>
      <c r="F175" s="1">
        <v>4.2</v>
      </c>
      <c r="G175" s="1">
        <v>3.68</v>
      </c>
      <c r="H175" s="1">
        <v>3.76</v>
      </c>
      <c r="I175" s="1">
        <v>3.94</v>
      </c>
      <c r="J175" s="1">
        <v>4.2300000000000004</v>
      </c>
      <c r="K175" s="1">
        <v>4.6399999999999997</v>
      </c>
      <c r="L175" s="1">
        <v>4.29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1</v>
      </c>
      <c r="Y175" s="1">
        <v>0</v>
      </c>
      <c r="Z175" s="1">
        <v>1</v>
      </c>
      <c r="AA175" s="8">
        <v>1235</v>
      </c>
      <c r="AB175" s="22">
        <f t="array" ref="AB175">INDEX(Table1[Average of Selling Price],MATCH(1,('LCD Review-sales'!A175=Table1[Screen Size])*('LCD Review-sales'!B175=Table1[Motion Rate])*('LCD Review-sales'!C175=Table1[Pixel]),0))</f>
        <v>1215.625</v>
      </c>
      <c r="AC175" s="8">
        <f>AA175-AB175</f>
        <v>19.375</v>
      </c>
      <c r="AD175" s="8">
        <v>10031</v>
      </c>
    </row>
    <row r="176" spans="1:30" x14ac:dyDescent="0.35">
      <c r="A176" s="6">
        <v>60</v>
      </c>
      <c r="B176" s="1">
        <v>600</v>
      </c>
      <c r="C176" s="7">
        <v>720</v>
      </c>
      <c r="D176" s="1" t="s">
        <v>1</v>
      </c>
      <c r="E176" s="1">
        <v>3.57</v>
      </c>
      <c r="F176" s="1">
        <v>4.66</v>
      </c>
      <c r="G176" s="1">
        <v>3.59</v>
      </c>
      <c r="H176" s="1">
        <v>3.72</v>
      </c>
      <c r="I176" s="1">
        <v>3.72</v>
      </c>
      <c r="J176" s="1">
        <v>3.96</v>
      </c>
      <c r="K176" s="1">
        <v>4.59</v>
      </c>
      <c r="L176" s="1">
        <v>4.2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1</v>
      </c>
      <c r="Z176" s="1">
        <v>0</v>
      </c>
      <c r="AA176" s="8">
        <v>1240</v>
      </c>
      <c r="AB176" s="22">
        <f t="array" ref="AB176">INDEX(Table1[Average of Selling Price],MATCH(1,('LCD Review-sales'!A176=Table1[Screen Size])*('LCD Review-sales'!B176=Table1[Motion Rate])*('LCD Review-sales'!C176=Table1[Pixel]),0))</f>
        <v>1209.375</v>
      </c>
      <c r="AC176" s="8">
        <f>AA176-AB176</f>
        <v>30.625</v>
      </c>
      <c r="AD176" s="8">
        <v>9771</v>
      </c>
    </row>
    <row r="177" spans="1:30" x14ac:dyDescent="0.35">
      <c r="A177" s="6">
        <v>60</v>
      </c>
      <c r="B177" s="1">
        <v>600</v>
      </c>
      <c r="C177" s="7">
        <v>1080</v>
      </c>
      <c r="D177" s="1" t="s">
        <v>1</v>
      </c>
      <c r="E177" s="1">
        <v>4.22</v>
      </c>
      <c r="F177" s="1">
        <v>4.5</v>
      </c>
      <c r="G177" s="1">
        <v>3.68</v>
      </c>
      <c r="H177" s="1">
        <v>3.47</v>
      </c>
      <c r="I177" s="1">
        <v>3.93</v>
      </c>
      <c r="J177" s="1">
        <v>4.63</v>
      </c>
      <c r="K177" s="1">
        <v>4.58</v>
      </c>
      <c r="L177" s="1">
        <v>4.05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1</v>
      </c>
      <c r="Z177" s="1">
        <v>1</v>
      </c>
      <c r="AA177" s="8">
        <v>1315</v>
      </c>
      <c r="AB177" s="22">
        <f t="array" ref="AB177">INDEX(Table1[Average of Selling Price],MATCH(1,('LCD Review-sales'!A177=Table1[Screen Size])*('LCD Review-sales'!B177=Table1[Motion Rate])*('LCD Review-sales'!C177=Table1[Pixel]),0))</f>
        <v>1263.75</v>
      </c>
      <c r="AC177" s="8">
        <f>AA177-AB177</f>
        <v>51.25</v>
      </c>
      <c r="AD177" s="8">
        <v>10140</v>
      </c>
    </row>
    <row r="178" spans="1:30" x14ac:dyDescent="0.35">
      <c r="A178" s="6">
        <v>19</v>
      </c>
      <c r="B178" s="1">
        <v>60</v>
      </c>
      <c r="C178" s="7">
        <v>720</v>
      </c>
      <c r="D178" s="1" t="s">
        <v>2</v>
      </c>
      <c r="E178" s="1">
        <v>4.1900000000000004</v>
      </c>
      <c r="F178" s="1">
        <v>3.8</v>
      </c>
      <c r="G178" s="1">
        <v>4.05</v>
      </c>
      <c r="H178" s="1">
        <v>3.51</v>
      </c>
      <c r="I178" s="1">
        <v>2.96</v>
      </c>
      <c r="J178" s="1">
        <v>4.1900000000000004</v>
      </c>
      <c r="K178" s="1">
        <v>3.9</v>
      </c>
      <c r="L178" s="1">
        <v>4.49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8">
        <v>575</v>
      </c>
      <c r="AB178" s="22">
        <f t="array" ref="AB178">INDEX(Table1[Average of Selling Price],MATCH(1,('LCD Review-sales'!A178=Table1[Screen Size])*('LCD Review-sales'!B178=Table1[Motion Rate])*('LCD Review-sales'!C178=Table1[Pixel]),0))</f>
        <v>438.75</v>
      </c>
      <c r="AC178" s="8">
        <f>AA178-AB178</f>
        <v>136.25</v>
      </c>
      <c r="AD178" s="8">
        <v>15687</v>
      </c>
    </row>
    <row r="179" spans="1:30" x14ac:dyDescent="0.35">
      <c r="A179" s="6">
        <v>19</v>
      </c>
      <c r="B179" s="1">
        <v>60</v>
      </c>
      <c r="C179" s="7">
        <v>1080</v>
      </c>
      <c r="D179" s="1" t="s">
        <v>2</v>
      </c>
      <c r="E179" s="1">
        <v>4.6399999999999997</v>
      </c>
      <c r="F179" s="1">
        <v>3.93</v>
      </c>
      <c r="G179" s="1">
        <v>4.1900000000000004</v>
      </c>
      <c r="H179" s="1">
        <v>4.24</v>
      </c>
      <c r="I179" s="1">
        <v>3.23</v>
      </c>
      <c r="J179" s="1">
        <v>4.07</v>
      </c>
      <c r="K179" s="1">
        <v>3.93</v>
      </c>
      <c r="L179" s="1">
        <v>4.46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8">
        <v>665</v>
      </c>
      <c r="AB179" s="22">
        <f t="array" ref="AB179">INDEX(Table1[Average of Selling Price],MATCH(1,('LCD Review-sales'!A179=Table1[Screen Size])*('LCD Review-sales'!B179=Table1[Motion Rate])*('LCD Review-sales'!C179=Table1[Pixel]),0))</f>
        <v>528.75</v>
      </c>
      <c r="AC179" s="8">
        <f>AA179-AB179</f>
        <v>136.25</v>
      </c>
      <c r="AD179" s="8">
        <v>16183</v>
      </c>
    </row>
    <row r="180" spans="1:30" x14ac:dyDescent="0.35">
      <c r="A180" s="6">
        <v>19</v>
      </c>
      <c r="B180" s="1">
        <v>120</v>
      </c>
      <c r="C180" s="7">
        <v>720</v>
      </c>
      <c r="D180" s="1" t="s">
        <v>2</v>
      </c>
      <c r="E180" s="1">
        <v>4.46</v>
      </c>
      <c r="F180" s="1">
        <v>3.81</v>
      </c>
      <c r="G180" s="1">
        <v>4</v>
      </c>
      <c r="H180" s="1">
        <v>3.94</v>
      </c>
      <c r="I180" s="1">
        <v>3.26</v>
      </c>
      <c r="J180" s="1">
        <v>3.87</v>
      </c>
      <c r="K180" s="1">
        <v>4.09</v>
      </c>
      <c r="L180" s="1">
        <v>4.45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8">
        <v>610</v>
      </c>
      <c r="AB180" s="22">
        <f t="array" ref="AB180">INDEX(Table1[Average of Selling Price],MATCH(1,('LCD Review-sales'!A180=Table1[Screen Size])*('LCD Review-sales'!B180=Table1[Motion Rate])*('LCD Review-sales'!C180=Table1[Pixel]),0))</f>
        <v>490.625</v>
      </c>
      <c r="AC180" s="8">
        <f>AA180-AB180</f>
        <v>119.375</v>
      </c>
      <c r="AD180" s="8">
        <v>15943</v>
      </c>
    </row>
    <row r="181" spans="1:30" x14ac:dyDescent="0.35">
      <c r="A181" s="6">
        <v>19</v>
      </c>
      <c r="B181" s="1">
        <v>120</v>
      </c>
      <c r="C181" s="7">
        <v>1080</v>
      </c>
      <c r="D181" s="1" t="s">
        <v>2</v>
      </c>
      <c r="E181" s="1">
        <v>4.3099999999999996</v>
      </c>
      <c r="F181" s="1">
        <v>3.97</v>
      </c>
      <c r="G181" s="1">
        <v>4.0599999999999996</v>
      </c>
      <c r="H181" s="1">
        <v>4.1900000000000004</v>
      </c>
      <c r="I181" s="1">
        <v>3.07</v>
      </c>
      <c r="J181" s="1">
        <v>3.91</v>
      </c>
      <c r="K181" s="1">
        <v>4.13</v>
      </c>
      <c r="L181" s="1">
        <v>4.5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1</v>
      </c>
      <c r="AA181" s="8">
        <v>685</v>
      </c>
      <c r="AB181" s="22">
        <f t="array" ref="AB181">INDEX(Table1[Average of Selling Price],MATCH(1,('LCD Review-sales'!A181=Table1[Screen Size])*('LCD Review-sales'!B181=Table1[Motion Rate])*('LCD Review-sales'!C181=Table1[Pixel]),0))</f>
        <v>546.875</v>
      </c>
      <c r="AC181" s="8">
        <f>AA181-AB181</f>
        <v>138.125</v>
      </c>
      <c r="AD181" s="8">
        <v>16081</v>
      </c>
    </row>
    <row r="182" spans="1:30" x14ac:dyDescent="0.35">
      <c r="A182" s="6">
        <v>19</v>
      </c>
      <c r="B182" s="1">
        <v>240</v>
      </c>
      <c r="C182" s="7">
        <v>720</v>
      </c>
      <c r="D182" s="1" t="s">
        <v>2</v>
      </c>
      <c r="E182" s="1">
        <v>4.2300000000000004</v>
      </c>
      <c r="F182" s="1">
        <v>4.04</v>
      </c>
      <c r="G182" s="1">
        <v>4.18</v>
      </c>
      <c r="H182" s="1">
        <v>4.1500000000000004</v>
      </c>
      <c r="I182" s="1">
        <v>2.86</v>
      </c>
      <c r="J182" s="1">
        <v>3.84</v>
      </c>
      <c r="K182" s="1">
        <v>4.13</v>
      </c>
      <c r="L182" s="1">
        <v>4.42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8">
        <v>675</v>
      </c>
      <c r="AB182" s="22">
        <f t="array" ref="AB182">INDEX(Table1[Average of Selling Price],MATCH(1,('LCD Review-sales'!A182=Table1[Screen Size])*('LCD Review-sales'!B182=Table1[Motion Rate])*('LCD Review-sales'!C182=Table1[Pixel]),0))</f>
        <v>553.75</v>
      </c>
      <c r="AC182" s="8">
        <f>AA182-AB182</f>
        <v>121.25</v>
      </c>
      <c r="AD182" s="8">
        <v>15777</v>
      </c>
    </row>
    <row r="183" spans="1:30" x14ac:dyDescent="0.35">
      <c r="A183" s="6">
        <v>19</v>
      </c>
      <c r="B183" s="1">
        <v>240</v>
      </c>
      <c r="C183" s="7">
        <v>1080</v>
      </c>
      <c r="D183" s="1" t="s">
        <v>2</v>
      </c>
      <c r="E183" s="1">
        <v>4.6399999999999997</v>
      </c>
      <c r="F183" s="1">
        <v>4.01</v>
      </c>
      <c r="G183" s="1">
        <v>4.21</v>
      </c>
      <c r="H183" s="1">
        <v>3.71</v>
      </c>
      <c r="I183" s="1">
        <v>3.33</v>
      </c>
      <c r="J183" s="1">
        <v>3.91</v>
      </c>
      <c r="K183" s="1">
        <v>4.21</v>
      </c>
      <c r="L183" s="1">
        <v>4.45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8">
        <v>780</v>
      </c>
      <c r="AB183" s="22">
        <f t="array" ref="AB183">INDEX(Table1[Average of Selling Price],MATCH(1,('LCD Review-sales'!A183=Table1[Screen Size])*('LCD Review-sales'!B183=Table1[Motion Rate])*('LCD Review-sales'!C183=Table1[Pixel]),0))</f>
        <v>628.75</v>
      </c>
      <c r="AC183" s="8">
        <f>AA183-AB183</f>
        <v>151.25</v>
      </c>
      <c r="AD183" s="8">
        <v>16020</v>
      </c>
    </row>
    <row r="184" spans="1:30" x14ac:dyDescent="0.35">
      <c r="A184" s="6">
        <v>19</v>
      </c>
      <c r="B184" s="1">
        <v>600</v>
      </c>
      <c r="C184" s="7">
        <v>720</v>
      </c>
      <c r="D184" s="1" t="s">
        <v>2</v>
      </c>
      <c r="E184" s="1">
        <v>4.4400000000000004</v>
      </c>
      <c r="F184" s="1">
        <v>3.7</v>
      </c>
      <c r="G184" s="1">
        <v>3.95</v>
      </c>
      <c r="H184" s="1">
        <v>3.86</v>
      </c>
      <c r="I184" s="1">
        <v>3.21</v>
      </c>
      <c r="J184" s="1">
        <v>3.78</v>
      </c>
      <c r="K184" s="1">
        <v>4.13</v>
      </c>
      <c r="L184" s="1">
        <v>4.3499999999999996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8">
        <v>740</v>
      </c>
      <c r="AB184" s="22">
        <f t="array" ref="AB184">INDEX(Table1[Average of Selling Price],MATCH(1,('LCD Review-sales'!A184=Table1[Screen Size])*('LCD Review-sales'!B184=Table1[Motion Rate])*('LCD Review-sales'!C184=Table1[Pixel]),0))</f>
        <v>601.875</v>
      </c>
      <c r="AC184" s="8">
        <f>AA184-AB184</f>
        <v>138.125</v>
      </c>
      <c r="AD184" s="8">
        <v>15575</v>
      </c>
    </row>
    <row r="185" spans="1:30" x14ac:dyDescent="0.35">
      <c r="A185" s="6">
        <v>19</v>
      </c>
      <c r="B185" s="1">
        <v>600</v>
      </c>
      <c r="C185" s="7">
        <v>1080</v>
      </c>
      <c r="D185" s="1" t="s">
        <v>2</v>
      </c>
      <c r="E185" s="1">
        <v>4.17</v>
      </c>
      <c r="F185" s="1">
        <v>3.98</v>
      </c>
      <c r="G185" s="1">
        <v>4.05</v>
      </c>
      <c r="H185" s="1">
        <v>3.78</v>
      </c>
      <c r="I185" s="1">
        <v>3.09</v>
      </c>
      <c r="J185" s="1">
        <v>3.65</v>
      </c>
      <c r="K185" s="1">
        <v>4.09</v>
      </c>
      <c r="L185" s="1">
        <v>4.45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1</v>
      </c>
      <c r="AA185" s="8">
        <v>785</v>
      </c>
      <c r="AB185" s="22">
        <f t="array" ref="AB185">INDEX(Table1[Average of Selling Price],MATCH(1,('LCD Review-sales'!A185=Table1[Screen Size])*('LCD Review-sales'!B185=Table1[Motion Rate])*('LCD Review-sales'!C185=Table1[Pixel]),0))</f>
        <v>646.875</v>
      </c>
      <c r="AC185" s="8">
        <f>AA185-AB185</f>
        <v>138.125</v>
      </c>
      <c r="AD185" s="8">
        <v>15714</v>
      </c>
    </row>
    <row r="186" spans="1:30" x14ac:dyDescent="0.35">
      <c r="A186" s="6">
        <v>26</v>
      </c>
      <c r="B186" s="1">
        <v>60</v>
      </c>
      <c r="C186" s="7">
        <v>720</v>
      </c>
      <c r="D186" s="1" t="s">
        <v>2</v>
      </c>
      <c r="E186" s="1">
        <v>4.38</v>
      </c>
      <c r="F186" s="1">
        <v>3.91</v>
      </c>
      <c r="G186" s="1">
        <v>4.2699999999999996</v>
      </c>
      <c r="H186" s="1">
        <v>3.99</v>
      </c>
      <c r="I186" s="1">
        <v>3.01</v>
      </c>
      <c r="J186" s="1">
        <v>3.85</v>
      </c>
      <c r="K186" s="1">
        <v>4.2</v>
      </c>
      <c r="L186" s="1">
        <v>4.43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8">
        <v>620</v>
      </c>
      <c r="AB186" s="22">
        <f t="array" ref="AB186">INDEX(Table1[Average of Selling Price],MATCH(1,('LCD Review-sales'!A186=Table1[Screen Size])*('LCD Review-sales'!B186=Table1[Motion Rate])*('LCD Review-sales'!C186=Table1[Pixel]),0))</f>
        <v>495</v>
      </c>
      <c r="AC186" s="8">
        <f>AA186-AB186</f>
        <v>125</v>
      </c>
      <c r="AD186" s="8">
        <v>16686</v>
      </c>
    </row>
    <row r="187" spans="1:30" x14ac:dyDescent="0.35">
      <c r="A187" s="6">
        <v>26</v>
      </c>
      <c r="B187" s="1">
        <v>60</v>
      </c>
      <c r="C187" s="7">
        <v>1080</v>
      </c>
      <c r="D187" s="1" t="s">
        <v>2</v>
      </c>
      <c r="E187" s="1">
        <v>4.12</v>
      </c>
      <c r="F187" s="1">
        <v>3.94</v>
      </c>
      <c r="G187" s="1">
        <v>4.17</v>
      </c>
      <c r="H187" s="1">
        <v>4.18</v>
      </c>
      <c r="I187" s="1">
        <v>3.05</v>
      </c>
      <c r="J187" s="1">
        <v>3.61</v>
      </c>
      <c r="K187" s="1">
        <v>4.3099999999999996</v>
      </c>
      <c r="L187" s="1">
        <v>4.5599999999999996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8">
        <v>725</v>
      </c>
      <c r="AB187" s="22">
        <f t="array" ref="AB187">INDEX(Table1[Average of Selling Price],MATCH(1,('LCD Review-sales'!A187=Table1[Screen Size])*('LCD Review-sales'!B187=Table1[Motion Rate])*('LCD Review-sales'!C187=Table1[Pixel]),0))</f>
        <v>575.625</v>
      </c>
      <c r="AC187" s="8">
        <f>AA187-AB187</f>
        <v>149.375</v>
      </c>
      <c r="AD187" s="8">
        <v>16630</v>
      </c>
    </row>
    <row r="188" spans="1:30" x14ac:dyDescent="0.35">
      <c r="A188" s="6">
        <v>26</v>
      </c>
      <c r="B188" s="1">
        <v>120</v>
      </c>
      <c r="C188" s="7">
        <v>720</v>
      </c>
      <c r="D188" s="1" t="s">
        <v>2</v>
      </c>
      <c r="E188" s="1">
        <v>4.33</v>
      </c>
      <c r="F188" s="1">
        <v>3.86</v>
      </c>
      <c r="G188" s="1">
        <v>3.83</v>
      </c>
      <c r="H188" s="1">
        <v>3.96</v>
      </c>
      <c r="I188" s="1">
        <v>2.94</v>
      </c>
      <c r="J188" s="1">
        <v>3.58</v>
      </c>
      <c r="K188" s="1">
        <v>4.0999999999999996</v>
      </c>
      <c r="L188" s="1">
        <v>4.6500000000000004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8">
        <v>700</v>
      </c>
      <c r="AB188" s="22">
        <f t="array" ref="AB188">INDEX(Table1[Average of Selling Price],MATCH(1,('LCD Review-sales'!A188=Table1[Screen Size])*('LCD Review-sales'!B188=Table1[Motion Rate])*('LCD Review-sales'!C188=Table1[Pixel]),0))</f>
        <v>565.625</v>
      </c>
      <c r="AC188" s="8">
        <f>AA188-AB188</f>
        <v>134.375</v>
      </c>
      <c r="AD188" s="8">
        <v>16399</v>
      </c>
    </row>
    <row r="189" spans="1:30" x14ac:dyDescent="0.35">
      <c r="A189" s="6">
        <v>26</v>
      </c>
      <c r="B189" s="1">
        <v>120</v>
      </c>
      <c r="C189" s="7">
        <v>1080</v>
      </c>
      <c r="D189" s="1" t="s">
        <v>2</v>
      </c>
      <c r="E189" s="1">
        <v>4.6100000000000003</v>
      </c>
      <c r="F189" s="1">
        <v>3.74</v>
      </c>
      <c r="G189" s="1">
        <v>4.41</v>
      </c>
      <c r="H189" s="1">
        <v>3.53</v>
      </c>
      <c r="I189" s="1">
        <v>2.89</v>
      </c>
      <c r="J189" s="1">
        <v>3.62</v>
      </c>
      <c r="K189" s="1">
        <v>4.08</v>
      </c>
      <c r="L189" s="1">
        <v>4.5999999999999996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1</v>
      </c>
      <c r="AA189" s="8">
        <v>730</v>
      </c>
      <c r="AB189" s="22">
        <f t="array" ref="AB189">INDEX(Table1[Average of Selling Price],MATCH(1,('LCD Review-sales'!A189=Table1[Screen Size])*('LCD Review-sales'!B189=Table1[Motion Rate])*('LCD Review-sales'!C189=Table1[Pixel]),0))</f>
        <v>605</v>
      </c>
      <c r="AC189" s="8">
        <f>AA189-AB189</f>
        <v>125</v>
      </c>
      <c r="AD189" s="8">
        <v>16622</v>
      </c>
    </row>
    <row r="190" spans="1:30" x14ac:dyDescent="0.35">
      <c r="A190" s="6">
        <v>26</v>
      </c>
      <c r="B190" s="1">
        <v>240</v>
      </c>
      <c r="C190" s="7">
        <v>720</v>
      </c>
      <c r="D190" s="1" t="s">
        <v>2</v>
      </c>
      <c r="E190" s="1">
        <v>4.41</v>
      </c>
      <c r="F190" s="1">
        <v>4</v>
      </c>
      <c r="G190" s="1">
        <v>3.98</v>
      </c>
      <c r="H190" s="1">
        <v>4.2</v>
      </c>
      <c r="I190" s="1">
        <v>3.58</v>
      </c>
      <c r="J190" s="1">
        <v>3.67</v>
      </c>
      <c r="K190" s="1">
        <v>4.2</v>
      </c>
      <c r="L190" s="1">
        <v>4.5999999999999996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8">
        <v>750</v>
      </c>
      <c r="AB190" s="22">
        <f t="array" ref="AB190">INDEX(Table1[Average of Selling Price],MATCH(1,('LCD Review-sales'!A190=Table1[Screen Size])*('LCD Review-sales'!B190=Table1[Motion Rate])*('LCD Review-sales'!C190=Table1[Pixel]),0))</f>
        <v>608.125</v>
      </c>
      <c r="AC190" s="8">
        <f>AA190-AB190</f>
        <v>141.875</v>
      </c>
      <c r="AD190" s="8">
        <v>16872</v>
      </c>
    </row>
    <row r="191" spans="1:30" x14ac:dyDescent="0.35">
      <c r="A191" s="6">
        <v>26</v>
      </c>
      <c r="B191" s="1">
        <v>240</v>
      </c>
      <c r="C191" s="7">
        <v>1080</v>
      </c>
      <c r="D191" s="1" t="s">
        <v>2</v>
      </c>
      <c r="E191" s="1">
        <v>4.1500000000000004</v>
      </c>
      <c r="F191" s="1">
        <v>3.86</v>
      </c>
      <c r="G191" s="1">
        <v>3.96</v>
      </c>
      <c r="H191" s="1">
        <v>3.95</v>
      </c>
      <c r="I191" s="1">
        <v>3.13</v>
      </c>
      <c r="J191" s="1">
        <v>3.7</v>
      </c>
      <c r="K191" s="1">
        <v>4.05</v>
      </c>
      <c r="L191" s="1">
        <v>4.57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1</v>
      </c>
      <c r="AA191" s="8">
        <v>810</v>
      </c>
      <c r="AB191" s="22">
        <f t="array" ref="AB191">INDEX(Table1[Average of Selling Price],MATCH(1,('LCD Review-sales'!A191=Table1[Screen Size])*('LCD Review-sales'!B191=Table1[Motion Rate])*('LCD Review-sales'!C191=Table1[Pixel]),0))</f>
        <v>671.875</v>
      </c>
      <c r="AC191" s="8">
        <f>AA191-AB191</f>
        <v>138.125</v>
      </c>
      <c r="AD191" s="8">
        <v>16632</v>
      </c>
    </row>
    <row r="192" spans="1:30" x14ac:dyDescent="0.35">
      <c r="A192" s="6">
        <v>26</v>
      </c>
      <c r="B192" s="1">
        <v>600</v>
      </c>
      <c r="C192" s="7">
        <v>720</v>
      </c>
      <c r="D192" s="1" t="s">
        <v>2</v>
      </c>
      <c r="E192" s="1">
        <v>4.37</v>
      </c>
      <c r="F192" s="1">
        <v>3.88</v>
      </c>
      <c r="G192" s="1">
        <v>3.82</v>
      </c>
      <c r="H192" s="1">
        <v>3.86</v>
      </c>
      <c r="I192" s="1">
        <v>2.68</v>
      </c>
      <c r="J192" s="1">
        <v>4.46</v>
      </c>
      <c r="K192" s="1">
        <v>3.95</v>
      </c>
      <c r="L192" s="1">
        <v>4.55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8">
        <v>770</v>
      </c>
      <c r="AB192" s="22">
        <f t="array" ref="AB192">INDEX(Table1[Average of Selling Price],MATCH(1,('LCD Review-sales'!A192=Table1[Screen Size])*('LCD Review-sales'!B192=Table1[Motion Rate])*('LCD Review-sales'!C192=Table1[Pixel]),0))</f>
        <v>633.75</v>
      </c>
      <c r="AC192" s="8">
        <f>AA192-AB192</f>
        <v>136.25</v>
      </c>
      <c r="AD192" s="8">
        <v>16448</v>
      </c>
    </row>
    <row r="193" spans="1:30" x14ac:dyDescent="0.35">
      <c r="A193" s="6">
        <v>26</v>
      </c>
      <c r="B193" s="1">
        <v>600</v>
      </c>
      <c r="C193" s="7">
        <v>1080</v>
      </c>
      <c r="D193" s="1" t="s">
        <v>2</v>
      </c>
      <c r="E193" s="1">
        <v>4.16</v>
      </c>
      <c r="F193" s="1">
        <v>3.93</v>
      </c>
      <c r="G193" s="1">
        <v>4.08</v>
      </c>
      <c r="H193" s="1">
        <v>3.53</v>
      </c>
      <c r="I193" s="1">
        <v>3.05</v>
      </c>
      <c r="J193" s="1">
        <v>3.33</v>
      </c>
      <c r="K193" s="1">
        <v>4.09</v>
      </c>
      <c r="L193" s="1">
        <v>4.57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1</v>
      </c>
      <c r="AA193" s="8">
        <v>875</v>
      </c>
      <c r="AB193" s="22">
        <f t="array" ref="AB193">INDEX(Table1[Average of Selling Price],MATCH(1,('LCD Review-sales'!A193=Table1[Screen Size])*('LCD Review-sales'!B193=Table1[Motion Rate])*('LCD Review-sales'!C193=Table1[Pixel]),0))</f>
        <v>736.875</v>
      </c>
      <c r="AC193" s="8">
        <f>AA193-AB193</f>
        <v>138.125</v>
      </c>
      <c r="AD193" s="8">
        <v>16271</v>
      </c>
    </row>
    <row r="194" spans="1:30" x14ac:dyDescent="0.35">
      <c r="A194" s="6">
        <v>32</v>
      </c>
      <c r="B194" s="1">
        <v>60</v>
      </c>
      <c r="C194" s="7">
        <v>720</v>
      </c>
      <c r="D194" s="1" t="s">
        <v>2</v>
      </c>
      <c r="E194" s="1">
        <v>4.7</v>
      </c>
      <c r="F194" s="1">
        <v>4.16</v>
      </c>
      <c r="G194" s="1">
        <v>4.08</v>
      </c>
      <c r="H194" s="1">
        <v>4.0199999999999996</v>
      </c>
      <c r="I194" s="1">
        <v>3.52</v>
      </c>
      <c r="J194" s="1">
        <v>3.38</v>
      </c>
      <c r="K194" s="1">
        <v>4.12</v>
      </c>
      <c r="L194" s="1">
        <v>4.43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8">
        <v>710</v>
      </c>
      <c r="AB194" s="22">
        <f t="array" ref="AB194">INDEX(Table1[Average of Selling Price],MATCH(1,('LCD Review-sales'!A194=Table1[Screen Size])*('LCD Review-sales'!B194=Table1[Motion Rate])*('LCD Review-sales'!C194=Table1[Pixel]),0))</f>
        <v>564.375</v>
      </c>
      <c r="AC194" s="8">
        <f>AA194-AB194</f>
        <v>145.625</v>
      </c>
      <c r="AD194" s="8">
        <v>17694</v>
      </c>
    </row>
    <row r="195" spans="1:30" x14ac:dyDescent="0.35">
      <c r="A195" s="6">
        <v>32</v>
      </c>
      <c r="B195" s="1">
        <v>60</v>
      </c>
      <c r="C195" s="7">
        <v>1080</v>
      </c>
      <c r="D195" s="1" t="s">
        <v>2</v>
      </c>
      <c r="E195" s="1">
        <v>3.94</v>
      </c>
      <c r="F195" s="1">
        <v>4.1399999999999997</v>
      </c>
      <c r="G195" s="1">
        <v>4.04</v>
      </c>
      <c r="H195" s="1">
        <v>4</v>
      </c>
      <c r="I195" s="1">
        <v>3.04</v>
      </c>
      <c r="J195" s="1">
        <v>3.77</v>
      </c>
      <c r="K195" s="1">
        <v>4.1100000000000003</v>
      </c>
      <c r="L195" s="1">
        <v>4.58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8">
        <v>755</v>
      </c>
      <c r="AB195" s="22">
        <f t="array" ref="AB195">INDEX(Table1[Average of Selling Price],MATCH(1,('LCD Review-sales'!A195=Table1[Screen Size])*('LCD Review-sales'!B195=Table1[Motion Rate])*('LCD Review-sales'!C195=Table1[Pixel]),0))</f>
        <v>637.5</v>
      </c>
      <c r="AC195" s="8">
        <f>AA195-AB195</f>
        <v>117.5</v>
      </c>
      <c r="AD195" s="8">
        <v>17688</v>
      </c>
    </row>
    <row r="196" spans="1:30" x14ac:dyDescent="0.35">
      <c r="A196" s="6">
        <v>32</v>
      </c>
      <c r="B196" s="1">
        <v>120</v>
      </c>
      <c r="C196" s="7">
        <v>720</v>
      </c>
      <c r="D196" s="1" t="s">
        <v>2</v>
      </c>
      <c r="E196" s="1">
        <v>4.17</v>
      </c>
      <c r="F196" s="1">
        <v>3.78</v>
      </c>
      <c r="G196" s="1">
        <v>3.93</v>
      </c>
      <c r="H196" s="1">
        <v>4.0199999999999996</v>
      </c>
      <c r="I196" s="1">
        <v>3.73</v>
      </c>
      <c r="J196" s="1">
        <v>3.68</v>
      </c>
      <c r="K196" s="1">
        <v>3.99</v>
      </c>
      <c r="L196" s="1">
        <v>4.38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8">
        <v>715</v>
      </c>
      <c r="AB196" s="22">
        <f t="array" ref="AB196">INDEX(Table1[Average of Selling Price],MATCH(1,('LCD Review-sales'!A196=Table1[Screen Size])*('LCD Review-sales'!B196=Table1[Motion Rate])*('LCD Review-sales'!C196=Table1[Pixel]),0))</f>
        <v>591.875</v>
      </c>
      <c r="AC196" s="8">
        <f>AA196-AB196</f>
        <v>123.125</v>
      </c>
      <c r="AD196" s="8">
        <v>17680</v>
      </c>
    </row>
    <row r="197" spans="1:30" x14ac:dyDescent="0.35">
      <c r="A197" s="6">
        <v>32</v>
      </c>
      <c r="B197" s="1">
        <v>120</v>
      </c>
      <c r="C197" s="7">
        <v>1080</v>
      </c>
      <c r="D197" s="1" t="s">
        <v>2</v>
      </c>
      <c r="E197" s="1">
        <v>4.45</v>
      </c>
      <c r="F197" s="1">
        <v>3.86</v>
      </c>
      <c r="G197" s="1">
        <v>3.77</v>
      </c>
      <c r="H197" s="1">
        <v>3.73</v>
      </c>
      <c r="I197" s="1">
        <v>2.97</v>
      </c>
      <c r="J197" s="1">
        <v>3.48</v>
      </c>
      <c r="K197" s="1">
        <v>4.04</v>
      </c>
      <c r="L197" s="1">
        <v>4.5599999999999996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1</v>
      </c>
      <c r="AA197" s="8">
        <v>805</v>
      </c>
      <c r="AB197" s="22">
        <f t="array" ref="AB197">INDEX(Table1[Average of Selling Price],MATCH(1,('LCD Review-sales'!A197=Table1[Screen Size])*('LCD Review-sales'!B197=Table1[Motion Rate])*('LCD Review-sales'!C197=Table1[Pixel]),0))</f>
        <v>681.875</v>
      </c>
      <c r="AC197" s="8">
        <f>AA197-AB197</f>
        <v>123.125</v>
      </c>
      <c r="AD197" s="8">
        <v>17412</v>
      </c>
    </row>
    <row r="198" spans="1:30" x14ac:dyDescent="0.35">
      <c r="A198" s="6">
        <v>32</v>
      </c>
      <c r="B198" s="1">
        <v>240</v>
      </c>
      <c r="C198" s="7">
        <v>720</v>
      </c>
      <c r="D198" s="1" t="s">
        <v>2</v>
      </c>
      <c r="E198" s="1">
        <v>4.1399999999999997</v>
      </c>
      <c r="F198" s="1">
        <v>4.01</v>
      </c>
      <c r="G198" s="1">
        <v>4.7</v>
      </c>
      <c r="H198" s="1">
        <v>3.8</v>
      </c>
      <c r="I198" s="1">
        <v>2.97</v>
      </c>
      <c r="J198" s="1">
        <v>3.8</v>
      </c>
      <c r="K198" s="1">
        <v>4.03</v>
      </c>
      <c r="L198" s="1">
        <v>4.42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8">
        <v>825</v>
      </c>
      <c r="AB198" s="22">
        <f t="array" ref="AB198">INDEX(Table1[Average of Selling Price],MATCH(1,('LCD Review-sales'!A198=Table1[Screen Size])*('LCD Review-sales'!B198=Table1[Motion Rate])*('LCD Review-sales'!C198=Table1[Pixel]),0))</f>
        <v>677.5</v>
      </c>
      <c r="AC198" s="8">
        <f>AA198-AB198</f>
        <v>147.5</v>
      </c>
      <c r="AD198" s="8">
        <v>17231</v>
      </c>
    </row>
    <row r="199" spans="1:30" x14ac:dyDescent="0.35">
      <c r="A199" s="6">
        <v>32</v>
      </c>
      <c r="B199" s="1">
        <v>240</v>
      </c>
      <c r="C199" s="7">
        <v>1080</v>
      </c>
      <c r="D199" s="1" t="s">
        <v>2</v>
      </c>
      <c r="E199" s="1">
        <v>4.3</v>
      </c>
      <c r="F199" s="1">
        <v>3.7</v>
      </c>
      <c r="G199" s="1">
        <v>4.4000000000000004</v>
      </c>
      <c r="H199" s="1">
        <v>3.77</v>
      </c>
      <c r="I199" s="1">
        <v>2.89</v>
      </c>
      <c r="J199" s="1">
        <v>3.93</v>
      </c>
      <c r="K199" s="1">
        <v>4.2</v>
      </c>
      <c r="L199" s="1">
        <v>4.4000000000000004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1</v>
      </c>
      <c r="AA199" s="8">
        <v>885</v>
      </c>
      <c r="AB199" s="22">
        <f t="array" ref="AB199">INDEX(Table1[Average of Selling Price],MATCH(1,('LCD Review-sales'!A199=Table1[Screen Size])*('LCD Review-sales'!B199=Table1[Motion Rate])*('LCD Review-sales'!C199=Table1[Pixel]),0))</f>
        <v>737.5</v>
      </c>
      <c r="AC199" s="8">
        <f>AA199-AB199</f>
        <v>147.5</v>
      </c>
      <c r="AD199" s="8">
        <v>17247</v>
      </c>
    </row>
    <row r="200" spans="1:30" x14ac:dyDescent="0.35">
      <c r="A200" s="6">
        <v>32</v>
      </c>
      <c r="B200" s="1">
        <v>600</v>
      </c>
      <c r="C200" s="7">
        <v>720</v>
      </c>
      <c r="D200" s="1" t="s">
        <v>2</v>
      </c>
      <c r="E200" s="1">
        <v>4.43</v>
      </c>
      <c r="F200" s="1">
        <v>4.03</v>
      </c>
      <c r="G200" s="1">
        <v>4.03</v>
      </c>
      <c r="H200" s="1">
        <v>4.3099999999999996</v>
      </c>
      <c r="I200" s="1">
        <v>3.55</v>
      </c>
      <c r="J200" s="1">
        <v>3.35</v>
      </c>
      <c r="K200" s="1">
        <v>4.09</v>
      </c>
      <c r="L200" s="1">
        <v>4.45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8">
        <v>845</v>
      </c>
      <c r="AB200" s="22">
        <f t="array" ref="AB200">INDEX(Table1[Average of Selling Price],MATCH(1,('LCD Review-sales'!A200=Table1[Screen Size])*('LCD Review-sales'!B200=Table1[Motion Rate])*('LCD Review-sales'!C200=Table1[Pixel]),0))</f>
        <v>708.75</v>
      </c>
      <c r="AC200" s="8">
        <f>AA200-AB200</f>
        <v>136.25</v>
      </c>
      <c r="AD200" s="8">
        <v>17583</v>
      </c>
    </row>
    <row r="201" spans="1:30" x14ac:dyDescent="0.35">
      <c r="A201" s="6">
        <v>32</v>
      </c>
      <c r="B201" s="1">
        <v>600</v>
      </c>
      <c r="C201" s="7">
        <v>1080</v>
      </c>
      <c r="D201" s="1" t="s">
        <v>2</v>
      </c>
      <c r="E201" s="1">
        <v>4.55</v>
      </c>
      <c r="F201" s="1">
        <v>3.88</v>
      </c>
      <c r="G201" s="1">
        <v>4.08</v>
      </c>
      <c r="H201" s="1">
        <v>3.79</v>
      </c>
      <c r="I201" s="1">
        <v>3.03</v>
      </c>
      <c r="J201" s="1">
        <v>3.58</v>
      </c>
      <c r="K201" s="1">
        <v>4.16</v>
      </c>
      <c r="L201" s="1">
        <v>4.37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8">
        <v>905</v>
      </c>
      <c r="AB201" s="22">
        <f t="array" ref="AB201">INDEX(Table1[Average of Selling Price],MATCH(1,('LCD Review-sales'!A201=Table1[Screen Size])*('LCD Review-sales'!B201=Table1[Motion Rate])*('LCD Review-sales'!C201=Table1[Pixel]),0))</f>
        <v>763.125</v>
      </c>
      <c r="AC201" s="8">
        <f>AA201-AB201</f>
        <v>141.875</v>
      </c>
      <c r="AD201" s="8">
        <v>17384</v>
      </c>
    </row>
    <row r="202" spans="1:30" x14ac:dyDescent="0.35">
      <c r="A202" s="6">
        <v>36</v>
      </c>
      <c r="B202" s="1">
        <v>60</v>
      </c>
      <c r="C202" s="7">
        <v>720</v>
      </c>
      <c r="D202" s="1" t="s">
        <v>2</v>
      </c>
      <c r="E202" s="1">
        <v>4.1100000000000003</v>
      </c>
      <c r="F202" s="1">
        <v>4.05</v>
      </c>
      <c r="G202" s="1">
        <v>4.17</v>
      </c>
      <c r="H202" s="1">
        <v>3.91</v>
      </c>
      <c r="I202" s="1">
        <v>3.33</v>
      </c>
      <c r="J202" s="1">
        <v>3.31</v>
      </c>
      <c r="K202" s="1">
        <v>4.16</v>
      </c>
      <c r="L202" s="1">
        <v>4.5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8">
        <v>725</v>
      </c>
      <c r="AB202" s="22">
        <f t="array" ref="AB202">INDEX(Table1[Average of Selling Price],MATCH(1,('LCD Review-sales'!A202=Table1[Screen Size])*('LCD Review-sales'!B202=Table1[Motion Rate])*('LCD Review-sales'!C202=Table1[Pixel]),0))</f>
        <v>605.625</v>
      </c>
      <c r="AC202" s="8">
        <f>AA202-AB202</f>
        <v>119.375</v>
      </c>
      <c r="AD202" s="8">
        <v>21295</v>
      </c>
    </row>
    <row r="203" spans="1:30" x14ac:dyDescent="0.35">
      <c r="A203" s="6">
        <v>36</v>
      </c>
      <c r="B203" s="1">
        <v>60</v>
      </c>
      <c r="C203" s="7">
        <v>1080</v>
      </c>
      <c r="D203" s="1" t="s">
        <v>2</v>
      </c>
      <c r="E203" s="1">
        <v>4.2699999999999996</v>
      </c>
      <c r="F203" s="1">
        <v>3.82</v>
      </c>
      <c r="G203" s="1">
        <v>4.0999999999999996</v>
      </c>
      <c r="H203" s="1">
        <v>3.77</v>
      </c>
      <c r="I203" s="1">
        <v>2.71</v>
      </c>
      <c r="J203" s="1">
        <v>3.73</v>
      </c>
      <c r="K203" s="1">
        <v>4.08</v>
      </c>
      <c r="L203" s="1">
        <v>4.6100000000000003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8">
        <v>815</v>
      </c>
      <c r="AB203" s="22">
        <f t="array" ref="AB203">INDEX(Table1[Average of Selling Price],MATCH(1,('LCD Review-sales'!A203=Table1[Screen Size])*('LCD Review-sales'!B203=Table1[Motion Rate])*('LCD Review-sales'!C203=Table1[Pixel]),0))</f>
        <v>691.875</v>
      </c>
      <c r="AC203" s="8">
        <f>AA203-AB203</f>
        <v>123.125</v>
      </c>
      <c r="AD203" s="8">
        <v>21120</v>
      </c>
    </row>
    <row r="204" spans="1:30" x14ac:dyDescent="0.35">
      <c r="A204" s="6">
        <v>36</v>
      </c>
      <c r="B204" s="1">
        <v>120</v>
      </c>
      <c r="C204" s="7">
        <v>720</v>
      </c>
      <c r="D204" s="1" t="s">
        <v>2</v>
      </c>
      <c r="E204" s="1">
        <v>4.21</v>
      </c>
      <c r="F204" s="1">
        <v>3.82</v>
      </c>
      <c r="G204" s="1">
        <v>3.99</v>
      </c>
      <c r="H204" s="1">
        <v>4.13</v>
      </c>
      <c r="I204" s="1">
        <v>3.03</v>
      </c>
      <c r="J204" s="1">
        <v>3.75</v>
      </c>
      <c r="K204" s="1">
        <v>3.9</v>
      </c>
      <c r="L204" s="1">
        <v>4.4800000000000004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8">
        <v>820</v>
      </c>
      <c r="AB204" s="22">
        <f t="array" ref="AB204">INDEX(Table1[Average of Selling Price],MATCH(1,('LCD Review-sales'!A204=Table1[Screen Size])*('LCD Review-sales'!B204=Table1[Motion Rate])*('LCD Review-sales'!C204=Table1[Pixel]),0))</f>
        <v>683.75</v>
      </c>
      <c r="AC204" s="8">
        <f>AA204-AB204</f>
        <v>136.25</v>
      </c>
      <c r="AD204" s="8">
        <v>21043</v>
      </c>
    </row>
    <row r="205" spans="1:30" x14ac:dyDescent="0.35">
      <c r="A205" s="6">
        <v>36</v>
      </c>
      <c r="B205" s="1">
        <v>120</v>
      </c>
      <c r="C205" s="7">
        <v>1080</v>
      </c>
      <c r="D205" s="1" t="s">
        <v>2</v>
      </c>
      <c r="E205" s="1">
        <v>4.28</v>
      </c>
      <c r="F205" s="1">
        <v>4.1399999999999997</v>
      </c>
      <c r="G205" s="1">
        <v>4.29</v>
      </c>
      <c r="H205" s="1">
        <v>3.95</v>
      </c>
      <c r="I205" s="1">
        <v>3.4</v>
      </c>
      <c r="J205" s="1">
        <v>3.9</v>
      </c>
      <c r="K205" s="1">
        <v>4.1399999999999997</v>
      </c>
      <c r="L205" s="1">
        <v>4.55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1</v>
      </c>
      <c r="AA205" s="8">
        <v>880</v>
      </c>
      <c r="AB205" s="22">
        <f t="array" ref="AB205">INDEX(Table1[Average of Selling Price],MATCH(1,('LCD Review-sales'!A205=Table1[Screen Size])*('LCD Review-sales'!B205=Table1[Motion Rate])*('LCD Review-sales'!C205=Table1[Pixel]),0))</f>
        <v>741.875</v>
      </c>
      <c r="AC205" s="8">
        <f>AA205-AB205</f>
        <v>138.125</v>
      </c>
      <c r="AD205" s="8">
        <v>21601</v>
      </c>
    </row>
    <row r="206" spans="1:30" x14ac:dyDescent="0.35">
      <c r="A206" s="6">
        <v>36</v>
      </c>
      <c r="B206" s="1">
        <v>240</v>
      </c>
      <c r="C206" s="7">
        <v>720</v>
      </c>
      <c r="D206" s="1" t="s">
        <v>2</v>
      </c>
      <c r="E206" s="1">
        <v>4.37</v>
      </c>
      <c r="F206" s="1">
        <v>3.97</v>
      </c>
      <c r="G206" s="1">
        <v>3.87</v>
      </c>
      <c r="H206" s="1">
        <v>3.96</v>
      </c>
      <c r="I206" s="1">
        <v>2.82</v>
      </c>
      <c r="J206" s="1">
        <v>3.37</v>
      </c>
      <c r="K206" s="1">
        <v>4.17</v>
      </c>
      <c r="L206" s="1">
        <v>4.5199999999999996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8">
        <v>825</v>
      </c>
      <c r="AB206" s="22">
        <f t="array" ref="AB206">INDEX(Table1[Average of Selling Price],MATCH(1,('LCD Review-sales'!A206=Table1[Screen Size])*('LCD Review-sales'!B206=Table1[Motion Rate])*('LCD Review-sales'!C206=Table1[Pixel]),0))</f>
        <v>700</v>
      </c>
      <c r="AC206" s="8">
        <f>AA206-AB206</f>
        <v>125</v>
      </c>
      <c r="AD206" s="8">
        <v>21047</v>
      </c>
    </row>
    <row r="207" spans="1:30" x14ac:dyDescent="0.35">
      <c r="A207" s="6">
        <v>36</v>
      </c>
      <c r="B207" s="1">
        <v>240</v>
      </c>
      <c r="C207" s="7">
        <v>1080</v>
      </c>
      <c r="D207" s="1" t="s">
        <v>2</v>
      </c>
      <c r="E207" s="1">
        <v>4.18</v>
      </c>
      <c r="F207" s="1">
        <v>3.88</v>
      </c>
      <c r="G207" s="1">
        <v>4.49</v>
      </c>
      <c r="H207" s="1">
        <v>4.1399999999999997</v>
      </c>
      <c r="I207" s="1">
        <v>3.22</v>
      </c>
      <c r="J207" s="1">
        <v>3.79</v>
      </c>
      <c r="K207" s="1">
        <v>4.0199999999999996</v>
      </c>
      <c r="L207" s="1">
        <v>4.62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8">
        <v>915</v>
      </c>
      <c r="AB207" s="22">
        <f t="array" ref="AB207">INDEX(Table1[Average of Selling Price],MATCH(1,('LCD Review-sales'!A207=Table1[Screen Size])*('LCD Review-sales'!B207=Table1[Motion Rate])*('LCD Review-sales'!C207=Table1[Pixel]),0))</f>
        <v>793.75</v>
      </c>
      <c r="AC207" s="8">
        <f>AA207-AB207</f>
        <v>121.25</v>
      </c>
      <c r="AD207" s="8">
        <v>21426</v>
      </c>
    </row>
    <row r="208" spans="1:30" x14ac:dyDescent="0.35">
      <c r="A208" s="6">
        <v>36</v>
      </c>
      <c r="B208" s="1">
        <v>600</v>
      </c>
      <c r="C208" s="7">
        <v>720</v>
      </c>
      <c r="D208" s="1" t="s">
        <v>2</v>
      </c>
      <c r="E208" s="1">
        <v>4.46</v>
      </c>
      <c r="F208" s="1">
        <v>3.81</v>
      </c>
      <c r="G208" s="1">
        <v>3.75</v>
      </c>
      <c r="H208" s="1">
        <v>4.09</v>
      </c>
      <c r="I208" s="1">
        <v>3.36</v>
      </c>
      <c r="J208" s="1">
        <v>3.66</v>
      </c>
      <c r="K208" s="1">
        <v>4.0999999999999996</v>
      </c>
      <c r="L208" s="1">
        <v>4.4800000000000004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8">
        <v>905</v>
      </c>
      <c r="AB208" s="22">
        <f t="array" ref="AB208">INDEX(Table1[Average of Selling Price],MATCH(1,('LCD Review-sales'!A208=Table1[Screen Size])*('LCD Review-sales'!B208=Table1[Motion Rate])*('LCD Review-sales'!C208=Table1[Pixel]),0))</f>
        <v>772.5</v>
      </c>
      <c r="AC208" s="8">
        <f>AA208-AB208</f>
        <v>132.5</v>
      </c>
      <c r="AD208" s="8">
        <v>21240</v>
      </c>
    </row>
    <row r="209" spans="1:30" x14ac:dyDescent="0.35">
      <c r="A209" s="6">
        <v>36</v>
      </c>
      <c r="B209" s="1">
        <v>600</v>
      </c>
      <c r="C209" s="7">
        <v>1080</v>
      </c>
      <c r="D209" s="1" t="s">
        <v>2</v>
      </c>
      <c r="E209" s="1">
        <v>4.3899999999999997</v>
      </c>
      <c r="F209" s="1">
        <v>4.0199999999999996</v>
      </c>
      <c r="G209" s="1">
        <v>4.04</v>
      </c>
      <c r="H209" s="1">
        <v>4.1100000000000003</v>
      </c>
      <c r="I209" s="1">
        <v>3.73</v>
      </c>
      <c r="J209" s="1">
        <v>4.12</v>
      </c>
      <c r="K209" s="1">
        <v>4.0599999999999996</v>
      </c>
      <c r="L209" s="1">
        <v>4.53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8">
        <v>950</v>
      </c>
      <c r="AB209" s="22">
        <f t="array" ref="AB209">INDEX(Table1[Average of Selling Price],MATCH(1,('LCD Review-sales'!A209=Table1[Screen Size])*('LCD Review-sales'!B209=Table1[Motion Rate])*('LCD Review-sales'!C209=Table1[Pixel]),0))</f>
        <v>825</v>
      </c>
      <c r="AC209" s="8">
        <f>AA209-AB209</f>
        <v>125</v>
      </c>
      <c r="AD209" s="8">
        <v>21859</v>
      </c>
    </row>
    <row r="210" spans="1:30" x14ac:dyDescent="0.35">
      <c r="A210" s="6">
        <v>40</v>
      </c>
      <c r="B210" s="1">
        <v>60</v>
      </c>
      <c r="C210" s="7">
        <v>720</v>
      </c>
      <c r="D210" s="1" t="s">
        <v>2</v>
      </c>
      <c r="E210" s="1">
        <v>4.21</v>
      </c>
      <c r="F210" s="1">
        <v>3.94</v>
      </c>
      <c r="G210" s="1">
        <v>4.2699999999999996</v>
      </c>
      <c r="H210" s="1">
        <v>3.52</v>
      </c>
      <c r="I210" s="1">
        <v>3.39</v>
      </c>
      <c r="J210" s="1">
        <v>3.79</v>
      </c>
      <c r="K210" s="1">
        <v>4.2699999999999996</v>
      </c>
      <c r="L210" s="1">
        <v>4.75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8">
        <v>830</v>
      </c>
      <c r="AB210" s="22">
        <f t="array" ref="AB210">INDEX(Table1[Average of Selling Price],MATCH(1,('LCD Review-sales'!A210=Table1[Screen Size])*('LCD Review-sales'!B210=Table1[Motion Rate])*('LCD Review-sales'!C210=Table1[Pixel]),0))</f>
        <v>684.375</v>
      </c>
      <c r="AC210" s="8">
        <f>AA210-AB210</f>
        <v>145.625</v>
      </c>
      <c r="AD210" s="8">
        <v>16193</v>
      </c>
    </row>
    <row r="211" spans="1:30" x14ac:dyDescent="0.35">
      <c r="A211" s="6">
        <v>40</v>
      </c>
      <c r="B211" s="1">
        <v>60</v>
      </c>
      <c r="C211" s="7">
        <v>1080</v>
      </c>
      <c r="D211" s="1" t="s">
        <v>2</v>
      </c>
      <c r="E211" s="1">
        <v>4.3600000000000003</v>
      </c>
      <c r="F211" s="1">
        <v>3.68</v>
      </c>
      <c r="G211" s="1">
        <v>4.12</v>
      </c>
      <c r="H211" s="1">
        <v>3.99</v>
      </c>
      <c r="I211" s="1">
        <v>3.48</v>
      </c>
      <c r="J211" s="1">
        <v>3.54</v>
      </c>
      <c r="K211" s="1">
        <v>4.0999999999999996</v>
      </c>
      <c r="L211" s="1">
        <v>4.6100000000000003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8">
        <v>905</v>
      </c>
      <c r="AB211" s="22">
        <f t="array" ref="AB211">INDEX(Table1[Average of Selling Price],MATCH(1,('LCD Review-sales'!A211=Table1[Screen Size])*('LCD Review-sales'!B211=Table1[Motion Rate])*('LCD Review-sales'!C211=Table1[Pixel]),0))</f>
        <v>772.5</v>
      </c>
      <c r="AC211" s="8">
        <f>AA211-AB211</f>
        <v>132.5</v>
      </c>
      <c r="AD211" s="8">
        <v>16117</v>
      </c>
    </row>
    <row r="212" spans="1:30" x14ac:dyDescent="0.35">
      <c r="A212" s="6">
        <v>40</v>
      </c>
      <c r="B212" s="1">
        <v>120</v>
      </c>
      <c r="C212" s="7">
        <v>720</v>
      </c>
      <c r="D212" s="1" t="s">
        <v>2</v>
      </c>
      <c r="E212" s="1">
        <v>4.5</v>
      </c>
      <c r="F212" s="1">
        <v>3.82</v>
      </c>
      <c r="G212" s="1">
        <v>3.8</v>
      </c>
      <c r="H212" s="1">
        <v>4.1399999999999997</v>
      </c>
      <c r="I212" s="1">
        <v>3.09</v>
      </c>
      <c r="J212" s="1">
        <v>3.63</v>
      </c>
      <c r="K212" s="1">
        <v>4.12</v>
      </c>
      <c r="L212" s="1">
        <v>4.41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8">
        <v>865</v>
      </c>
      <c r="AB212" s="22">
        <f t="array" ref="AB212">INDEX(Table1[Average of Selling Price],MATCH(1,('LCD Review-sales'!A212=Table1[Screen Size])*('LCD Review-sales'!B212=Table1[Motion Rate])*('LCD Review-sales'!C212=Table1[Pixel]),0))</f>
        <v>738.125</v>
      </c>
      <c r="AC212" s="8">
        <f>AA212-AB212</f>
        <v>126.875</v>
      </c>
      <c r="AD212" s="8">
        <v>16007</v>
      </c>
    </row>
    <row r="213" spans="1:30" x14ac:dyDescent="0.35">
      <c r="A213" s="6">
        <v>40</v>
      </c>
      <c r="B213" s="1">
        <v>120</v>
      </c>
      <c r="C213" s="7">
        <v>1080</v>
      </c>
      <c r="D213" s="1" t="s">
        <v>2</v>
      </c>
      <c r="E213" s="1">
        <v>4.5</v>
      </c>
      <c r="F213" s="1">
        <v>4.21</v>
      </c>
      <c r="G213" s="1">
        <v>4.28</v>
      </c>
      <c r="H213" s="1">
        <v>4.0199999999999996</v>
      </c>
      <c r="I213" s="1">
        <v>3.03</v>
      </c>
      <c r="J213" s="1">
        <v>3.54</v>
      </c>
      <c r="K213" s="1">
        <v>4</v>
      </c>
      <c r="L213" s="1">
        <v>4.6100000000000003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1</v>
      </c>
      <c r="AA213" s="8">
        <v>940</v>
      </c>
      <c r="AB213" s="22">
        <f t="array" ref="AB213">INDEX(Table1[Average of Selling Price],MATCH(1,('LCD Review-sales'!A213=Table1[Screen Size])*('LCD Review-sales'!B213=Table1[Motion Rate])*('LCD Review-sales'!C213=Table1[Pixel]),0))</f>
        <v>790.625</v>
      </c>
      <c r="AC213" s="8">
        <f>AA213-AB213</f>
        <v>149.375</v>
      </c>
      <c r="AD213" s="8">
        <v>16361</v>
      </c>
    </row>
    <row r="214" spans="1:30" x14ac:dyDescent="0.35">
      <c r="A214" s="6">
        <v>40</v>
      </c>
      <c r="B214" s="1">
        <v>240</v>
      </c>
      <c r="C214" s="7">
        <v>720</v>
      </c>
      <c r="D214" s="1" t="s">
        <v>2</v>
      </c>
      <c r="E214" s="1">
        <v>4.43</v>
      </c>
      <c r="F214" s="1">
        <v>3.91</v>
      </c>
      <c r="G214" s="1">
        <v>4.13</v>
      </c>
      <c r="H214" s="1">
        <v>4.13</v>
      </c>
      <c r="I214" s="1">
        <v>3.22</v>
      </c>
      <c r="J214" s="1">
        <v>4.13</v>
      </c>
      <c r="K214" s="1">
        <v>4.03</v>
      </c>
      <c r="L214" s="1">
        <v>4.41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8">
        <v>915</v>
      </c>
      <c r="AB214" s="22">
        <f t="array" ref="AB214">INDEX(Table1[Average of Selling Price],MATCH(1,('LCD Review-sales'!A214=Table1[Screen Size])*('LCD Review-sales'!B214=Table1[Motion Rate])*('LCD Review-sales'!C214=Table1[Pixel]),0))</f>
        <v>769.375</v>
      </c>
      <c r="AC214" s="8">
        <f>AA214-AB214</f>
        <v>145.625</v>
      </c>
      <c r="AD214" s="8">
        <v>16167</v>
      </c>
    </row>
    <row r="215" spans="1:30" x14ac:dyDescent="0.35">
      <c r="A215" s="6">
        <v>40</v>
      </c>
      <c r="B215" s="1">
        <v>240</v>
      </c>
      <c r="C215" s="7">
        <v>1080</v>
      </c>
      <c r="D215" s="1" t="s">
        <v>2</v>
      </c>
      <c r="E215" s="1">
        <v>4.29</v>
      </c>
      <c r="F215" s="1">
        <v>3.71</v>
      </c>
      <c r="G215" s="1">
        <v>3.94</v>
      </c>
      <c r="H215" s="1">
        <v>4.37</v>
      </c>
      <c r="I215" s="1">
        <v>2.93</v>
      </c>
      <c r="J215" s="1">
        <v>3.55</v>
      </c>
      <c r="K215" s="1">
        <v>3.96</v>
      </c>
      <c r="L215" s="1">
        <v>4.5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1</v>
      </c>
      <c r="AA215" s="8">
        <v>960</v>
      </c>
      <c r="AB215" s="22">
        <f t="array" ref="AB215">INDEX(Table1[Average of Selling Price],MATCH(1,('LCD Review-sales'!A215=Table1[Screen Size])*('LCD Review-sales'!B215=Table1[Motion Rate])*('LCD Review-sales'!C215=Table1[Pixel]),0))</f>
        <v>835</v>
      </c>
      <c r="AC215" s="8">
        <f>AA215-AB215</f>
        <v>125</v>
      </c>
      <c r="AD215" s="8">
        <v>16042</v>
      </c>
    </row>
    <row r="216" spans="1:30" x14ac:dyDescent="0.35">
      <c r="A216" s="6">
        <v>40</v>
      </c>
      <c r="B216" s="1">
        <v>600</v>
      </c>
      <c r="C216" s="7">
        <v>720</v>
      </c>
      <c r="D216" s="1" t="s">
        <v>2</v>
      </c>
      <c r="E216" s="1">
        <v>4.18</v>
      </c>
      <c r="F216" s="1">
        <v>3.82</v>
      </c>
      <c r="G216" s="1">
        <v>4.18</v>
      </c>
      <c r="H216" s="1">
        <v>4.2</v>
      </c>
      <c r="I216" s="1">
        <v>3.54</v>
      </c>
      <c r="J216" s="1">
        <v>3.22</v>
      </c>
      <c r="K216" s="1">
        <v>4.17</v>
      </c>
      <c r="L216" s="1">
        <v>4.53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8">
        <v>980</v>
      </c>
      <c r="AB216" s="22">
        <f t="array" ref="AB216">INDEX(Table1[Average of Selling Price],MATCH(1,('LCD Review-sales'!A216=Table1[Screen Size])*('LCD Review-sales'!B216=Table1[Motion Rate])*('LCD Review-sales'!C216=Table1[Pixel]),0))</f>
        <v>830.625</v>
      </c>
      <c r="AC216" s="8">
        <f>AA216-AB216</f>
        <v>149.375</v>
      </c>
      <c r="AD216" s="8">
        <v>15977</v>
      </c>
    </row>
    <row r="217" spans="1:30" x14ac:dyDescent="0.35">
      <c r="A217" s="6">
        <v>40</v>
      </c>
      <c r="B217" s="1">
        <v>600</v>
      </c>
      <c r="C217" s="7">
        <v>1080</v>
      </c>
      <c r="D217" s="1" t="s">
        <v>2</v>
      </c>
      <c r="E217" s="1">
        <v>4.34</v>
      </c>
      <c r="F217" s="1">
        <v>3.87</v>
      </c>
      <c r="G217" s="1">
        <v>4.25</v>
      </c>
      <c r="H217" s="1">
        <v>3.73</v>
      </c>
      <c r="I217" s="1">
        <v>3.43</v>
      </c>
      <c r="J217" s="1">
        <v>3.64</v>
      </c>
      <c r="K217" s="1">
        <v>4.16</v>
      </c>
      <c r="L217" s="1">
        <v>4.59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8">
        <v>1025</v>
      </c>
      <c r="AB217" s="22">
        <f t="array" ref="AB217">INDEX(Table1[Average of Selling Price],MATCH(1,('LCD Review-sales'!A217=Table1[Screen Size])*('LCD Review-sales'!B217=Table1[Motion Rate])*('LCD Review-sales'!C217=Table1[Pixel]),0))</f>
        <v>894.375</v>
      </c>
      <c r="AC217" s="8">
        <f>AA217-AB217</f>
        <v>130.625</v>
      </c>
      <c r="AD217" s="8">
        <v>16116</v>
      </c>
    </row>
    <row r="218" spans="1:30" x14ac:dyDescent="0.35">
      <c r="A218" s="6">
        <v>42</v>
      </c>
      <c r="B218" s="1">
        <v>60</v>
      </c>
      <c r="C218" s="7">
        <v>720</v>
      </c>
      <c r="D218" s="1" t="s">
        <v>2</v>
      </c>
      <c r="E218" s="1">
        <v>4.21</v>
      </c>
      <c r="F218" s="1">
        <v>3.98</v>
      </c>
      <c r="G218" s="1">
        <v>4.54</v>
      </c>
      <c r="H218" s="1">
        <v>3.78</v>
      </c>
      <c r="I218" s="1">
        <v>3.49</v>
      </c>
      <c r="J218" s="1">
        <v>4.04</v>
      </c>
      <c r="K218" s="1">
        <v>4.0199999999999996</v>
      </c>
      <c r="L218" s="1">
        <v>4.46</v>
      </c>
      <c r="M218" s="1">
        <v>0</v>
      </c>
      <c r="N218" s="1">
        <v>0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8">
        <v>875</v>
      </c>
      <c r="AB218" s="22">
        <f t="array" ref="AB218">INDEX(Table1[Average of Selling Price],MATCH(1,('LCD Review-sales'!A218=Table1[Screen Size])*('LCD Review-sales'!B218=Table1[Motion Rate])*('LCD Review-sales'!C218=Table1[Pixel]),0))</f>
        <v>742.5</v>
      </c>
      <c r="AC218" s="8">
        <f>AA218-AB218</f>
        <v>132.5</v>
      </c>
      <c r="AD218" s="8">
        <v>23207</v>
      </c>
    </row>
    <row r="219" spans="1:30" x14ac:dyDescent="0.35">
      <c r="A219" s="6">
        <v>42</v>
      </c>
      <c r="B219" s="1">
        <v>60</v>
      </c>
      <c r="C219" s="7">
        <v>1080</v>
      </c>
      <c r="D219" s="1" t="s">
        <v>2</v>
      </c>
      <c r="E219" s="1">
        <v>4.2300000000000004</v>
      </c>
      <c r="F219" s="1">
        <v>3.89</v>
      </c>
      <c r="G219" s="1">
        <v>4.08</v>
      </c>
      <c r="H219" s="1">
        <v>3.93</v>
      </c>
      <c r="I219" s="1">
        <v>3.58</v>
      </c>
      <c r="J219" s="1">
        <v>3.9</v>
      </c>
      <c r="K219" s="1">
        <v>4.3899999999999997</v>
      </c>
      <c r="L219" s="1">
        <v>4.55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  <c r="AA219" s="8">
        <v>950</v>
      </c>
      <c r="AB219" s="22">
        <f t="array" ref="AB219">INDEX(Table1[Average of Selling Price],MATCH(1,('LCD Review-sales'!A219=Table1[Screen Size])*('LCD Review-sales'!B219=Table1[Motion Rate])*('LCD Review-sales'!C219=Table1[Pixel]),0))</f>
        <v>811.875</v>
      </c>
      <c r="AC219" s="8">
        <f>AA219-AB219</f>
        <v>138.125</v>
      </c>
      <c r="AD219" s="8">
        <v>23258</v>
      </c>
    </row>
    <row r="220" spans="1:30" x14ac:dyDescent="0.35">
      <c r="A220" s="6">
        <v>42</v>
      </c>
      <c r="B220" s="1">
        <v>120</v>
      </c>
      <c r="C220" s="7">
        <v>720</v>
      </c>
      <c r="D220" s="1" t="s">
        <v>2</v>
      </c>
      <c r="E220" s="1">
        <v>4.4800000000000004</v>
      </c>
      <c r="F220" s="1">
        <v>3.92</v>
      </c>
      <c r="G220" s="1">
        <v>4.04</v>
      </c>
      <c r="H220" s="1">
        <v>3.82</v>
      </c>
      <c r="I220" s="1">
        <v>3.17</v>
      </c>
      <c r="J220" s="1">
        <v>3.75</v>
      </c>
      <c r="K220" s="1">
        <v>4.1900000000000004</v>
      </c>
      <c r="L220" s="1">
        <v>4.68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8">
        <v>910</v>
      </c>
      <c r="AB220" s="22">
        <f t="array" ref="AB220">INDEX(Table1[Average of Selling Price],MATCH(1,('LCD Review-sales'!A220=Table1[Screen Size])*('LCD Review-sales'!B220=Table1[Motion Rate])*('LCD Review-sales'!C220=Table1[Pixel]),0))</f>
        <v>786.875</v>
      </c>
      <c r="AC220" s="8">
        <f>AA220-AB220</f>
        <v>123.125</v>
      </c>
      <c r="AD220" s="8">
        <v>22929</v>
      </c>
    </row>
    <row r="221" spans="1:30" x14ac:dyDescent="0.35">
      <c r="A221" s="6">
        <v>42</v>
      </c>
      <c r="B221" s="1">
        <v>120</v>
      </c>
      <c r="C221" s="7">
        <v>1080</v>
      </c>
      <c r="D221" s="1" t="s">
        <v>2</v>
      </c>
      <c r="E221" s="1">
        <v>4.59</v>
      </c>
      <c r="F221" s="1">
        <v>3.91</v>
      </c>
      <c r="G221" s="1">
        <v>4</v>
      </c>
      <c r="H221" s="1">
        <v>3.93</v>
      </c>
      <c r="I221" s="1">
        <v>3.03</v>
      </c>
      <c r="J221" s="1">
        <v>4.24</v>
      </c>
      <c r="K221" s="1">
        <v>4.1399999999999997</v>
      </c>
      <c r="L221" s="1">
        <v>4.3099999999999996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1</v>
      </c>
      <c r="AA221" s="8">
        <v>1015</v>
      </c>
      <c r="AB221" s="22">
        <f t="array" ref="AB221">INDEX(Table1[Average of Selling Price],MATCH(1,('LCD Review-sales'!A221=Table1[Screen Size])*('LCD Review-sales'!B221=Table1[Motion Rate])*('LCD Review-sales'!C221=Table1[Pixel]),0))</f>
        <v>860</v>
      </c>
      <c r="AC221" s="8">
        <f>AA221-AB221</f>
        <v>155</v>
      </c>
      <c r="AD221" s="8">
        <v>23055</v>
      </c>
    </row>
    <row r="222" spans="1:30" x14ac:dyDescent="0.35">
      <c r="A222" s="6">
        <v>42</v>
      </c>
      <c r="B222" s="1">
        <v>240</v>
      </c>
      <c r="C222" s="7">
        <v>720</v>
      </c>
      <c r="D222" s="1" t="s">
        <v>2</v>
      </c>
      <c r="E222" s="1">
        <v>4.42</v>
      </c>
      <c r="F222" s="1">
        <v>3.81</v>
      </c>
      <c r="G222" s="1">
        <v>3.71</v>
      </c>
      <c r="H222" s="1">
        <v>4.2</v>
      </c>
      <c r="I222" s="1">
        <v>3.36</v>
      </c>
      <c r="J222" s="1">
        <v>3.52</v>
      </c>
      <c r="K222" s="1">
        <v>4.29</v>
      </c>
      <c r="L222" s="1">
        <v>4.3899999999999997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8">
        <v>960</v>
      </c>
      <c r="AB222" s="22">
        <f t="array" ref="AB222">INDEX(Table1[Average of Selling Price],MATCH(1,('LCD Review-sales'!A222=Table1[Screen Size])*('LCD Review-sales'!B222=Table1[Motion Rate])*('LCD Review-sales'!C222=Table1[Pixel]),0))</f>
        <v>821.875</v>
      </c>
      <c r="AC222" s="8">
        <f>AA222-AB222</f>
        <v>138.125</v>
      </c>
      <c r="AD222" s="8">
        <v>22883</v>
      </c>
    </row>
    <row r="223" spans="1:30" x14ac:dyDescent="0.35">
      <c r="A223" s="6">
        <v>42</v>
      </c>
      <c r="B223" s="1">
        <v>240</v>
      </c>
      <c r="C223" s="7">
        <v>1080</v>
      </c>
      <c r="D223" s="1" t="s">
        <v>2</v>
      </c>
      <c r="E223" s="1">
        <v>4.71</v>
      </c>
      <c r="F223" s="1">
        <v>4.03</v>
      </c>
      <c r="G223" s="1">
        <v>4.2</v>
      </c>
      <c r="H223" s="1">
        <v>3.84</v>
      </c>
      <c r="I223" s="1">
        <v>3.55</v>
      </c>
      <c r="J223" s="1">
        <v>3.78</v>
      </c>
      <c r="K223" s="1">
        <v>3.85</v>
      </c>
      <c r="L223" s="1">
        <v>4.62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1</v>
      </c>
      <c r="AA223" s="8">
        <v>1020</v>
      </c>
      <c r="AB223" s="22">
        <f t="array" ref="AB223">INDEX(Table1[Average of Selling Price],MATCH(1,('LCD Review-sales'!A223=Table1[Screen Size])*('LCD Review-sales'!B223=Table1[Motion Rate])*('LCD Review-sales'!C223=Table1[Pixel]),0))</f>
        <v>898.75</v>
      </c>
      <c r="AC223" s="8">
        <f>AA223-AB223</f>
        <v>121.25</v>
      </c>
      <c r="AD223" s="8">
        <v>23300</v>
      </c>
    </row>
    <row r="224" spans="1:30" x14ac:dyDescent="0.35">
      <c r="A224" s="6">
        <v>42</v>
      </c>
      <c r="B224" s="1">
        <v>600</v>
      </c>
      <c r="C224" s="7">
        <v>720</v>
      </c>
      <c r="D224" s="1" t="s">
        <v>2</v>
      </c>
      <c r="E224" s="1">
        <v>3.99</v>
      </c>
      <c r="F224" s="1">
        <v>3.87</v>
      </c>
      <c r="G224" s="1">
        <v>3.69</v>
      </c>
      <c r="H224" s="1">
        <v>3.89</v>
      </c>
      <c r="I224" s="1">
        <v>3.46</v>
      </c>
      <c r="J224" s="1">
        <v>3.44</v>
      </c>
      <c r="K224" s="1">
        <v>4.09</v>
      </c>
      <c r="L224" s="1">
        <v>4.47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8">
        <v>1025</v>
      </c>
      <c r="AB224" s="22">
        <f t="array" ref="AB224">INDEX(Table1[Average of Selling Price],MATCH(1,('LCD Review-sales'!A224=Table1[Screen Size])*('LCD Review-sales'!B224=Table1[Motion Rate])*('LCD Review-sales'!C224=Table1[Pixel]),0))</f>
        <v>881.25</v>
      </c>
      <c r="AC224" s="8">
        <f>AA224-AB224</f>
        <v>143.75</v>
      </c>
      <c r="AD224" s="8">
        <v>22684</v>
      </c>
    </row>
    <row r="225" spans="1:30" x14ac:dyDescent="0.35">
      <c r="A225" s="6">
        <v>42</v>
      </c>
      <c r="B225" s="1">
        <v>600</v>
      </c>
      <c r="C225" s="7">
        <v>1080</v>
      </c>
      <c r="D225" s="1" t="s">
        <v>2</v>
      </c>
      <c r="E225" s="1">
        <v>4.3</v>
      </c>
      <c r="F225" s="1">
        <v>3.86</v>
      </c>
      <c r="G225" s="1">
        <v>4.05</v>
      </c>
      <c r="H225" s="1">
        <v>3.9</v>
      </c>
      <c r="I225" s="1">
        <v>3.48</v>
      </c>
      <c r="J225" s="1">
        <v>3.46</v>
      </c>
      <c r="K225" s="1">
        <v>4.0999999999999996</v>
      </c>
      <c r="L225" s="1">
        <v>4.5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8">
        <v>1130</v>
      </c>
      <c r="AB225" s="22">
        <f t="array" ref="AB225">INDEX(Table1[Average of Selling Price],MATCH(1,('LCD Review-sales'!A225=Table1[Screen Size])*('LCD Review-sales'!B225=Table1[Motion Rate])*('LCD Review-sales'!C225=Table1[Pixel]),0))</f>
        <v>986.25</v>
      </c>
      <c r="AC225" s="8">
        <f>AA225-AB225</f>
        <v>143.75</v>
      </c>
      <c r="AD225" s="8">
        <v>22807</v>
      </c>
    </row>
    <row r="226" spans="1:30" x14ac:dyDescent="0.35">
      <c r="A226" s="6">
        <v>46</v>
      </c>
      <c r="B226" s="1">
        <v>60</v>
      </c>
      <c r="C226" s="7">
        <v>720</v>
      </c>
      <c r="D226" s="1" t="s">
        <v>2</v>
      </c>
      <c r="E226" s="1">
        <v>4.32</v>
      </c>
      <c r="F226" s="1">
        <v>3.93</v>
      </c>
      <c r="G226" s="1">
        <v>4.04</v>
      </c>
      <c r="H226" s="1">
        <v>4.08</v>
      </c>
      <c r="I226" s="1">
        <v>3.65</v>
      </c>
      <c r="J226" s="1">
        <v>3.6</v>
      </c>
      <c r="K226" s="1">
        <v>4.12</v>
      </c>
      <c r="L226" s="1">
        <v>4.59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8">
        <v>935</v>
      </c>
      <c r="AB226" s="22">
        <f t="array" ref="AB226">INDEX(Table1[Average of Selling Price],MATCH(1,('LCD Review-sales'!A226=Table1[Screen Size])*('LCD Review-sales'!B226=Table1[Motion Rate])*('LCD Review-sales'!C226=Table1[Pixel]),0))</f>
        <v>810</v>
      </c>
      <c r="AC226" s="8">
        <f>AA226-AB226</f>
        <v>125</v>
      </c>
      <c r="AD226" s="8">
        <v>27489</v>
      </c>
    </row>
    <row r="227" spans="1:30" x14ac:dyDescent="0.35">
      <c r="A227" s="6">
        <v>46</v>
      </c>
      <c r="B227" s="1">
        <v>60</v>
      </c>
      <c r="C227" s="7">
        <v>1080</v>
      </c>
      <c r="D227" s="1" t="s">
        <v>2</v>
      </c>
      <c r="E227" s="1">
        <v>4.62</v>
      </c>
      <c r="F227" s="1">
        <v>3.9</v>
      </c>
      <c r="G227" s="1">
        <v>4.2699999999999996</v>
      </c>
      <c r="H227" s="1">
        <v>4.16</v>
      </c>
      <c r="I227" s="1">
        <v>3.29</v>
      </c>
      <c r="J227" s="1">
        <v>3.89</v>
      </c>
      <c r="K227" s="1">
        <v>4</v>
      </c>
      <c r="L227" s="1">
        <v>4.72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8">
        <v>995</v>
      </c>
      <c r="AB227" s="22">
        <f t="array" ref="AB227">INDEX(Table1[Average of Selling Price],MATCH(1,('LCD Review-sales'!A227=Table1[Screen Size])*('LCD Review-sales'!B227=Table1[Motion Rate])*('LCD Review-sales'!C227=Table1[Pixel]),0))</f>
        <v>871.875</v>
      </c>
      <c r="AC227" s="8">
        <f>AA227-AB227</f>
        <v>123.125</v>
      </c>
      <c r="AD227" s="8">
        <v>27692</v>
      </c>
    </row>
    <row r="228" spans="1:30" x14ac:dyDescent="0.35">
      <c r="A228" s="6">
        <v>46</v>
      </c>
      <c r="B228" s="1">
        <v>120</v>
      </c>
      <c r="C228" s="7">
        <v>720</v>
      </c>
      <c r="D228" s="1" t="s">
        <v>2</v>
      </c>
      <c r="E228" s="1">
        <v>4.4000000000000004</v>
      </c>
      <c r="F228" s="1">
        <v>3.86</v>
      </c>
      <c r="G228" s="1">
        <v>3.55</v>
      </c>
      <c r="H228" s="1">
        <v>3.92</v>
      </c>
      <c r="I228" s="1">
        <v>3.56</v>
      </c>
      <c r="J228" s="1">
        <v>4.32</v>
      </c>
      <c r="K228" s="1">
        <v>4.1500000000000004</v>
      </c>
      <c r="L228" s="1">
        <v>4.37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8">
        <v>970</v>
      </c>
      <c r="AB228" s="22">
        <f t="array" ref="AB228">INDEX(Table1[Average of Selling Price],MATCH(1,('LCD Review-sales'!A228=Table1[Screen Size])*('LCD Review-sales'!B228=Table1[Motion Rate])*('LCD Review-sales'!C228=Table1[Pixel]),0))</f>
        <v>831.875</v>
      </c>
      <c r="AC228" s="8">
        <f>AA228-AB228</f>
        <v>138.125</v>
      </c>
      <c r="AD228" s="8">
        <v>27468</v>
      </c>
    </row>
    <row r="229" spans="1:30" x14ac:dyDescent="0.35">
      <c r="A229" s="6">
        <v>46</v>
      </c>
      <c r="B229" s="1">
        <v>120</v>
      </c>
      <c r="C229" s="7">
        <v>1080</v>
      </c>
      <c r="D229" s="1" t="s">
        <v>2</v>
      </c>
      <c r="E229" s="1">
        <v>4.24</v>
      </c>
      <c r="F229" s="1">
        <v>3.92</v>
      </c>
      <c r="G229" s="1">
        <v>4.28</v>
      </c>
      <c r="H229" s="1">
        <v>3.89</v>
      </c>
      <c r="I229" s="1">
        <v>3.2</v>
      </c>
      <c r="J229" s="1">
        <v>3.94</v>
      </c>
      <c r="K229" s="1">
        <v>3.88</v>
      </c>
      <c r="L229" s="1">
        <v>4.41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1</v>
      </c>
      <c r="AA229" s="8">
        <v>1075</v>
      </c>
      <c r="AB229" s="22">
        <f t="array" ref="AB229">INDEX(Table1[Average of Selling Price],MATCH(1,('LCD Review-sales'!A229=Table1[Screen Size])*('LCD Review-sales'!B229=Table1[Motion Rate])*('LCD Review-sales'!C229=Table1[Pixel]),0))</f>
        <v>940.625</v>
      </c>
      <c r="AC229" s="8">
        <f>AA229-AB229</f>
        <v>134.375</v>
      </c>
      <c r="AD229" s="8">
        <v>27311</v>
      </c>
    </row>
    <row r="230" spans="1:30" x14ac:dyDescent="0.35">
      <c r="A230" s="6">
        <v>46</v>
      </c>
      <c r="B230" s="1">
        <v>240</v>
      </c>
      <c r="C230" s="7">
        <v>720</v>
      </c>
      <c r="D230" s="1" t="s">
        <v>2</v>
      </c>
      <c r="E230" s="1">
        <v>4.41</v>
      </c>
      <c r="F230" s="1">
        <v>4.12</v>
      </c>
      <c r="G230" s="1">
        <v>4</v>
      </c>
      <c r="H230" s="1">
        <v>4.1399999999999997</v>
      </c>
      <c r="I230" s="1">
        <v>3.44</v>
      </c>
      <c r="J230" s="1">
        <v>3.38</v>
      </c>
      <c r="K230" s="1">
        <v>4.1100000000000003</v>
      </c>
      <c r="L230" s="1">
        <v>4.49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8">
        <v>1035</v>
      </c>
      <c r="AB230" s="22">
        <f t="array" ref="AB230">INDEX(Table1[Average of Selling Price],MATCH(1,('LCD Review-sales'!A230=Table1[Screen Size])*('LCD Review-sales'!B230=Table1[Motion Rate])*('LCD Review-sales'!C230=Table1[Pixel]),0))</f>
        <v>910</v>
      </c>
      <c r="AC230" s="8">
        <f>AA230-AB230</f>
        <v>125</v>
      </c>
      <c r="AD230" s="8">
        <v>27348</v>
      </c>
    </row>
    <row r="231" spans="1:30" x14ac:dyDescent="0.35">
      <c r="A231" s="6">
        <v>46</v>
      </c>
      <c r="B231" s="1">
        <v>240</v>
      </c>
      <c r="C231" s="7">
        <v>1080</v>
      </c>
      <c r="D231" s="1" t="s">
        <v>2</v>
      </c>
      <c r="E231" s="1">
        <v>4.43</v>
      </c>
      <c r="F231" s="1">
        <v>3.96</v>
      </c>
      <c r="G231" s="1">
        <v>3.84</v>
      </c>
      <c r="H231" s="1">
        <v>4.09</v>
      </c>
      <c r="I231" s="1">
        <v>2.78</v>
      </c>
      <c r="J231" s="1">
        <v>3.64</v>
      </c>
      <c r="K231" s="1">
        <v>4.1399999999999997</v>
      </c>
      <c r="L231" s="1">
        <v>4.5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1</v>
      </c>
      <c r="AA231" s="8">
        <v>1125</v>
      </c>
      <c r="AB231" s="22">
        <f t="array" ref="AB231">INDEX(Table1[Average of Selling Price],MATCH(1,('LCD Review-sales'!A231=Table1[Screen Size])*('LCD Review-sales'!B231=Table1[Motion Rate])*('LCD Review-sales'!C231=Table1[Pixel]),0))</f>
        <v>990.625</v>
      </c>
      <c r="AC231" s="8">
        <f>AA231-AB231</f>
        <v>134.375</v>
      </c>
      <c r="AD231" s="8">
        <v>27122</v>
      </c>
    </row>
    <row r="232" spans="1:30" x14ac:dyDescent="0.35">
      <c r="A232" s="6">
        <v>46</v>
      </c>
      <c r="B232" s="1">
        <v>600</v>
      </c>
      <c r="C232" s="7">
        <v>720</v>
      </c>
      <c r="D232" s="1" t="s">
        <v>2</v>
      </c>
      <c r="E232" s="1">
        <v>4.34</v>
      </c>
      <c r="F232" s="1">
        <v>3.84</v>
      </c>
      <c r="G232" s="1">
        <v>4.0999999999999996</v>
      </c>
      <c r="H232" s="1">
        <v>4.05</v>
      </c>
      <c r="I232" s="1">
        <v>3.66</v>
      </c>
      <c r="J232" s="1">
        <v>3.53</v>
      </c>
      <c r="K232" s="1">
        <v>4.0999999999999996</v>
      </c>
      <c r="L232" s="1">
        <v>4.51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8">
        <v>1115</v>
      </c>
      <c r="AB232" s="22">
        <f t="array" ref="AB232">INDEX(Table1[Average of Selling Price],MATCH(1,('LCD Review-sales'!A232=Table1[Screen Size])*('LCD Review-sales'!B232=Table1[Motion Rate])*('LCD Review-sales'!C232=Table1[Pixel]),0))</f>
        <v>971.25</v>
      </c>
      <c r="AC232" s="8">
        <f>AA232-AB232</f>
        <v>143.75</v>
      </c>
      <c r="AD232" s="8">
        <v>27199</v>
      </c>
    </row>
    <row r="233" spans="1:30" x14ac:dyDescent="0.35">
      <c r="A233" s="6">
        <v>46</v>
      </c>
      <c r="B233" s="1">
        <v>600</v>
      </c>
      <c r="C233" s="7">
        <v>1080</v>
      </c>
      <c r="D233" s="1" t="s">
        <v>2</v>
      </c>
      <c r="E233" s="1">
        <v>3.89</v>
      </c>
      <c r="F233" s="1">
        <v>3.82</v>
      </c>
      <c r="G233" s="1">
        <v>4.1500000000000004</v>
      </c>
      <c r="H233" s="1">
        <v>4.5999999999999996</v>
      </c>
      <c r="I233" s="1">
        <v>2.67</v>
      </c>
      <c r="J233" s="1">
        <v>3.61</v>
      </c>
      <c r="K233" s="1">
        <v>4.1399999999999997</v>
      </c>
      <c r="L233" s="1">
        <v>4.47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8">
        <v>1160</v>
      </c>
      <c r="AB233" s="22">
        <f t="array" ref="AB233">INDEX(Table1[Average of Selling Price],MATCH(1,('LCD Review-sales'!A233=Table1[Screen Size])*('LCD Review-sales'!B233=Table1[Motion Rate])*('LCD Review-sales'!C233=Table1[Pixel]),0))</f>
        <v>1005</v>
      </c>
      <c r="AC233" s="8">
        <f>AA233-AB233</f>
        <v>155</v>
      </c>
      <c r="AD233" s="8">
        <v>27012</v>
      </c>
    </row>
    <row r="234" spans="1:30" x14ac:dyDescent="0.35">
      <c r="A234" s="6">
        <v>49</v>
      </c>
      <c r="B234" s="1">
        <v>60</v>
      </c>
      <c r="C234" s="7">
        <v>720</v>
      </c>
      <c r="D234" s="1" t="s">
        <v>2</v>
      </c>
      <c r="E234" s="1">
        <v>4.5</v>
      </c>
      <c r="F234" s="1">
        <v>3.89</v>
      </c>
      <c r="G234" s="1">
        <v>4.0199999999999996</v>
      </c>
      <c r="H234" s="1">
        <v>3.96</v>
      </c>
      <c r="I234" s="1">
        <v>3.26</v>
      </c>
      <c r="J234" s="1">
        <v>4.05</v>
      </c>
      <c r="K234" s="1">
        <v>4.0199999999999996</v>
      </c>
      <c r="L234" s="1">
        <v>4.62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8">
        <v>995</v>
      </c>
      <c r="AB234" s="22">
        <f t="array" ref="AB234">INDEX(Table1[Average of Selling Price],MATCH(1,('LCD Review-sales'!A234=Table1[Screen Size])*('LCD Review-sales'!B234=Table1[Motion Rate])*('LCD Review-sales'!C234=Table1[Pixel]),0))</f>
        <v>860.625</v>
      </c>
      <c r="AC234" s="8">
        <f>AA234-AB234</f>
        <v>134.375</v>
      </c>
      <c r="AD234" s="8">
        <v>14137</v>
      </c>
    </row>
    <row r="235" spans="1:30" x14ac:dyDescent="0.35">
      <c r="A235" s="6">
        <v>49</v>
      </c>
      <c r="B235" s="1">
        <v>60</v>
      </c>
      <c r="C235" s="7">
        <v>1080</v>
      </c>
      <c r="D235" s="1" t="s">
        <v>2</v>
      </c>
      <c r="E235" s="1">
        <v>3.6</v>
      </c>
      <c r="F235" s="1">
        <v>3.75</v>
      </c>
      <c r="G235" s="1">
        <v>3.81</v>
      </c>
      <c r="H235" s="1">
        <v>4.0199999999999996</v>
      </c>
      <c r="I235" s="1">
        <v>3.1</v>
      </c>
      <c r="J235" s="1">
        <v>3.81</v>
      </c>
      <c r="K235" s="1">
        <v>4.1500000000000004</v>
      </c>
      <c r="L235" s="1">
        <v>4.41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8">
        <v>1070</v>
      </c>
      <c r="AB235" s="22">
        <f t="array" ref="AB235">INDEX(Table1[Average of Selling Price],MATCH(1,('LCD Review-sales'!A235=Table1[Screen Size])*('LCD Review-sales'!B235=Table1[Motion Rate])*('LCD Review-sales'!C235=Table1[Pixel]),0))</f>
        <v>928.125</v>
      </c>
      <c r="AC235" s="8">
        <f>AA235-AB235</f>
        <v>141.875</v>
      </c>
      <c r="AD235" s="8">
        <v>14048</v>
      </c>
    </row>
    <row r="236" spans="1:30" x14ac:dyDescent="0.35">
      <c r="A236" s="6">
        <v>49</v>
      </c>
      <c r="B236" s="1">
        <v>120</v>
      </c>
      <c r="C236" s="7">
        <v>720</v>
      </c>
      <c r="D236" s="1" t="s">
        <v>2</v>
      </c>
      <c r="E236" s="1">
        <v>4.32</v>
      </c>
      <c r="F236" s="1">
        <v>4.09</v>
      </c>
      <c r="G236" s="1">
        <v>4.34</v>
      </c>
      <c r="H236" s="1">
        <v>3.93</v>
      </c>
      <c r="I236" s="1">
        <v>2.85</v>
      </c>
      <c r="J236" s="1">
        <v>4</v>
      </c>
      <c r="K236" s="1">
        <v>4.0599999999999996</v>
      </c>
      <c r="L236" s="1">
        <v>4.5199999999999996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8">
        <v>1030</v>
      </c>
      <c r="AB236" s="22">
        <f t="array" ref="AB236">INDEX(Table1[Average of Selling Price],MATCH(1,('LCD Review-sales'!A236=Table1[Screen Size])*('LCD Review-sales'!B236=Table1[Motion Rate])*('LCD Review-sales'!C236=Table1[Pixel]),0))</f>
        <v>905</v>
      </c>
      <c r="AC236" s="8">
        <f>AA236-AB236</f>
        <v>125</v>
      </c>
      <c r="AD236" s="8">
        <v>14179</v>
      </c>
    </row>
    <row r="237" spans="1:30" x14ac:dyDescent="0.35">
      <c r="A237" s="6">
        <v>49</v>
      </c>
      <c r="B237" s="1">
        <v>120</v>
      </c>
      <c r="C237" s="7">
        <v>1080</v>
      </c>
      <c r="D237" s="1" t="s">
        <v>2</v>
      </c>
      <c r="E237" s="1">
        <v>3.99</v>
      </c>
      <c r="F237" s="1">
        <v>3.93</v>
      </c>
      <c r="G237" s="1">
        <v>4.1399999999999997</v>
      </c>
      <c r="H237" s="1">
        <v>4.07</v>
      </c>
      <c r="I237" s="1">
        <v>3.3</v>
      </c>
      <c r="J237" s="1">
        <v>3.88</v>
      </c>
      <c r="K237" s="1">
        <v>3.93</v>
      </c>
      <c r="L237" s="1">
        <v>4.5999999999999996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1</v>
      </c>
      <c r="AA237" s="8">
        <v>1120</v>
      </c>
      <c r="AB237" s="22">
        <f t="array" ref="AB237">INDEX(Table1[Average of Selling Price],MATCH(1,('LCD Review-sales'!A237=Table1[Screen Size])*('LCD Review-sales'!B237=Table1[Motion Rate])*('LCD Review-sales'!C237=Table1[Pixel]),0))</f>
        <v>981.875</v>
      </c>
      <c r="AC237" s="8">
        <f>AA237-AB237</f>
        <v>138.125</v>
      </c>
      <c r="AD237" s="8">
        <v>14215</v>
      </c>
    </row>
    <row r="238" spans="1:30" x14ac:dyDescent="0.35">
      <c r="A238" s="6">
        <v>49</v>
      </c>
      <c r="B238" s="1">
        <v>240</v>
      </c>
      <c r="C238" s="7">
        <v>720</v>
      </c>
      <c r="D238" s="1" t="s">
        <v>2</v>
      </c>
      <c r="E238" s="1">
        <v>4.2300000000000004</v>
      </c>
      <c r="F238" s="1">
        <v>3.79</v>
      </c>
      <c r="G238" s="1">
        <v>3.96</v>
      </c>
      <c r="H238" s="1">
        <v>3.85</v>
      </c>
      <c r="I238" s="1">
        <v>3.3</v>
      </c>
      <c r="J238" s="1">
        <v>3.46</v>
      </c>
      <c r="K238" s="1">
        <v>4.07</v>
      </c>
      <c r="L238" s="1">
        <v>4.54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8">
        <v>1095</v>
      </c>
      <c r="AB238" s="22">
        <f t="array" ref="AB238">INDEX(Table1[Average of Selling Price],MATCH(1,('LCD Review-sales'!A238=Table1[Screen Size])*('LCD Review-sales'!B238=Table1[Motion Rate])*('LCD Review-sales'!C238=Table1[Pixel]),0))</f>
        <v>958.75</v>
      </c>
      <c r="AC238" s="8">
        <f>AA238-AB238</f>
        <v>136.25</v>
      </c>
      <c r="AD238" s="8">
        <v>13827</v>
      </c>
    </row>
    <row r="239" spans="1:30" x14ac:dyDescent="0.35">
      <c r="A239" s="6">
        <v>49</v>
      </c>
      <c r="B239" s="1">
        <v>240</v>
      </c>
      <c r="C239" s="7">
        <v>1080</v>
      </c>
      <c r="D239" s="1" t="s">
        <v>2</v>
      </c>
      <c r="E239" s="1">
        <v>4.58</v>
      </c>
      <c r="F239" s="1">
        <v>3.92</v>
      </c>
      <c r="G239" s="1">
        <v>4.34</v>
      </c>
      <c r="H239" s="1">
        <v>4.1500000000000004</v>
      </c>
      <c r="I239" s="1">
        <v>3.62</v>
      </c>
      <c r="J239" s="1">
        <v>3.98</v>
      </c>
      <c r="K239" s="1">
        <v>4.04</v>
      </c>
      <c r="L239" s="1">
        <v>4.4400000000000004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1</v>
      </c>
      <c r="AA239" s="8">
        <v>1185</v>
      </c>
      <c r="AB239" s="22">
        <f t="array" ref="AB239">INDEX(Table1[Average of Selling Price],MATCH(1,('LCD Review-sales'!A239=Table1[Screen Size])*('LCD Review-sales'!B239=Table1[Motion Rate])*('LCD Review-sales'!C239=Table1[Pixel]),0))</f>
        <v>1050.625</v>
      </c>
      <c r="AC239" s="8">
        <f>AA239-AB239</f>
        <v>134.375</v>
      </c>
      <c r="AD239" s="8">
        <v>14397</v>
      </c>
    </row>
    <row r="240" spans="1:30" x14ac:dyDescent="0.35">
      <c r="A240" s="6">
        <v>49</v>
      </c>
      <c r="B240" s="1">
        <v>600</v>
      </c>
      <c r="C240" s="7">
        <v>720</v>
      </c>
      <c r="D240" s="1" t="s">
        <v>2</v>
      </c>
      <c r="E240" s="1">
        <v>4.2</v>
      </c>
      <c r="F240" s="1">
        <v>3.77</v>
      </c>
      <c r="G240" s="1">
        <v>4.17</v>
      </c>
      <c r="H240" s="1">
        <v>4.32</v>
      </c>
      <c r="I240" s="1">
        <v>3.24</v>
      </c>
      <c r="J240" s="1">
        <v>3.29</v>
      </c>
      <c r="K240" s="1">
        <v>4</v>
      </c>
      <c r="L240" s="1">
        <v>4.51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8">
        <v>1145</v>
      </c>
      <c r="AB240" s="22">
        <f t="array" ref="AB240">INDEX(Table1[Average of Selling Price],MATCH(1,('LCD Review-sales'!A240=Table1[Screen Size])*('LCD Review-sales'!B240=Table1[Motion Rate])*('LCD Review-sales'!C240=Table1[Pixel]),0))</f>
        <v>1021.875</v>
      </c>
      <c r="AC240" s="8">
        <f>AA240-AB240</f>
        <v>123.125</v>
      </c>
      <c r="AD240" s="8">
        <v>13789</v>
      </c>
    </row>
    <row r="241" spans="1:30" x14ac:dyDescent="0.35">
      <c r="A241" s="6">
        <v>49</v>
      </c>
      <c r="B241" s="1">
        <v>600</v>
      </c>
      <c r="C241" s="7">
        <v>1080</v>
      </c>
      <c r="D241" s="1" t="s">
        <v>2</v>
      </c>
      <c r="E241" s="1">
        <v>4.68</v>
      </c>
      <c r="F241" s="1">
        <v>3.97</v>
      </c>
      <c r="G241" s="1">
        <v>3.85</v>
      </c>
      <c r="H241" s="1">
        <v>3.97</v>
      </c>
      <c r="I241" s="1">
        <v>3.37</v>
      </c>
      <c r="J241" s="1">
        <v>3.94</v>
      </c>
      <c r="K241" s="1">
        <v>4.1500000000000004</v>
      </c>
      <c r="L241" s="1">
        <v>4.47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1</v>
      </c>
      <c r="AA241" s="8">
        <v>1235</v>
      </c>
      <c r="AB241" s="22">
        <f t="array" ref="AB241">INDEX(Table1[Average of Selling Price],MATCH(1,('LCD Review-sales'!A241=Table1[Screen Size])*('LCD Review-sales'!B241=Table1[Motion Rate])*('LCD Review-sales'!C241=Table1[Pixel]),0))</f>
        <v>1081.875</v>
      </c>
      <c r="AC241" s="8">
        <f>AA241-AB241</f>
        <v>153.125</v>
      </c>
      <c r="AD241" s="8">
        <v>14195</v>
      </c>
    </row>
    <row r="242" spans="1:30" x14ac:dyDescent="0.35">
      <c r="A242" s="6">
        <v>52</v>
      </c>
      <c r="B242" s="1">
        <v>60</v>
      </c>
      <c r="C242" s="7">
        <v>720</v>
      </c>
      <c r="D242" s="1" t="s">
        <v>2</v>
      </c>
      <c r="E242" s="1">
        <v>4.46</v>
      </c>
      <c r="F242" s="1">
        <v>3.89</v>
      </c>
      <c r="G242" s="1">
        <v>4.22</v>
      </c>
      <c r="H242" s="1">
        <v>3.94</v>
      </c>
      <c r="I242" s="1">
        <v>3.27</v>
      </c>
      <c r="J242" s="1">
        <v>3.88</v>
      </c>
      <c r="K242" s="1">
        <v>4.0999999999999996</v>
      </c>
      <c r="L242" s="1">
        <v>4.4400000000000004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8">
        <v>1085</v>
      </c>
      <c r="AB242" s="22">
        <f t="array" ref="AB242">INDEX(Table1[Average of Selling Price],MATCH(1,('LCD Review-sales'!A242=Table1[Screen Size])*('LCD Review-sales'!B242=Table1[Motion Rate])*('LCD Review-sales'!C242=Table1[Pixel]),0))</f>
        <v>933.75</v>
      </c>
      <c r="AC242" s="8">
        <f>AA242-AB242</f>
        <v>151.25</v>
      </c>
      <c r="AD242" s="8">
        <v>13412</v>
      </c>
    </row>
    <row r="243" spans="1:30" x14ac:dyDescent="0.35">
      <c r="A243" s="6">
        <v>52</v>
      </c>
      <c r="B243" s="1">
        <v>60</v>
      </c>
      <c r="C243" s="7">
        <v>1080</v>
      </c>
      <c r="D243" s="1" t="s">
        <v>2</v>
      </c>
      <c r="E243" s="1">
        <v>4.25</v>
      </c>
      <c r="F243" s="1">
        <v>3.91</v>
      </c>
      <c r="G243" s="1">
        <v>3.74</v>
      </c>
      <c r="H243" s="1">
        <v>3.84</v>
      </c>
      <c r="I243" s="1">
        <v>3.64</v>
      </c>
      <c r="J243" s="1">
        <v>4.03</v>
      </c>
      <c r="K243" s="1">
        <v>4.07</v>
      </c>
      <c r="L243" s="1">
        <v>4.6399999999999997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8">
        <v>1130</v>
      </c>
      <c r="AB243" s="22">
        <f t="array" ref="AB243">INDEX(Table1[Average of Selling Price],MATCH(1,('LCD Review-sales'!A243=Table1[Screen Size])*('LCD Review-sales'!B243=Table1[Motion Rate])*('LCD Review-sales'!C243=Table1[Pixel]),0))</f>
        <v>993.75</v>
      </c>
      <c r="AC243" s="8">
        <f>AA243-AB243</f>
        <v>136.25</v>
      </c>
      <c r="AD243" s="8">
        <v>13657</v>
      </c>
    </row>
    <row r="244" spans="1:30" x14ac:dyDescent="0.35">
      <c r="A244" s="6">
        <v>52</v>
      </c>
      <c r="B244" s="1">
        <v>120</v>
      </c>
      <c r="C244" s="7">
        <v>720</v>
      </c>
      <c r="D244" s="1" t="s">
        <v>2</v>
      </c>
      <c r="E244" s="1">
        <v>4.12</v>
      </c>
      <c r="F244" s="1">
        <v>3.95</v>
      </c>
      <c r="G244" s="1">
        <v>3.89</v>
      </c>
      <c r="H244" s="1">
        <v>3.86</v>
      </c>
      <c r="I244" s="1">
        <v>3.54</v>
      </c>
      <c r="J244" s="1">
        <v>3.27</v>
      </c>
      <c r="K244" s="1">
        <v>4.05</v>
      </c>
      <c r="L244" s="1">
        <v>4.4800000000000004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8">
        <v>1105</v>
      </c>
      <c r="AB244" s="22">
        <f t="array" ref="AB244">INDEX(Table1[Average of Selling Price],MATCH(1,('LCD Review-sales'!A244=Table1[Screen Size])*('LCD Review-sales'!B244=Table1[Motion Rate])*('LCD Review-sales'!C244=Table1[Pixel]),0))</f>
        <v>981.875</v>
      </c>
      <c r="AC244" s="8">
        <f>AA244-AB244</f>
        <v>123.125</v>
      </c>
      <c r="AD244" s="8">
        <v>13251</v>
      </c>
    </row>
    <row r="245" spans="1:30" x14ac:dyDescent="0.35">
      <c r="A245" s="6">
        <v>52</v>
      </c>
      <c r="B245" s="1">
        <v>120</v>
      </c>
      <c r="C245" s="7">
        <v>1080</v>
      </c>
      <c r="D245" s="1" t="s">
        <v>2</v>
      </c>
      <c r="E245" s="1">
        <v>4.2</v>
      </c>
      <c r="F245" s="1">
        <v>4</v>
      </c>
      <c r="G245" s="1">
        <v>4.13</v>
      </c>
      <c r="H245" s="1">
        <v>3.61</v>
      </c>
      <c r="I245" s="1">
        <v>3.2</v>
      </c>
      <c r="J245" s="1">
        <v>3.64</v>
      </c>
      <c r="K245" s="1">
        <v>4.2699999999999996</v>
      </c>
      <c r="L245" s="1">
        <v>4.4400000000000004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1</v>
      </c>
      <c r="AA245" s="8">
        <v>1210</v>
      </c>
      <c r="AB245" s="22">
        <f t="array" ref="AB245">INDEX(Table1[Average of Selling Price],MATCH(1,('LCD Review-sales'!A245=Table1[Screen Size])*('LCD Review-sales'!B245=Table1[Motion Rate])*('LCD Review-sales'!C245=Table1[Pixel]),0))</f>
        <v>1060.625</v>
      </c>
      <c r="AC245" s="8">
        <f>AA245-AB245</f>
        <v>149.375</v>
      </c>
      <c r="AD245" s="8">
        <v>13361</v>
      </c>
    </row>
    <row r="246" spans="1:30" x14ac:dyDescent="0.35">
      <c r="A246" s="6">
        <v>52</v>
      </c>
      <c r="B246" s="1">
        <v>240</v>
      </c>
      <c r="C246" s="7">
        <v>720</v>
      </c>
      <c r="D246" s="1" t="s">
        <v>2</v>
      </c>
      <c r="E246" s="1">
        <v>4.37</v>
      </c>
      <c r="F246" s="1">
        <v>3.83</v>
      </c>
      <c r="G246" s="1">
        <v>4.18</v>
      </c>
      <c r="H246" s="1">
        <v>3.94</v>
      </c>
      <c r="I246" s="1">
        <v>3.24</v>
      </c>
      <c r="J246" s="1">
        <v>3.71</v>
      </c>
      <c r="K246" s="1">
        <v>4.22</v>
      </c>
      <c r="L246" s="1">
        <v>4.42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8">
        <v>1155</v>
      </c>
      <c r="AB246" s="22">
        <f t="array" ref="AB246">INDEX(Table1[Average of Selling Price],MATCH(1,('LCD Review-sales'!A246=Table1[Screen Size])*('LCD Review-sales'!B246=Table1[Motion Rate])*('LCD Review-sales'!C246=Table1[Pixel]),0))</f>
        <v>1015</v>
      </c>
      <c r="AC246" s="8">
        <f>AA246-AB246</f>
        <v>140</v>
      </c>
      <c r="AD246" s="8">
        <v>13255</v>
      </c>
    </row>
    <row r="247" spans="1:30" x14ac:dyDescent="0.35">
      <c r="A247" s="6">
        <v>52</v>
      </c>
      <c r="B247" s="1">
        <v>240</v>
      </c>
      <c r="C247" s="7">
        <v>1080</v>
      </c>
      <c r="D247" s="1" t="s">
        <v>2</v>
      </c>
      <c r="E247" s="1">
        <v>3.83</v>
      </c>
      <c r="F247" s="1">
        <v>3.76</v>
      </c>
      <c r="G247" s="1">
        <v>4.1100000000000003</v>
      </c>
      <c r="H247" s="1">
        <v>3.77</v>
      </c>
      <c r="I247" s="1">
        <v>3.73</v>
      </c>
      <c r="J247" s="1">
        <v>3.73</v>
      </c>
      <c r="K247" s="1">
        <v>4.08</v>
      </c>
      <c r="L247" s="1">
        <v>4.51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1</v>
      </c>
      <c r="AA247" s="8">
        <v>1230</v>
      </c>
      <c r="AB247" s="22">
        <f t="array" ref="AB247">INDEX(Table1[Average of Selling Price],MATCH(1,('LCD Review-sales'!A247=Table1[Screen Size])*('LCD Review-sales'!B247=Table1[Motion Rate])*('LCD Review-sales'!C247=Table1[Pixel]),0))</f>
        <v>1095.625</v>
      </c>
      <c r="AC247" s="8">
        <f>AA247-AB247</f>
        <v>134.375</v>
      </c>
      <c r="AD247" s="8">
        <v>13408</v>
      </c>
    </row>
    <row r="248" spans="1:30" x14ac:dyDescent="0.35">
      <c r="A248" s="6">
        <v>52</v>
      </c>
      <c r="B248" s="1">
        <v>600</v>
      </c>
      <c r="C248" s="7">
        <v>720</v>
      </c>
      <c r="D248" s="1" t="s">
        <v>2</v>
      </c>
      <c r="E248" s="1">
        <v>4.42</v>
      </c>
      <c r="F248" s="1">
        <v>3.9</v>
      </c>
      <c r="G248" s="1">
        <v>3.71</v>
      </c>
      <c r="H248" s="1">
        <v>4.2</v>
      </c>
      <c r="I248" s="1">
        <v>3.13</v>
      </c>
      <c r="J248" s="1">
        <v>3.96</v>
      </c>
      <c r="K248" s="1">
        <v>4.1100000000000003</v>
      </c>
      <c r="L248" s="1">
        <v>4.3499999999999996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8">
        <v>1190</v>
      </c>
      <c r="AB248" s="22">
        <f t="array" ref="AB248">INDEX(Table1[Average of Selling Price],MATCH(1,('LCD Review-sales'!A248=Table1[Screen Size])*('LCD Review-sales'!B248=Table1[Motion Rate])*('LCD Review-sales'!C248=Table1[Pixel]),0))</f>
        <v>1063.125</v>
      </c>
      <c r="AC248" s="8">
        <f>AA248-AB248</f>
        <v>126.875</v>
      </c>
      <c r="AD248" s="8">
        <v>13304</v>
      </c>
    </row>
    <row r="249" spans="1:30" x14ac:dyDescent="0.35">
      <c r="A249" s="6">
        <v>52</v>
      </c>
      <c r="B249" s="1">
        <v>600</v>
      </c>
      <c r="C249" s="7">
        <v>1080</v>
      </c>
      <c r="D249" s="1" t="s">
        <v>2</v>
      </c>
      <c r="E249" s="1">
        <v>4.3600000000000003</v>
      </c>
      <c r="F249" s="1">
        <v>3.83</v>
      </c>
      <c r="G249" s="1">
        <v>4.26</v>
      </c>
      <c r="H249" s="1">
        <v>3.98</v>
      </c>
      <c r="I249" s="1">
        <v>3.46</v>
      </c>
      <c r="J249" s="1">
        <v>3.91</v>
      </c>
      <c r="K249" s="1">
        <v>4.25</v>
      </c>
      <c r="L249" s="1">
        <v>4.34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8">
        <v>1295</v>
      </c>
      <c r="AB249" s="22">
        <f t="array" ref="AB249">INDEX(Table1[Average of Selling Price],MATCH(1,('LCD Review-sales'!A249=Table1[Screen Size])*('LCD Review-sales'!B249=Table1[Motion Rate])*('LCD Review-sales'!C249=Table1[Pixel]),0))</f>
        <v>1147.5</v>
      </c>
      <c r="AC249" s="8">
        <f>AA249-AB249</f>
        <v>147.5</v>
      </c>
      <c r="AD249" s="8">
        <v>13456</v>
      </c>
    </row>
    <row r="250" spans="1:30" x14ac:dyDescent="0.35">
      <c r="A250" s="6">
        <v>55</v>
      </c>
      <c r="B250" s="1">
        <v>60</v>
      </c>
      <c r="C250" s="7">
        <v>720</v>
      </c>
      <c r="D250" s="1" t="s">
        <v>2</v>
      </c>
      <c r="E250" s="1">
        <v>4.46</v>
      </c>
      <c r="F250" s="1">
        <v>3.95</v>
      </c>
      <c r="G250" s="1">
        <v>4.3499999999999996</v>
      </c>
      <c r="H250" s="1">
        <v>3.96</v>
      </c>
      <c r="I250" s="1">
        <v>2.94</v>
      </c>
      <c r="J250" s="1">
        <v>3.9</v>
      </c>
      <c r="K250" s="1">
        <v>4.28</v>
      </c>
      <c r="L250" s="1">
        <v>4.5199999999999996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8">
        <v>1130</v>
      </c>
      <c r="AB250" s="22">
        <f t="array" ref="AB250">INDEX(Table1[Average of Selling Price],MATCH(1,('LCD Review-sales'!A250=Table1[Screen Size])*('LCD Review-sales'!B250=Table1[Motion Rate])*('LCD Review-sales'!C250=Table1[Pixel]),0))</f>
        <v>976.875</v>
      </c>
      <c r="AC250" s="8">
        <f>AA250-AB250</f>
        <v>153.125</v>
      </c>
      <c r="AD250" s="8">
        <v>12315</v>
      </c>
    </row>
    <row r="251" spans="1:30" x14ac:dyDescent="0.35">
      <c r="A251" s="6">
        <v>55</v>
      </c>
      <c r="B251" s="1">
        <v>60</v>
      </c>
      <c r="C251" s="7">
        <v>1080</v>
      </c>
      <c r="D251" s="1" t="s">
        <v>2</v>
      </c>
      <c r="E251" s="1">
        <v>4.71</v>
      </c>
      <c r="F251" s="1">
        <v>3.72</v>
      </c>
      <c r="G251" s="1">
        <v>4.33</v>
      </c>
      <c r="H251" s="1">
        <v>4.2300000000000004</v>
      </c>
      <c r="I251" s="1">
        <v>2.97</v>
      </c>
      <c r="J251" s="1">
        <v>3.75</v>
      </c>
      <c r="K251" s="1">
        <v>4.21</v>
      </c>
      <c r="L251" s="1">
        <v>4.37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8">
        <v>1205</v>
      </c>
      <c r="AB251" s="22">
        <f t="array" ref="AB251">INDEX(Table1[Average of Selling Price],MATCH(1,('LCD Review-sales'!A251=Table1[Screen Size])*('LCD Review-sales'!B251=Table1[Motion Rate])*('LCD Review-sales'!C251=Table1[Pixel]),0))</f>
        <v>1053.75</v>
      </c>
      <c r="AC251" s="8">
        <f>AA251-AB251</f>
        <v>151.25</v>
      </c>
      <c r="AD251" s="8">
        <v>12343</v>
      </c>
    </row>
    <row r="252" spans="1:30" x14ac:dyDescent="0.35">
      <c r="A252" s="6">
        <v>55</v>
      </c>
      <c r="B252" s="1">
        <v>120</v>
      </c>
      <c r="C252" s="7">
        <v>720</v>
      </c>
      <c r="D252" s="1" t="s">
        <v>2</v>
      </c>
      <c r="E252" s="1">
        <v>4.24</v>
      </c>
      <c r="F252" s="1">
        <v>4</v>
      </c>
      <c r="G252" s="1">
        <v>3.99</v>
      </c>
      <c r="H252" s="1">
        <v>3.59</v>
      </c>
      <c r="I252" s="1">
        <v>3.46</v>
      </c>
      <c r="J252" s="1">
        <v>4.2</v>
      </c>
      <c r="K252" s="1">
        <v>4.07</v>
      </c>
      <c r="L252" s="1">
        <v>4.46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8">
        <v>1165</v>
      </c>
      <c r="AB252" s="22">
        <f t="array" ref="AB252">INDEX(Table1[Average of Selling Price],MATCH(1,('LCD Review-sales'!A252=Table1[Screen Size])*('LCD Review-sales'!B252=Table1[Motion Rate])*('LCD Review-sales'!C252=Table1[Pixel]),0))</f>
        <v>1028.75</v>
      </c>
      <c r="AC252" s="8">
        <f>AA252-AB252</f>
        <v>136.25</v>
      </c>
      <c r="AD252" s="8">
        <v>12551</v>
      </c>
    </row>
    <row r="253" spans="1:30" x14ac:dyDescent="0.35">
      <c r="A253" s="6">
        <v>55</v>
      </c>
      <c r="B253" s="1">
        <v>120</v>
      </c>
      <c r="C253" s="7">
        <v>1080</v>
      </c>
      <c r="D253" s="1" t="s">
        <v>2</v>
      </c>
      <c r="E253" s="1">
        <v>4.0999999999999996</v>
      </c>
      <c r="F253" s="1">
        <v>3.94</v>
      </c>
      <c r="G253" s="1">
        <v>4.0199999999999996</v>
      </c>
      <c r="H253" s="1">
        <v>4.0199999999999996</v>
      </c>
      <c r="I253" s="1">
        <v>3.39</v>
      </c>
      <c r="J253" s="1">
        <v>3.6</v>
      </c>
      <c r="K253" s="1">
        <v>4.04</v>
      </c>
      <c r="L253" s="1">
        <v>4.58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0</v>
      </c>
      <c r="Y253" s="1">
        <v>0</v>
      </c>
      <c r="Z253" s="1">
        <v>1</v>
      </c>
      <c r="AA253" s="8">
        <v>1255</v>
      </c>
      <c r="AB253" s="22">
        <f t="array" ref="AB253">INDEX(Table1[Average of Selling Price],MATCH(1,('LCD Review-sales'!A253=Table1[Screen Size])*('LCD Review-sales'!B253=Table1[Motion Rate])*('LCD Review-sales'!C253=Table1[Pixel]),0))</f>
        <v>1107.5</v>
      </c>
      <c r="AC253" s="8">
        <f>AA253-AB253</f>
        <v>147.5</v>
      </c>
      <c r="AD253" s="8">
        <v>12321</v>
      </c>
    </row>
    <row r="254" spans="1:30" x14ac:dyDescent="0.35">
      <c r="A254" s="6">
        <v>55</v>
      </c>
      <c r="B254" s="1">
        <v>240</v>
      </c>
      <c r="C254" s="7">
        <v>720</v>
      </c>
      <c r="D254" s="1" t="s">
        <v>2</v>
      </c>
      <c r="E254" s="1">
        <v>4.54</v>
      </c>
      <c r="F254" s="1">
        <v>3.8</v>
      </c>
      <c r="G254" s="1">
        <v>3.9</v>
      </c>
      <c r="H254" s="1">
        <v>3.74</v>
      </c>
      <c r="I254" s="1">
        <v>3.52</v>
      </c>
      <c r="J254" s="1">
        <v>3.73</v>
      </c>
      <c r="K254" s="1">
        <v>4.18</v>
      </c>
      <c r="L254" s="1">
        <v>4.59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8">
        <v>1230</v>
      </c>
      <c r="AB254" s="22">
        <f t="array" ref="AB254">INDEX(Table1[Average of Selling Price],MATCH(1,('LCD Review-sales'!A254=Table1[Screen Size])*('LCD Review-sales'!B254=Table1[Motion Rate])*('LCD Review-sales'!C254=Table1[Pixel]),0))</f>
        <v>1088.125</v>
      </c>
      <c r="AC254" s="8">
        <f>AA254-AB254</f>
        <v>141.875</v>
      </c>
      <c r="AD254" s="8">
        <v>12203</v>
      </c>
    </row>
    <row r="255" spans="1:30" x14ac:dyDescent="0.35">
      <c r="A255" s="6">
        <v>55</v>
      </c>
      <c r="B255" s="1">
        <v>240</v>
      </c>
      <c r="C255" s="7">
        <v>1080</v>
      </c>
      <c r="D255" s="1" t="s">
        <v>2</v>
      </c>
      <c r="E255" s="1">
        <v>4.4800000000000004</v>
      </c>
      <c r="F255" s="1">
        <v>3.88</v>
      </c>
      <c r="G255" s="1">
        <v>4.1500000000000004</v>
      </c>
      <c r="H255" s="1">
        <v>3.82</v>
      </c>
      <c r="I255" s="1">
        <v>3.01</v>
      </c>
      <c r="J255" s="1">
        <v>3.53</v>
      </c>
      <c r="K255" s="1">
        <v>4.01</v>
      </c>
      <c r="L255" s="1">
        <v>4.6500000000000004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1</v>
      </c>
      <c r="AA255" s="8">
        <v>1305</v>
      </c>
      <c r="AB255" s="22">
        <f t="array" ref="AB255">INDEX(Table1[Average of Selling Price],MATCH(1,('LCD Review-sales'!A255=Table1[Screen Size])*('LCD Review-sales'!B255=Table1[Motion Rate])*('LCD Review-sales'!C255=Table1[Pixel]),0))</f>
        <v>1170.625</v>
      </c>
      <c r="AC255" s="8">
        <f>AA255-AB255</f>
        <v>134.375</v>
      </c>
      <c r="AD255" s="8">
        <v>12005</v>
      </c>
    </row>
    <row r="256" spans="1:30" x14ac:dyDescent="0.35">
      <c r="A256" s="6">
        <v>55</v>
      </c>
      <c r="B256" s="1">
        <v>600</v>
      </c>
      <c r="C256" s="7">
        <v>720</v>
      </c>
      <c r="D256" s="1" t="s">
        <v>2</v>
      </c>
      <c r="E256" s="1">
        <v>4.2699999999999996</v>
      </c>
      <c r="F256" s="1">
        <v>3.99</v>
      </c>
      <c r="G256" s="1">
        <v>4.1500000000000004</v>
      </c>
      <c r="H256" s="1">
        <v>4</v>
      </c>
      <c r="I256" s="1">
        <v>3.51</v>
      </c>
      <c r="J256" s="1">
        <v>3.68</v>
      </c>
      <c r="K256" s="1">
        <v>3.99</v>
      </c>
      <c r="L256" s="1">
        <v>4.4000000000000004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8">
        <v>1265</v>
      </c>
      <c r="AB256" s="22">
        <f t="array" ref="AB256">INDEX(Table1[Average of Selling Price],MATCH(1,('LCD Review-sales'!A256=Table1[Screen Size])*('LCD Review-sales'!B256=Table1[Motion Rate])*('LCD Review-sales'!C256=Table1[Pixel]),0))</f>
        <v>1113.75</v>
      </c>
      <c r="AC256" s="8">
        <f>AA256-AB256</f>
        <v>151.25</v>
      </c>
      <c r="AD256" s="8">
        <v>12332</v>
      </c>
    </row>
    <row r="257" spans="1:30" x14ac:dyDescent="0.35">
      <c r="A257" s="6">
        <v>55</v>
      </c>
      <c r="B257" s="1">
        <v>600</v>
      </c>
      <c r="C257" s="7">
        <v>1080</v>
      </c>
      <c r="D257" s="1" t="s">
        <v>2</v>
      </c>
      <c r="E257" s="1">
        <v>4.18</v>
      </c>
      <c r="F257" s="1">
        <v>4.1500000000000004</v>
      </c>
      <c r="G257" s="1">
        <v>3.95</v>
      </c>
      <c r="H257" s="1">
        <v>4.13</v>
      </c>
      <c r="I257" s="1">
        <v>3.25</v>
      </c>
      <c r="J257" s="1">
        <v>3.92</v>
      </c>
      <c r="K257" s="1">
        <v>4.0599999999999996</v>
      </c>
      <c r="L257" s="1">
        <v>4.59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1</v>
      </c>
      <c r="AA257" s="8">
        <v>1340</v>
      </c>
      <c r="AB257" s="22">
        <f t="array" ref="AB257">INDEX(Table1[Average of Selling Price],MATCH(1,('LCD Review-sales'!A257=Table1[Screen Size])*('LCD Review-sales'!B257=Table1[Motion Rate])*('LCD Review-sales'!C257=Table1[Pixel]),0))</f>
        <v>1203.75</v>
      </c>
      <c r="AC257" s="8">
        <f>AA257-AB257</f>
        <v>136.25</v>
      </c>
      <c r="AD257" s="8">
        <v>12545</v>
      </c>
    </row>
    <row r="258" spans="1:30" x14ac:dyDescent="0.35">
      <c r="A258" s="6">
        <v>60</v>
      </c>
      <c r="B258" s="1">
        <v>60</v>
      </c>
      <c r="C258" s="7">
        <v>720</v>
      </c>
      <c r="D258" s="1" t="s">
        <v>2</v>
      </c>
      <c r="E258" s="1">
        <v>4.3499999999999996</v>
      </c>
      <c r="F258" s="1">
        <v>3.87</v>
      </c>
      <c r="G258" s="1">
        <v>4.28</v>
      </c>
      <c r="H258" s="1">
        <v>3.78</v>
      </c>
      <c r="I258" s="1">
        <v>3.19</v>
      </c>
      <c r="J258" s="1">
        <v>3.33</v>
      </c>
      <c r="K258" s="1">
        <v>4.2</v>
      </c>
      <c r="L258" s="1">
        <v>4.53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8">
        <v>1190</v>
      </c>
      <c r="AB258" s="22">
        <f t="array" ref="AB258">INDEX(Table1[Average of Selling Price],MATCH(1,('LCD Review-sales'!A258=Table1[Screen Size])*('LCD Review-sales'!B258=Table1[Motion Rate])*('LCD Review-sales'!C258=Table1[Pixel]),0))</f>
        <v>1051.875</v>
      </c>
      <c r="AC258" s="8">
        <f>AA258-AB258</f>
        <v>138.125</v>
      </c>
      <c r="AD258" s="8">
        <v>8849</v>
      </c>
    </row>
    <row r="259" spans="1:30" x14ac:dyDescent="0.35">
      <c r="A259" s="6">
        <v>60</v>
      </c>
      <c r="B259" s="1">
        <v>60</v>
      </c>
      <c r="C259" s="7">
        <v>1080</v>
      </c>
      <c r="D259" s="1" t="s">
        <v>2</v>
      </c>
      <c r="E259" s="1">
        <v>4.07</v>
      </c>
      <c r="F259" s="1">
        <v>4.05</v>
      </c>
      <c r="G259" s="1">
        <v>4.2699999999999996</v>
      </c>
      <c r="H259" s="1">
        <v>4.0599999999999996</v>
      </c>
      <c r="I259" s="1">
        <v>3.71</v>
      </c>
      <c r="J259" s="1">
        <v>3.76</v>
      </c>
      <c r="K259" s="1">
        <v>4.12</v>
      </c>
      <c r="L259" s="1">
        <v>4.63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1</v>
      </c>
      <c r="AA259" s="8">
        <v>1265</v>
      </c>
      <c r="AB259" s="22">
        <f t="array" ref="AB259">INDEX(Table1[Average of Selling Price],MATCH(1,('LCD Review-sales'!A259=Table1[Screen Size])*('LCD Review-sales'!B259=Table1[Motion Rate])*('LCD Review-sales'!C259=Table1[Pixel]),0))</f>
        <v>1115.625</v>
      </c>
      <c r="AC259" s="8">
        <f>AA259-AB259</f>
        <v>149.375</v>
      </c>
      <c r="AD259" s="8">
        <v>9364</v>
      </c>
    </row>
    <row r="260" spans="1:30" x14ac:dyDescent="0.35">
      <c r="A260" s="6">
        <v>60</v>
      </c>
      <c r="B260" s="1">
        <v>120</v>
      </c>
      <c r="C260" s="7">
        <v>720</v>
      </c>
      <c r="D260" s="1" t="s">
        <v>2</v>
      </c>
      <c r="E260" s="1">
        <v>4.3099999999999996</v>
      </c>
      <c r="F260" s="1">
        <v>3.82</v>
      </c>
      <c r="G260" s="1">
        <v>4.2300000000000004</v>
      </c>
      <c r="H260" s="1">
        <v>4.24</v>
      </c>
      <c r="I260" s="1">
        <v>3.63</v>
      </c>
      <c r="J260" s="1">
        <v>3.48</v>
      </c>
      <c r="K260" s="1">
        <v>4.12</v>
      </c>
      <c r="L260" s="1">
        <v>4.5199999999999996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8">
        <v>1255</v>
      </c>
      <c r="AB260" s="22">
        <f t="array" ref="AB260">INDEX(Table1[Average of Selling Price],MATCH(1,('LCD Review-sales'!A260=Table1[Screen Size])*('LCD Review-sales'!B260=Table1[Motion Rate])*('LCD Review-sales'!C260=Table1[Pixel]),0))</f>
        <v>1109.375</v>
      </c>
      <c r="AC260" s="8">
        <f>AA260-AB260</f>
        <v>145.625</v>
      </c>
      <c r="AD260" s="8">
        <v>8939</v>
      </c>
    </row>
    <row r="261" spans="1:30" x14ac:dyDescent="0.35">
      <c r="A261" s="6">
        <v>60</v>
      </c>
      <c r="B261" s="1">
        <v>120</v>
      </c>
      <c r="C261" s="7">
        <v>1080</v>
      </c>
      <c r="D261" s="1" t="s">
        <v>2</v>
      </c>
      <c r="E261" s="1">
        <v>4.17</v>
      </c>
      <c r="F261" s="1">
        <v>3.93</v>
      </c>
      <c r="G261" s="1">
        <v>3.95</v>
      </c>
      <c r="H261" s="1">
        <v>3.78</v>
      </c>
      <c r="I261" s="1">
        <v>2.52</v>
      </c>
      <c r="J261" s="1">
        <v>3.94</v>
      </c>
      <c r="K261" s="1">
        <v>4.21</v>
      </c>
      <c r="L261" s="1">
        <v>4.58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1</v>
      </c>
      <c r="X261" s="1">
        <v>0</v>
      </c>
      <c r="Y261" s="1">
        <v>0</v>
      </c>
      <c r="Z261" s="1">
        <v>1</v>
      </c>
      <c r="AA261" s="8">
        <v>1300</v>
      </c>
      <c r="AB261" s="22">
        <f t="array" ref="AB261">INDEX(Table1[Average of Selling Price],MATCH(1,('LCD Review-sales'!A261=Table1[Screen Size])*('LCD Review-sales'!B261=Table1[Motion Rate])*('LCD Review-sales'!C261=Table1[Pixel]),0))</f>
        <v>1152.5</v>
      </c>
      <c r="AC261" s="8">
        <f>AA261-AB261</f>
        <v>147.5</v>
      </c>
      <c r="AD261" s="8">
        <v>8946</v>
      </c>
    </row>
    <row r="262" spans="1:30" x14ac:dyDescent="0.35">
      <c r="A262" s="6">
        <v>60</v>
      </c>
      <c r="B262" s="1">
        <v>240</v>
      </c>
      <c r="C262" s="7">
        <v>720</v>
      </c>
      <c r="D262" s="1" t="s">
        <v>2</v>
      </c>
      <c r="E262" s="1">
        <v>4.1399999999999997</v>
      </c>
      <c r="F262" s="1">
        <v>3.89</v>
      </c>
      <c r="G262" s="1">
        <v>3.83</v>
      </c>
      <c r="H262" s="1">
        <v>3.75</v>
      </c>
      <c r="I262" s="1">
        <v>3.31</v>
      </c>
      <c r="J262" s="1">
        <v>3.11</v>
      </c>
      <c r="K262" s="1">
        <v>4.12</v>
      </c>
      <c r="L262" s="1">
        <v>4.6100000000000003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1</v>
      </c>
      <c r="Y262" s="1">
        <v>0</v>
      </c>
      <c r="Z262" s="1">
        <v>0</v>
      </c>
      <c r="AA262" s="8">
        <v>1275</v>
      </c>
      <c r="AB262" s="22">
        <f t="array" ref="AB262">INDEX(Table1[Average of Selling Price],MATCH(1,('LCD Review-sales'!A262=Table1[Screen Size])*('LCD Review-sales'!B262=Table1[Motion Rate])*('LCD Review-sales'!C262=Table1[Pixel]),0))</f>
        <v>1136.875</v>
      </c>
      <c r="AC262" s="8">
        <f>AA262-AB262</f>
        <v>138.125</v>
      </c>
      <c r="AD262" s="8">
        <v>8656</v>
      </c>
    </row>
    <row r="263" spans="1:30" x14ac:dyDescent="0.35">
      <c r="A263" s="6">
        <v>60</v>
      </c>
      <c r="B263" s="1">
        <v>240</v>
      </c>
      <c r="C263" s="7">
        <v>1080</v>
      </c>
      <c r="D263" s="1" t="s">
        <v>2</v>
      </c>
      <c r="E263" s="1">
        <v>4.49</v>
      </c>
      <c r="F263" s="1">
        <v>3.94</v>
      </c>
      <c r="G263" s="1">
        <v>4.2300000000000004</v>
      </c>
      <c r="H263" s="1">
        <v>3.95</v>
      </c>
      <c r="I263" s="1">
        <v>2.94</v>
      </c>
      <c r="J263" s="1">
        <v>3.11</v>
      </c>
      <c r="K263" s="1">
        <v>3.99</v>
      </c>
      <c r="L263" s="1">
        <v>4.46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1</v>
      </c>
      <c r="Y263" s="1">
        <v>0</v>
      </c>
      <c r="Z263" s="1">
        <v>1</v>
      </c>
      <c r="AA263" s="8">
        <v>1365</v>
      </c>
      <c r="AB263" s="22">
        <f t="array" ref="AB263">INDEX(Table1[Average of Selling Price],MATCH(1,('LCD Review-sales'!A263=Table1[Screen Size])*('LCD Review-sales'!B263=Table1[Motion Rate])*('LCD Review-sales'!C263=Table1[Pixel]),0))</f>
        <v>1215.625</v>
      </c>
      <c r="AC263" s="8">
        <f>AA263-AB263</f>
        <v>149.375</v>
      </c>
      <c r="AD263" s="8">
        <v>8809</v>
      </c>
    </row>
    <row r="264" spans="1:30" x14ac:dyDescent="0.35">
      <c r="A264" s="6">
        <v>60</v>
      </c>
      <c r="B264" s="1">
        <v>600</v>
      </c>
      <c r="C264" s="7">
        <v>720</v>
      </c>
      <c r="D264" s="1" t="s">
        <v>2</v>
      </c>
      <c r="E264" s="1">
        <v>4.3099999999999996</v>
      </c>
      <c r="F264" s="1">
        <v>3.86</v>
      </c>
      <c r="G264" s="1">
        <v>4.3899999999999997</v>
      </c>
      <c r="H264" s="1">
        <v>4.08</v>
      </c>
      <c r="I264" s="1">
        <v>3.11</v>
      </c>
      <c r="J264" s="1">
        <v>4.1900000000000004</v>
      </c>
      <c r="K264" s="1">
        <v>4.18</v>
      </c>
      <c r="L264" s="1">
        <v>4.45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1</v>
      </c>
      <c r="Z264" s="1">
        <v>0</v>
      </c>
      <c r="AA264" s="8">
        <v>1340</v>
      </c>
      <c r="AB264" s="22">
        <f t="array" ref="AB264">INDEX(Table1[Average of Selling Price],MATCH(1,('LCD Review-sales'!A264=Table1[Screen Size])*('LCD Review-sales'!B264=Table1[Motion Rate])*('LCD Review-sales'!C264=Table1[Pixel]),0))</f>
        <v>1209.375</v>
      </c>
      <c r="AC264" s="8">
        <f>AA264-AB264</f>
        <v>130.625</v>
      </c>
      <c r="AD264" s="8">
        <v>8967</v>
      </c>
    </row>
    <row r="265" spans="1:30" x14ac:dyDescent="0.35">
      <c r="A265" s="6">
        <v>60</v>
      </c>
      <c r="B265" s="1">
        <v>600</v>
      </c>
      <c r="C265" s="7">
        <v>1080</v>
      </c>
      <c r="D265" s="1" t="s">
        <v>2</v>
      </c>
      <c r="E265" s="1">
        <v>4.57</v>
      </c>
      <c r="F265" s="1">
        <v>3.77</v>
      </c>
      <c r="G265" s="1">
        <v>3.84</v>
      </c>
      <c r="H265" s="1">
        <v>3.95</v>
      </c>
      <c r="I265" s="1">
        <v>3.01</v>
      </c>
      <c r="J265" s="1">
        <v>3.66</v>
      </c>
      <c r="K265" s="1">
        <v>4.1500000000000004</v>
      </c>
      <c r="L265" s="1">
        <v>4.37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1</v>
      </c>
      <c r="Z265" s="1">
        <v>1</v>
      </c>
      <c r="AA265" s="8">
        <v>1415</v>
      </c>
      <c r="AB265" s="22">
        <f t="array" ref="AB265">INDEX(Table1[Average of Selling Price],MATCH(1,('LCD Review-sales'!A265=Table1[Screen Size])*('LCD Review-sales'!B265=Table1[Motion Rate])*('LCD Review-sales'!C265=Table1[Pixel]),0))</f>
        <v>1263.75</v>
      </c>
      <c r="AC265" s="8">
        <f>AA265-AB265</f>
        <v>151.25</v>
      </c>
      <c r="AD265" s="8">
        <v>8805</v>
      </c>
    </row>
    <row r="266" spans="1:30" x14ac:dyDescent="0.35">
      <c r="A266" s="6">
        <v>19</v>
      </c>
      <c r="B266" s="1">
        <v>60</v>
      </c>
      <c r="C266" s="7">
        <v>720</v>
      </c>
      <c r="D266" s="1" t="s">
        <v>3</v>
      </c>
      <c r="E266" s="1">
        <v>4.1900000000000004</v>
      </c>
      <c r="F266" s="1">
        <v>4.4000000000000004</v>
      </c>
      <c r="G266" s="1">
        <v>4.01</v>
      </c>
      <c r="H266" s="1">
        <v>4.1900000000000004</v>
      </c>
      <c r="I266" s="1">
        <v>4.3600000000000003</v>
      </c>
      <c r="J266" s="1">
        <v>3.98</v>
      </c>
      <c r="K266" s="1">
        <v>4.28</v>
      </c>
      <c r="L266" s="1">
        <v>3.93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8">
        <v>540</v>
      </c>
      <c r="AB266" s="22">
        <f t="array" ref="AB266">INDEX(Table1[Average of Selling Price],MATCH(1,('LCD Review-sales'!A266=Table1[Screen Size])*('LCD Review-sales'!B266=Table1[Motion Rate])*('LCD Review-sales'!C266=Table1[Pixel]),0))</f>
        <v>438.75</v>
      </c>
      <c r="AC266" s="8">
        <f>AA266-AB266</f>
        <v>101.25</v>
      </c>
      <c r="AD266" s="8">
        <v>16826</v>
      </c>
    </row>
    <row r="267" spans="1:30" x14ac:dyDescent="0.35">
      <c r="A267" s="6">
        <v>19</v>
      </c>
      <c r="B267" s="1">
        <v>60</v>
      </c>
      <c r="C267" s="7">
        <v>1080</v>
      </c>
      <c r="D267" s="1" t="s">
        <v>3</v>
      </c>
      <c r="E267" s="1">
        <v>4.24</v>
      </c>
      <c r="F267" s="1">
        <v>4.09</v>
      </c>
      <c r="G267" s="1">
        <v>4.5</v>
      </c>
      <c r="H267" s="1">
        <v>4.58</v>
      </c>
      <c r="I267" s="1">
        <v>4.08</v>
      </c>
      <c r="J267" s="1">
        <v>4.08</v>
      </c>
      <c r="K267" s="1">
        <v>4.2</v>
      </c>
      <c r="L267" s="1">
        <v>4.04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8">
        <v>600</v>
      </c>
      <c r="AB267" s="22">
        <f t="array" ref="AB267">INDEX(Table1[Average of Selling Price],MATCH(1,('LCD Review-sales'!A267=Table1[Screen Size])*('LCD Review-sales'!B267=Table1[Motion Rate])*('LCD Review-sales'!C267=Table1[Pixel]),0))</f>
        <v>528.75</v>
      </c>
      <c r="AC267" s="8">
        <f>AA267-AB267</f>
        <v>71.25</v>
      </c>
      <c r="AD267" s="8">
        <v>16893</v>
      </c>
    </row>
    <row r="268" spans="1:30" x14ac:dyDescent="0.35">
      <c r="A268" s="6">
        <v>19</v>
      </c>
      <c r="B268" s="1">
        <v>120</v>
      </c>
      <c r="C268" s="7">
        <v>720</v>
      </c>
      <c r="D268" s="1" t="s">
        <v>3</v>
      </c>
      <c r="E268" s="1">
        <v>4.13</v>
      </c>
      <c r="F268" s="1">
        <v>3.9</v>
      </c>
      <c r="G268" s="1">
        <v>4.28</v>
      </c>
      <c r="H268" s="1">
        <v>4.21</v>
      </c>
      <c r="I268" s="1">
        <v>4.18</v>
      </c>
      <c r="J268" s="1">
        <v>4.57</v>
      </c>
      <c r="K268" s="1">
        <v>4.42</v>
      </c>
      <c r="L268" s="1">
        <v>4.28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8">
        <v>575</v>
      </c>
      <c r="AB268" s="22">
        <f t="array" ref="AB268">INDEX(Table1[Average of Selling Price],MATCH(1,('LCD Review-sales'!A268=Table1[Screen Size])*('LCD Review-sales'!B268=Table1[Motion Rate])*('LCD Review-sales'!C268=Table1[Pixel]),0))</f>
        <v>490.625</v>
      </c>
      <c r="AC268" s="8">
        <f>AA268-AB268</f>
        <v>84.375</v>
      </c>
      <c r="AD268" s="8">
        <v>16690</v>
      </c>
    </row>
    <row r="269" spans="1:30" x14ac:dyDescent="0.35">
      <c r="A269" s="6">
        <v>19</v>
      </c>
      <c r="B269" s="1">
        <v>120</v>
      </c>
      <c r="C269" s="7">
        <v>1080</v>
      </c>
      <c r="D269" s="1" t="s">
        <v>3</v>
      </c>
      <c r="E269" s="1">
        <v>4.21</v>
      </c>
      <c r="F269" s="1">
        <v>4.3</v>
      </c>
      <c r="G269" s="1">
        <v>4.12</v>
      </c>
      <c r="H269" s="1">
        <v>4.08</v>
      </c>
      <c r="I269" s="1">
        <v>4.5199999999999996</v>
      </c>
      <c r="J269" s="1">
        <v>3.4</v>
      </c>
      <c r="K269" s="1">
        <v>4.6399999999999997</v>
      </c>
      <c r="L269" s="1">
        <v>4.09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1</v>
      </c>
      <c r="AA269" s="8">
        <v>650</v>
      </c>
      <c r="AB269" s="22">
        <f t="array" ref="AB269">INDEX(Table1[Average of Selling Price],MATCH(1,('LCD Review-sales'!A269=Table1[Screen Size])*('LCD Review-sales'!B269=Table1[Motion Rate])*('LCD Review-sales'!C269=Table1[Pixel]),0))</f>
        <v>546.875</v>
      </c>
      <c r="AC269" s="8">
        <f>AA269-AB269</f>
        <v>103.125</v>
      </c>
      <c r="AD269" s="8">
        <v>16789</v>
      </c>
    </row>
    <row r="270" spans="1:30" x14ac:dyDescent="0.35">
      <c r="A270" s="6">
        <v>19</v>
      </c>
      <c r="B270" s="1">
        <v>240</v>
      </c>
      <c r="C270" s="7">
        <v>720</v>
      </c>
      <c r="D270" s="1" t="s">
        <v>3</v>
      </c>
      <c r="E270" s="1">
        <v>4.16</v>
      </c>
      <c r="F270" s="1">
        <v>3.95</v>
      </c>
      <c r="G270" s="1">
        <v>3.87</v>
      </c>
      <c r="H270" s="1">
        <v>4.32</v>
      </c>
      <c r="I270" s="1">
        <v>4.51</v>
      </c>
      <c r="J270" s="1">
        <v>4.0999999999999996</v>
      </c>
      <c r="K270" s="1">
        <v>4.67</v>
      </c>
      <c r="L270" s="1">
        <v>4.08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8">
        <v>625</v>
      </c>
      <c r="AB270" s="22">
        <f t="array" ref="AB270">INDEX(Table1[Average of Selling Price],MATCH(1,('LCD Review-sales'!A270=Table1[Screen Size])*('LCD Review-sales'!B270=Table1[Motion Rate])*('LCD Review-sales'!C270=Table1[Pixel]),0))</f>
        <v>553.75</v>
      </c>
      <c r="AC270" s="8">
        <f>AA270-AB270</f>
        <v>71.25</v>
      </c>
      <c r="AD270" s="8">
        <v>16686</v>
      </c>
    </row>
    <row r="271" spans="1:30" x14ac:dyDescent="0.35">
      <c r="A271" s="6">
        <v>19</v>
      </c>
      <c r="B271" s="1">
        <v>240</v>
      </c>
      <c r="C271" s="7">
        <v>1080</v>
      </c>
      <c r="D271" s="1" t="s">
        <v>3</v>
      </c>
      <c r="E271" s="1">
        <v>4.16</v>
      </c>
      <c r="F271" s="1">
        <v>4.2300000000000004</v>
      </c>
      <c r="G271" s="1">
        <v>4.0599999999999996</v>
      </c>
      <c r="H271" s="1">
        <v>3.96</v>
      </c>
      <c r="I271" s="1">
        <v>4.1100000000000003</v>
      </c>
      <c r="J271" s="1">
        <v>3.94</v>
      </c>
      <c r="K271" s="1">
        <v>4.6100000000000003</v>
      </c>
      <c r="L271" s="1">
        <v>3.85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1</v>
      </c>
      <c r="AA271" s="8">
        <v>715</v>
      </c>
      <c r="AB271" s="22">
        <f t="array" ref="AB271">INDEX(Table1[Average of Selling Price],MATCH(1,('LCD Review-sales'!A271=Table1[Screen Size])*('LCD Review-sales'!B271=Table1[Motion Rate])*('LCD Review-sales'!C271=Table1[Pixel]),0))</f>
        <v>628.75</v>
      </c>
      <c r="AC271" s="8">
        <f>AA271-AB271</f>
        <v>86.25</v>
      </c>
      <c r="AD271" s="8">
        <v>16643</v>
      </c>
    </row>
    <row r="272" spans="1:30" x14ac:dyDescent="0.35">
      <c r="A272" s="6">
        <v>19</v>
      </c>
      <c r="B272" s="1">
        <v>600</v>
      </c>
      <c r="C272" s="7">
        <v>720</v>
      </c>
      <c r="D272" s="1" t="s">
        <v>3</v>
      </c>
      <c r="E272" s="1">
        <v>4.28</v>
      </c>
      <c r="F272" s="1">
        <v>4.55</v>
      </c>
      <c r="G272" s="1">
        <v>3.99</v>
      </c>
      <c r="H272" s="1">
        <v>4.3099999999999996</v>
      </c>
      <c r="I272" s="1">
        <v>4.42</v>
      </c>
      <c r="J272" s="1">
        <v>3.89</v>
      </c>
      <c r="K272" s="1">
        <v>4.6500000000000004</v>
      </c>
      <c r="L272" s="1">
        <v>4.3899999999999997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8">
        <v>690</v>
      </c>
      <c r="AB272" s="22">
        <f t="array" ref="AB272">INDEX(Table1[Average of Selling Price],MATCH(1,('LCD Review-sales'!A272=Table1[Screen Size])*('LCD Review-sales'!B272=Table1[Motion Rate])*('LCD Review-sales'!C272=Table1[Pixel]),0))</f>
        <v>601.875</v>
      </c>
      <c r="AC272" s="8">
        <f>AA272-AB272</f>
        <v>88.125</v>
      </c>
      <c r="AD272" s="8">
        <v>16883</v>
      </c>
    </row>
    <row r="273" spans="1:30" x14ac:dyDescent="0.35">
      <c r="A273" s="6">
        <v>19</v>
      </c>
      <c r="B273" s="1">
        <v>600</v>
      </c>
      <c r="C273" s="7">
        <v>1080</v>
      </c>
      <c r="D273" s="1" t="s">
        <v>3</v>
      </c>
      <c r="E273" s="1">
        <v>4.28</v>
      </c>
      <c r="F273" s="1">
        <v>4.38</v>
      </c>
      <c r="G273" s="1">
        <v>4.0999999999999996</v>
      </c>
      <c r="H273" s="1">
        <v>4.25</v>
      </c>
      <c r="I273" s="1">
        <v>4.51</v>
      </c>
      <c r="J273" s="1">
        <v>3.69</v>
      </c>
      <c r="K273" s="1">
        <v>4.8499999999999996</v>
      </c>
      <c r="L273" s="1">
        <v>4.17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8">
        <v>720</v>
      </c>
      <c r="AB273" s="22">
        <f t="array" ref="AB273">INDEX(Table1[Average of Selling Price],MATCH(1,('LCD Review-sales'!A273=Table1[Screen Size])*('LCD Review-sales'!B273=Table1[Motion Rate])*('LCD Review-sales'!C273=Table1[Pixel]),0))</f>
        <v>646.875</v>
      </c>
      <c r="AC273" s="8">
        <f>AA273-AB273</f>
        <v>73.125</v>
      </c>
      <c r="AD273" s="8">
        <v>17053</v>
      </c>
    </row>
    <row r="274" spans="1:30" x14ac:dyDescent="0.35">
      <c r="A274" s="6">
        <v>26</v>
      </c>
      <c r="B274" s="1">
        <v>60</v>
      </c>
      <c r="C274" s="7">
        <v>720</v>
      </c>
      <c r="D274" s="1" t="s">
        <v>3</v>
      </c>
      <c r="E274" s="1">
        <v>4.3099999999999996</v>
      </c>
      <c r="F274" s="1">
        <v>4.05</v>
      </c>
      <c r="G274" s="1">
        <v>4.2699999999999996</v>
      </c>
      <c r="H274" s="1">
        <v>4.12</v>
      </c>
      <c r="I274" s="1">
        <v>4.16</v>
      </c>
      <c r="J274" s="1">
        <v>3.86</v>
      </c>
      <c r="K274" s="1">
        <v>4.16</v>
      </c>
      <c r="L274" s="1">
        <v>4.2699999999999996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8">
        <v>585</v>
      </c>
      <c r="AB274" s="22">
        <f t="array" ref="AB274">INDEX(Table1[Average of Selling Price],MATCH(1,('LCD Review-sales'!A274=Table1[Screen Size])*('LCD Review-sales'!B274=Table1[Motion Rate])*('LCD Review-sales'!C274=Table1[Pixel]),0))</f>
        <v>495</v>
      </c>
      <c r="AC274" s="8">
        <f>AA274-AB274</f>
        <v>90</v>
      </c>
      <c r="AD274" s="8">
        <v>17428</v>
      </c>
    </row>
    <row r="275" spans="1:30" x14ac:dyDescent="0.35">
      <c r="A275" s="6">
        <v>26</v>
      </c>
      <c r="B275" s="1">
        <v>60</v>
      </c>
      <c r="C275" s="7">
        <v>1080</v>
      </c>
      <c r="D275" s="1" t="s">
        <v>3</v>
      </c>
      <c r="E275" s="1">
        <v>4.09</v>
      </c>
      <c r="F275" s="1">
        <v>4.07</v>
      </c>
      <c r="G275" s="1">
        <v>4.37</v>
      </c>
      <c r="H275" s="1">
        <v>4.08</v>
      </c>
      <c r="I275" s="1">
        <v>4.2</v>
      </c>
      <c r="J275" s="1">
        <v>4.0999999999999996</v>
      </c>
      <c r="K275" s="1">
        <v>4.59</v>
      </c>
      <c r="L275" s="1">
        <v>4.17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8">
        <v>645</v>
      </c>
      <c r="AB275" s="22">
        <f t="array" ref="AB275">INDEX(Table1[Average of Selling Price],MATCH(1,('LCD Review-sales'!A275=Table1[Screen Size])*('LCD Review-sales'!B275=Table1[Motion Rate])*('LCD Review-sales'!C275=Table1[Pixel]),0))</f>
        <v>575.625</v>
      </c>
      <c r="AC275" s="8">
        <f>AA275-AB275</f>
        <v>69.375</v>
      </c>
      <c r="AD275" s="8">
        <v>17562</v>
      </c>
    </row>
    <row r="276" spans="1:30" x14ac:dyDescent="0.35">
      <c r="A276" s="6">
        <v>26</v>
      </c>
      <c r="B276" s="1">
        <v>120</v>
      </c>
      <c r="C276" s="7">
        <v>720</v>
      </c>
      <c r="D276" s="1" t="s">
        <v>3</v>
      </c>
      <c r="E276" s="1">
        <v>4.1900000000000004</v>
      </c>
      <c r="F276" s="1">
        <v>4.68</v>
      </c>
      <c r="G276" s="1">
        <v>4.2300000000000004</v>
      </c>
      <c r="H276" s="1">
        <v>3.96</v>
      </c>
      <c r="I276" s="1">
        <v>4.6399999999999997</v>
      </c>
      <c r="J276" s="1">
        <v>4.03</v>
      </c>
      <c r="K276" s="1">
        <v>4.49</v>
      </c>
      <c r="L276" s="1">
        <v>4.34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8">
        <v>650</v>
      </c>
      <c r="AB276" s="22">
        <f t="array" ref="AB276">INDEX(Table1[Average of Selling Price],MATCH(1,('LCD Review-sales'!A276=Table1[Screen Size])*('LCD Review-sales'!B276=Table1[Motion Rate])*('LCD Review-sales'!C276=Table1[Pixel]),0))</f>
        <v>565.625</v>
      </c>
      <c r="AC276" s="8">
        <f>AA276-AB276</f>
        <v>84.375</v>
      </c>
      <c r="AD276" s="8">
        <v>17891</v>
      </c>
    </row>
    <row r="277" spans="1:30" x14ac:dyDescent="0.35">
      <c r="A277" s="6">
        <v>26</v>
      </c>
      <c r="B277" s="1">
        <v>120</v>
      </c>
      <c r="C277" s="7">
        <v>1080</v>
      </c>
      <c r="D277" s="1" t="s">
        <v>3</v>
      </c>
      <c r="E277" s="1">
        <v>4.2699999999999996</v>
      </c>
      <c r="F277" s="1">
        <v>4.05</v>
      </c>
      <c r="G277" s="1">
        <v>4.22</v>
      </c>
      <c r="H277" s="1">
        <v>3.82</v>
      </c>
      <c r="I277" s="1">
        <v>4.05</v>
      </c>
      <c r="J277" s="1">
        <v>3.42</v>
      </c>
      <c r="K277" s="1">
        <v>4.3499999999999996</v>
      </c>
      <c r="L277" s="1">
        <v>4.55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1</v>
      </c>
      <c r="AA277" s="8">
        <v>695</v>
      </c>
      <c r="AB277" s="22">
        <f t="array" ref="AB277">INDEX(Table1[Average of Selling Price],MATCH(1,('LCD Review-sales'!A277=Table1[Screen Size])*('LCD Review-sales'!B277=Table1[Motion Rate])*('LCD Review-sales'!C277=Table1[Pixel]),0))</f>
        <v>605</v>
      </c>
      <c r="AC277" s="8">
        <f>AA277-AB277</f>
        <v>90</v>
      </c>
      <c r="AD277" s="8">
        <v>17290</v>
      </c>
    </row>
    <row r="278" spans="1:30" x14ac:dyDescent="0.35">
      <c r="A278" s="6">
        <v>26</v>
      </c>
      <c r="B278" s="1">
        <v>240</v>
      </c>
      <c r="C278" s="7">
        <v>720</v>
      </c>
      <c r="D278" s="1" t="s">
        <v>3</v>
      </c>
      <c r="E278" s="1">
        <v>4.07</v>
      </c>
      <c r="F278" s="1">
        <v>4.1900000000000004</v>
      </c>
      <c r="G278" s="1">
        <v>4.2699999999999996</v>
      </c>
      <c r="H278" s="1">
        <v>4.12</v>
      </c>
      <c r="I278" s="1">
        <v>4.49</v>
      </c>
      <c r="J278" s="1">
        <v>4.17</v>
      </c>
      <c r="K278" s="1">
        <v>4.6399999999999997</v>
      </c>
      <c r="L278" s="1">
        <v>3.97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8">
        <v>700</v>
      </c>
      <c r="AB278" s="22">
        <f t="array" ref="AB278">INDEX(Table1[Average of Selling Price],MATCH(1,('LCD Review-sales'!A278=Table1[Screen Size])*('LCD Review-sales'!B278=Table1[Motion Rate])*('LCD Review-sales'!C278=Table1[Pixel]),0))</f>
        <v>608.125</v>
      </c>
      <c r="AC278" s="8">
        <f>AA278-AB278</f>
        <v>91.875</v>
      </c>
      <c r="AD278" s="8">
        <v>17618</v>
      </c>
    </row>
    <row r="279" spans="1:30" x14ac:dyDescent="0.35">
      <c r="A279" s="6">
        <v>26</v>
      </c>
      <c r="B279" s="1">
        <v>240</v>
      </c>
      <c r="C279" s="7">
        <v>1080</v>
      </c>
      <c r="D279" s="1" t="s">
        <v>3</v>
      </c>
      <c r="E279" s="1">
        <v>4.3899999999999997</v>
      </c>
      <c r="F279" s="1">
        <v>4.2</v>
      </c>
      <c r="G279" s="1">
        <v>4.7300000000000004</v>
      </c>
      <c r="H279" s="1">
        <v>4.3600000000000003</v>
      </c>
      <c r="I279" s="1">
        <v>4.5999999999999996</v>
      </c>
      <c r="J279" s="1">
        <v>3.97</v>
      </c>
      <c r="K279" s="1">
        <v>4.5</v>
      </c>
      <c r="L279" s="1">
        <v>4.26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1</v>
      </c>
      <c r="AA279" s="8">
        <v>760</v>
      </c>
      <c r="AB279" s="22">
        <f t="array" ref="AB279">INDEX(Table1[Average of Selling Price],MATCH(1,('LCD Review-sales'!A279=Table1[Screen Size])*('LCD Review-sales'!B279=Table1[Motion Rate])*('LCD Review-sales'!C279=Table1[Pixel]),0))</f>
        <v>671.875</v>
      </c>
      <c r="AC279" s="8">
        <f>AA279-AB279</f>
        <v>88.125</v>
      </c>
      <c r="AD279" s="8">
        <v>17899</v>
      </c>
    </row>
    <row r="280" spans="1:30" x14ac:dyDescent="0.35">
      <c r="A280" s="6">
        <v>26</v>
      </c>
      <c r="B280" s="1">
        <v>600</v>
      </c>
      <c r="C280" s="7">
        <v>720</v>
      </c>
      <c r="D280" s="1" t="s">
        <v>3</v>
      </c>
      <c r="E280" s="1">
        <v>4.22</v>
      </c>
      <c r="F280" s="1">
        <v>4.38</v>
      </c>
      <c r="G280" s="1">
        <v>4.2699999999999996</v>
      </c>
      <c r="H280" s="1">
        <v>4.0599999999999996</v>
      </c>
      <c r="I280" s="1">
        <v>4.04</v>
      </c>
      <c r="J280" s="1">
        <v>4.47</v>
      </c>
      <c r="K280" s="1">
        <v>4.74</v>
      </c>
      <c r="L280" s="1">
        <v>4.3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8">
        <v>720</v>
      </c>
      <c r="AB280" s="22">
        <f t="array" ref="AB280">INDEX(Table1[Average of Selling Price],MATCH(1,('LCD Review-sales'!A280=Table1[Screen Size])*('LCD Review-sales'!B280=Table1[Motion Rate])*('LCD Review-sales'!C280=Table1[Pixel]),0))</f>
        <v>633.75</v>
      </c>
      <c r="AC280" s="8">
        <f>AA280-AB280</f>
        <v>86.25</v>
      </c>
      <c r="AD280" s="8">
        <v>17695</v>
      </c>
    </row>
    <row r="281" spans="1:30" x14ac:dyDescent="0.35">
      <c r="A281" s="6">
        <v>26</v>
      </c>
      <c r="B281" s="1">
        <v>600</v>
      </c>
      <c r="C281" s="7">
        <v>1080</v>
      </c>
      <c r="D281" s="1" t="s">
        <v>3</v>
      </c>
      <c r="E281" s="1">
        <v>4.1500000000000004</v>
      </c>
      <c r="F281" s="1">
        <v>4.16</v>
      </c>
      <c r="G281" s="1">
        <v>4.2300000000000004</v>
      </c>
      <c r="H281" s="1">
        <v>4.5199999999999996</v>
      </c>
      <c r="I281" s="1">
        <v>4.37</v>
      </c>
      <c r="J281" s="1">
        <v>3.57</v>
      </c>
      <c r="K281" s="1">
        <v>4.29</v>
      </c>
      <c r="L281" s="1">
        <v>4.0999999999999996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1</v>
      </c>
      <c r="AA281" s="8">
        <v>810</v>
      </c>
      <c r="AB281" s="22">
        <f t="array" ref="AB281">INDEX(Table1[Average of Selling Price],MATCH(1,('LCD Review-sales'!A281=Table1[Screen Size])*('LCD Review-sales'!B281=Table1[Motion Rate])*('LCD Review-sales'!C281=Table1[Pixel]),0))</f>
        <v>736.875</v>
      </c>
      <c r="AC281" s="8">
        <f>AA281-AB281</f>
        <v>73.125</v>
      </c>
      <c r="AD281" s="8">
        <v>17499</v>
      </c>
    </row>
    <row r="282" spans="1:30" x14ac:dyDescent="0.35">
      <c r="A282" s="6">
        <v>32</v>
      </c>
      <c r="B282" s="1">
        <v>60</v>
      </c>
      <c r="C282" s="7">
        <v>720</v>
      </c>
      <c r="D282" s="1" t="s">
        <v>3</v>
      </c>
      <c r="E282" s="1">
        <v>4.3</v>
      </c>
      <c r="F282" s="1">
        <v>4.21</v>
      </c>
      <c r="G282" s="1">
        <v>4.5199999999999996</v>
      </c>
      <c r="H282" s="1">
        <v>4.0199999999999996</v>
      </c>
      <c r="I282" s="1">
        <v>4.16</v>
      </c>
      <c r="J282" s="1">
        <v>3.68</v>
      </c>
      <c r="K282" s="1">
        <v>4.33</v>
      </c>
      <c r="L282" s="1">
        <v>4.67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8">
        <v>645</v>
      </c>
      <c r="AB282" s="22">
        <f t="array" ref="AB282">INDEX(Table1[Average of Selling Price],MATCH(1,('LCD Review-sales'!A282=Table1[Screen Size])*('LCD Review-sales'!B282=Table1[Motion Rate])*('LCD Review-sales'!C282=Table1[Pixel]),0))</f>
        <v>564.375</v>
      </c>
      <c r="AC282" s="8">
        <f>AA282-AB282</f>
        <v>80.625</v>
      </c>
      <c r="AD282" s="8">
        <v>18360</v>
      </c>
    </row>
    <row r="283" spans="1:30" x14ac:dyDescent="0.35">
      <c r="A283" s="6">
        <v>32</v>
      </c>
      <c r="B283" s="1">
        <v>60</v>
      </c>
      <c r="C283" s="7">
        <v>1080</v>
      </c>
      <c r="D283" s="1" t="s">
        <v>3</v>
      </c>
      <c r="E283" s="1">
        <v>4.24</v>
      </c>
      <c r="F283" s="1">
        <v>4.2</v>
      </c>
      <c r="G283" s="1">
        <v>4.22</v>
      </c>
      <c r="H283" s="1">
        <v>4.63</v>
      </c>
      <c r="I283" s="1">
        <v>4.42</v>
      </c>
      <c r="J283" s="1">
        <v>3.37</v>
      </c>
      <c r="K283" s="1">
        <v>4.59</v>
      </c>
      <c r="L283" s="1">
        <v>3.81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8">
        <v>720</v>
      </c>
      <c r="AB283" s="22">
        <f t="array" ref="AB283">INDEX(Table1[Average of Selling Price],MATCH(1,('LCD Review-sales'!A283=Table1[Screen Size])*('LCD Review-sales'!B283=Table1[Motion Rate])*('LCD Review-sales'!C283=Table1[Pixel]),0))</f>
        <v>637.5</v>
      </c>
      <c r="AC283" s="8">
        <f>AA283-AB283</f>
        <v>82.5</v>
      </c>
      <c r="AD283" s="8">
        <v>18484</v>
      </c>
    </row>
    <row r="284" spans="1:30" x14ac:dyDescent="0.35">
      <c r="A284" s="6">
        <v>32</v>
      </c>
      <c r="B284" s="1">
        <v>120</v>
      </c>
      <c r="C284" s="7">
        <v>720</v>
      </c>
      <c r="D284" s="1" t="s">
        <v>3</v>
      </c>
      <c r="E284" s="1">
        <v>4.21</v>
      </c>
      <c r="F284" s="1">
        <v>4.91</v>
      </c>
      <c r="G284" s="1">
        <v>4.07</v>
      </c>
      <c r="H284" s="1">
        <v>4.0599999999999996</v>
      </c>
      <c r="I284" s="1">
        <v>4.32</v>
      </c>
      <c r="J284" s="1">
        <v>3.9</v>
      </c>
      <c r="K284" s="1">
        <v>4.32</v>
      </c>
      <c r="L284" s="1">
        <v>3.95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8">
        <v>665</v>
      </c>
      <c r="AB284" s="22">
        <f t="array" ref="AB284">INDEX(Table1[Average of Selling Price],MATCH(1,('LCD Review-sales'!A284=Table1[Screen Size])*('LCD Review-sales'!B284=Table1[Motion Rate])*('LCD Review-sales'!C284=Table1[Pixel]),0))</f>
        <v>591.875</v>
      </c>
      <c r="AC284" s="8">
        <f>AA284-AB284</f>
        <v>73.125</v>
      </c>
      <c r="AD284" s="8">
        <v>18748</v>
      </c>
    </row>
    <row r="285" spans="1:30" x14ac:dyDescent="0.35">
      <c r="A285" s="6">
        <v>32</v>
      </c>
      <c r="B285" s="1">
        <v>120</v>
      </c>
      <c r="C285" s="7">
        <v>1080</v>
      </c>
      <c r="D285" s="1" t="s">
        <v>3</v>
      </c>
      <c r="E285" s="1">
        <v>4.13</v>
      </c>
      <c r="F285" s="1">
        <v>4.3600000000000003</v>
      </c>
      <c r="G285" s="1">
        <v>4.3899999999999997</v>
      </c>
      <c r="H285" s="1">
        <v>4.22</v>
      </c>
      <c r="I285" s="1">
        <v>4.07</v>
      </c>
      <c r="J285" s="1">
        <v>4.2</v>
      </c>
      <c r="K285" s="1">
        <v>4.5199999999999996</v>
      </c>
      <c r="L285" s="1">
        <v>4.12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1</v>
      </c>
      <c r="AA285" s="8">
        <v>770</v>
      </c>
      <c r="AB285" s="22">
        <f t="array" ref="AB285">INDEX(Table1[Average of Selling Price],MATCH(1,('LCD Review-sales'!A285=Table1[Screen Size])*('LCD Review-sales'!B285=Table1[Motion Rate])*('LCD Review-sales'!C285=Table1[Pixel]),0))</f>
        <v>681.875</v>
      </c>
      <c r="AC285" s="8">
        <f>AA285-AB285</f>
        <v>88.125</v>
      </c>
      <c r="AD285" s="8">
        <v>18609</v>
      </c>
    </row>
    <row r="286" spans="1:30" x14ac:dyDescent="0.35">
      <c r="A286" s="6">
        <v>32</v>
      </c>
      <c r="B286" s="1">
        <v>240</v>
      </c>
      <c r="C286" s="7">
        <v>720</v>
      </c>
      <c r="D286" s="1" t="s">
        <v>3</v>
      </c>
      <c r="E286" s="1">
        <v>4.0199999999999996</v>
      </c>
      <c r="F286" s="1">
        <v>3.84</v>
      </c>
      <c r="G286" s="1">
        <v>4.13</v>
      </c>
      <c r="H286" s="1">
        <v>4.49</v>
      </c>
      <c r="I286" s="1">
        <v>4.5199999999999996</v>
      </c>
      <c r="J286" s="1">
        <v>3.76</v>
      </c>
      <c r="K286" s="1">
        <v>4.42</v>
      </c>
      <c r="L286" s="1">
        <v>4.1100000000000003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8">
        <v>775</v>
      </c>
      <c r="AB286" s="22">
        <f t="array" ref="AB286">INDEX(Table1[Average of Selling Price],MATCH(1,('LCD Review-sales'!A286=Table1[Screen Size])*('LCD Review-sales'!B286=Table1[Motion Rate])*('LCD Review-sales'!C286=Table1[Pixel]),0))</f>
        <v>677.5</v>
      </c>
      <c r="AC286" s="8">
        <f>AA286-AB286</f>
        <v>97.5</v>
      </c>
      <c r="AD286" s="8">
        <v>18139</v>
      </c>
    </row>
    <row r="287" spans="1:30" x14ac:dyDescent="0.35">
      <c r="A287" s="6">
        <v>32</v>
      </c>
      <c r="B287" s="1">
        <v>240</v>
      </c>
      <c r="C287" s="7">
        <v>1080</v>
      </c>
      <c r="D287" s="1" t="s">
        <v>3</v>
      </c>
      <c r="E287" s="1">
        <v>4.0999999999999996</v>
      </c>
      <c r="F287" s="1">
        <v>3.73</v>
      </c>
      <c r="G287" s="1">
        <v>4.24</v>
      </c>
      <c r="H287" s="1">
        <v>4.45</v>
      </c>
      <c r="I287" s="1">
        <v>4.5199999999999996</v>
      </c>
      <c r="J287" s="1">
        <v>3.74</v>
      </c>
      <c r="K287" s="1">
        <v>4.72</v>
      </c>
      <c r="L287" s="1">
        <v>4.03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1</v>
      </c>
      <c r="AA287" s="8">
        <v>805</v>
      </c>
      <c r="AB287" s="22">
        <f t="array" ref="AB287">INDEX(Table1[Average of Selling Price],MATCH(1,('LCD Review-sales'!A287=Table1[Screen Size])*('LCD Review-sales'!B287=Table1[Motion Rate])*('LCD Review-sales'!C287=Table1[Pixel]),0))</f>
        <v>737.5</v>
      </c>
      <c r="AC287" s="8">
        <f>AA287-AB287</f>
        <v>67.5</v>
      </c>
      <c r="AD287" s="8">
        <v>18372</v>
      </c>
    </row>
    <row r="288" spans="1:30" x14ac:dyDescent="0.35">
      <c r="A288" s="6">
        <v>32</v>
      </c>
      <c r="B288" s="1">
        <v>600</v>
      </c>
      <c r="C288" s="7">
        <v>720</v>
      </c>
      <c r="D288" s="1" t="s">
        <v>3</v>
      </c>
      <c r="E288" s="1">
        <v>4.1399999999999997</v>
      </c>
      <c r="F288" s="1">
        <v>3.62</v>
      </c>
      <c r="G288" s="1">
        <v>4.38</v>
      </c>
      <c r="H288" s="1">
        <v>4.05</v>
      </c>
      <c r="I288" s="1">
        <v>4.28</v>
      </c>
      <c r="J288" s="1">
        <v>3.81</v>
      </c>
      <c r="K288" s="1">
        <v>4.59</v>
      </c>
      <c r="L288" s="1">
        <v>3.96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8">
        <v>795</v>
      </c>
      <c r="AB288" s="22">
        <f t="array" ref="AB288">INDEX(Table1[Average of Selling Price],MATCH(1,('LCD Review-sales'!A288=Table1[Screen Size])*('LCD Review-sales'!B288=Table1[Motion Rate])*('LCD Review-sales'!C288=Table1[Pixel]),0))</f>
        <v>708.75</v>
      </c>
      <c r="AC288" s="8">
        <f>AA288-AB288</f>
        <v>86.25</v>
      </c>
      <c r="AD288" s="8">
        <v>17885</v>
      </c>
    </row>
    <row r="289" spans="1:30" x14ac:dyDescent="0.35">
      <c r="A289" s="6">
        <v>32</v>
      </c>
      <c r="B289" s="1">
        <v>600</v>
      </c>
      <c r="C289" s="7">
        <v>1080</v>
      </c>
      <c r="D289" s="1" t="s">
        <v>3</v>
      </c>
      <c r="E289" s="1">
        <v>4.25</v>
      </c>
      <c r="F289" s="1">
        <v>4.6500000000000004</v>
      </c>
      <c r="G289" s="1">
        <v>4.3600000000000003</v>
      </c>
      <c r="H289" s="1">
        <v>4.3499999999999996</v>
      </c>
      <c r="I289" s="1">
        <v>4.51</v>
      </c>
      <c r="J289" s="1">
        <v>3.85</v>
      </c>
      <c r="K289" s="1">
        <v>4.42</v>
      </c>
      <c r="L289" s="1">
        <v>4.3499999999999996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1</v>
      </c>
      <c r="AA289" s="8">
        <v>855</v>
      </c>
      <c r="AB289" s="22">
        <f t="array" ref="AB289">INDEX(Table1[Average of Selling Price],MATCH(1,('LCD Review-sales'!A289=Table1[Screen Size])*('LCD Review-sales'!B289=Table1[Motion Rate])*('LCD Review-sales'!C289=Table1[Pixel]),0))</f>
        <v>763.125</v>
      </c>
      <c r="AC289" s="8">
        <f>AA289-AB289</f>
        <v>91.875</v>
      </c>
      <c r="AD289" s="8">
        <v>18867</v>
      </c>
    </row>
    <row r="290" spans="1:30" x14ac:dyDescent="0.35">
      <c r="A290" s="6">
        <v>36</v>
      </c>
      <c r="B290" s="1">
        <v>60</v>
      </c>
      <c r="C290" s="7">
        <v>720</v>
      </c>
      <c r="D290" s="1" t="s">
        <v>3</v>
      </c>
      <c r="E290" s="1">
        <v>4.26</v>
      </c>
      <c r="F290" s="1">
        <v>3.85</v>
      </c>
      <c r="G290" s="1">
        <v>3.88</v>
      </c>
      <c r="H290" s="1">
        <v>3.98</v>
      </c>
      <c r="I290" s="1">
        <v>4.13</v>
      </c>
      <c r="J290" s="1">
        <v>4.21</v>
      </c>
      <c r="K290" s="1">
        <v>4.37</v>
      </c>
      <c r="L290" s="1">
        <v>4.08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8">
        <v>690</v>
      </c>
      <c r="AB290" s="22">
        <f t="array" ref="AB290">INDEX(Table1[Average of Selling Price],MATCH(1,('LCD Review-sales'!A290=Table1[Screen Size])*('LCD Review-sales'!B290=Table1[Motion Rate])*('LCD Review-sales'!C290=Table1[Pixel]),0))</f>
        <v>605.625</v>
      </c>
      <c r="AC290" s="8">
        <f>AA290-AB290</f>
        <v>84.375</v>
      </c>
      <c r="AD290" s="8">
        <v>22035</v>
      </c>
    </row>
    <row r="291" spans="1:30" x14ac:dyDescent="0.35">
      <c r="A291" s="6">
        <v>36</v>
      </c>
      <c r="B291" s="1">
        <v>60</v>
      </c>
      <c r="C291" s="7">
        <v>1080</v>
      </c>
      <c r="D291" s="1" t="s">
        <v>3</v>
      </c>
      <c r="E291" s="1">
        <v>4.12</v>
      </c>
      <c r="F291" s="1">
        <v>4.4000000000000004</v>
      </c>
      <c r="G291" s="1">
        <v>3.73</v>
      </c>
      <c r="H291" s="1">
        <v>3.86</v>
      </c>
      <c r="I291" s="1">
        <v>4.1500000000000004</v>
      </c>
      <c r="J291" s="1">
        <v>3.9</v>
      </c>
      <c r="K291" s="1">
        <v>4.42</v>
      </c>
      <c r="L291" s="1">
        <v>3.86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8">
        <v>795</v>
      </c>
      <c r="AB291" s="22">
        <f t="array" ref="AB291">INDEX(Table1[Average of Selling Price],MATCH(1,('LCD Review-sales'!A291=Table1[Screen Size])*('LCD Review-sales'!B291=Table1[Motion Rate])*('LCD Review-sales'!C291=Table1[Pixel]),0))</f>
        <v>691.875</v>
      </c>
      <c r="AC291" s="8">
        <f>AA291-AB291</f>
        <v>103.125</v>
      </c>
      <c r="AD291" s="8">
        <v>22324</v>
      </c>
    </row>
    <row r="292" spans="1:30" x14ac:dyDescent="0.35">
      <c r="A292" s="6">
        <v>36</v>
      </c>
      <c r="B292" s="1">
        <v>120</v>
      </c>
      <c r="C292" s="7">
        <v>720</v>
      </c>
      <c r="D292" s="1" t="s">
        <v>3</v>
      </c>
      <c r="E292" s="1">
        <v>4.28</v>
      </c>
      <c r="F292" s="1">
        <v>4.26</v>
      </c>
      <c r="G292" s="1">
        <v>4.0599999999999996</v>
      </c>
      <c r="H292" s="1">
        <v>4.33</v>
      </c>
      <c r="I292" s="1">
        <v>4.17</v>
      </c>
      <c r="J292" s="1">
        <v>3.76</v>
      </c>
      <c r="K292" s="1">
        <v>4.9800000000000004</v>
      </c>
      <c r="L292" s="1">
        <v>4.6100000000000003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8">
        <v>770</v>
      </c>
      <c r="AB292" s="22">
        <f t="array" ref="AB292">INDEX(Table1[Average of Selling Price],MATCH(1,('LCD Review-sales'!A292=Table1[Screen Size])*('LCD Review-sales'!B292=Table1[Motion Rate])*('LCD Review-sales'!C292=Table1[Pixel]),0))</f>
        <v>683.75</v>
      </c>
      <c r="AC292" s="8">
        <f>AA292-AB292</f>
        <v>86.25</v>
      </c>
      <c r="AD292" s="8">
        <v>22241</v>
      </c>
    </row>
    <row r="293" spans="1:30" x14ac:dyDescent="0.35">
      <c r="A293" s="6">
        <v>36</v>
      </c>
      <c r="B293" s="1">
        <v>120</v>
      </c>
      <c r="C293" s="7">
        <v>1080</v>
      </c>
      <c r="D293" s="1" t="s">
        <v>3</v>
      </c>
      <c r="E293" s="1">
        <v>4.2699999999999996</v>
      </c>
      <c r="F293" s="1">
        <v>3.64</v>
      </c>
      <c r="G293" s="1">
        <v>4.53</v>
      </c>
      <c r="H293" s="1">
        <v>3.85</v>
      </c>
      <c r="I293" s="1">
        <v>4.38</v>
      </c>
      <c r="J293" s="1">
        <v>4.09</v>
      </c>
      <c r="K293" s="1">
        <v>4.49</v>
      </c>
      <c r="L293" s="1">
        <v>4.37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1</v>
      </c>
      <c r="AA293" s="8">
        <v>845</v>
      </c>
      <c r="AB293" s="22">
        <f t="array" ref="AB293">INDEX(Table1[Average of Selling Price],MATCH(1,('LCD Review-sales'!A293=Table1[Screen Size])*('LCD Review-sales'!B293=Table1[Motion Rate])*('LCD Review-sales'!C293=Table1[Pixel]),0))</f>
        <v>741.875</v>
      </c>
      <c r="AC293" s="8">
        <f>AA293-AB293</f>
        <v>103.125</v>
      </c>
      <c r="AD293" s="8">
        <v>21997</v>
      </c>
    </row>
    <row r="294" spans="1:30" x14ac:dyDescent="0.35">
      <c r="A294" s="6">
        <v>36</v>
      </c>
      <c r="B294" s="1">
        <v>240</v>
      </c>
      <c r="C294" s="7">
        <v>720</v>
      </c>
      <c r="D294" s="1" t="s">
        <v>3</v>
      </c>
      <c r="E294" s="1">
        <v>4.1900000000000004</v>
      </c>
      <c r="F294" s="1">
        <v>4.71</v>
      </c>
      <c r="G294" s="1">
        <v>4.25</v>
      </c>
      <c r="H294" s="1">
        <v>3.77</v>
      </c>
      <c r="I294" s="1">
        <v>4.3</v>
      </c>
      <c r="J294" s="1">
        <v>3.49</v>
      </c>
      <c r="K294" s="1">
        <v>4.46</v>
      </c>
      <c r="L294" s="1">
        <v>4.55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8">
        <v>790</v>
      </c>
      <c r="AB294" s="22">
        <f t="array" ref="AB294">INDEX(Table1[Average of Selling Price],MATCH(1,('LCD Review-sales'!A294=Table1[Screen Size])*('LCD Review-sales'!B294=Table1[Motion Rate])*('LCD Review-sales'!C294=Table1[Pixel]),0))</f>
        <v>700</v>
      </c>
      <c r="AC294" s="8">
        <f>AA294-AB294</f>
        <v>90</v>
      </c>
      <c r="AD294" s="8">
        <v>22311</v>
      </c>
    </row>
    <row r="295" spans="1:30" x14ac:dyDescent="0.35">
      <c r="A295" s="6">
        <v>36</v>
      </c>
      <c r="B295" s="1">
        <v>240</v>
      </c>
      <c r="C295" s="7">
        <v>1080</v>
      </c>
      <c r="D295" s="1" t="s">
        <v>3</v>
      </c>
      <c r="E295" s="1">
        <v>4.0999999999999996</v>
      </c>
      <c r="F295" s="1">
        <v>4.2699999999999996</v>
      </c>
      <c r="G295" s="1">
        <v>4.17</v>
      </c>
      <c r="H295" s="1">
        <v>4.1900000000000004</v>
      </c>
      <c r="I295" s="1">
        <v>4.78</v>
      </c>
      <c r="J295" s="1">
        <v>4.08</v>
      </c>
      <c r="K295" s="1">
        <v>4.46</v>
      </c>
      <c r="L295" s="1">
        <v>4.09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1</v>
      </c>
      <c r="AA295" s="8">
        <v>895</v>
      </c>
      <c r="AB295" s="22">
        <f t="array" ref="AB295">INDEX(Table1[Average of Selling Price],MATCH(1,('LCD Review-sales'!A295=Table1[Screen Size])*('LCD Review-sales'!B295=Table1[Motion Rate])*('LCD Review-sales'!C295=Table1[Pixel]),0))</f>
        <v>793.75</v>
      </c>
      <c r="AC295" s="8">
        <f>AA295-AB295</f>
        <v>101.25</v>
      </c>
      <c r="AD295" s="8">
        <v>22558</v>
      </c>
    </row>
    <row r="296" spans="1:30" x14ac:dyDescent="0.35">
      <c r="A296" s="6">
        <v>36</v>
      </c>
      <c r="B296" s="1">
        <v>600</v>
      </c>
      <c r="C296" s="7">
        <v>720</v>
      </c>
      <c r="D296" s="1" t="s">
        <v>3</v>
      </c>
      <c r="E296" s="1">
        <v>4.29</v>
      </c>
      <c r="F296" s="1">
        <v>4.6500000000000004</v>
      </c>
      <c r="G296" s="1">
        <v>4.17</v>
      </c>
      <c r="H296" s="1">
        <v>4.4800000000000004</v>
      </c>
      <c r="I296" s="1">
        <v>4.3899999999999997</v>
      </c>
      <c r="J296" s="1">
        <v>3.84</v>
      </c>
      <c r="K296" s="1">
        <v>4.8</v>
      </c>
      <c r="L296" s="1">
        <v>4.67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8">
        <v>870</v>
      </c>
      <c r="AB296" s="22">
        <f t="array" ref="AB296">INDEX(Table1[Average of Selling Price],MATCH(1,('LCD Review-sales'!A296=Table1[Screen Size])*('LCD Review-sales'!B296=Table1[Motion Rate])*('LCD Review-sales'!C296=Table1[Pixel]),0))</f>
        <v>772.5</v>
      </c>
      <c r="AC296" s="8">
        <f>AA296-AB296</f>
        <v>97.5</v>
      </c>
      <c r="AD296" s="8">
        <v>22517</v>
      </c>
    </row>
    <row r="297" spans="1:30" x14ac:dyDescent="0.35">
      <c r="A297" s="6">
        <v>36</v>
      </c>
      <c r="B297" s="1">
        <v>600</v>
      </c>
      <c r="C297" s="7">
        <v>1080</v>
      </c>
      <c r="D297" s="1" t="s">
        <v>3</v>
      </c>
      <c r="E297" s="1">
        <v>4.1900000000000004</v>
      </c>
      <c r="F297" s="1">
        <v>4.2</v>
      </c>
      <c r="G297" s="1">
        <v>4.41</v>
      </c>
      <c r="H297" s="1">
        <v>4.4400000000000004</v>
      </c>
      <c r="I297" s="1">
        <v>4.51</v>
      </c>
      <c r="J297" s="1">
        <v>4.54</v>
      </c>
      <c r="K297" s="1">
        <v>4.1500000000000004</v>
      </c>
      <c r="L297" s="1">
        <v>4.38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1</v>
      </c>
      <c r="AA297" s="8">
        <v>915</v>
      </c>
      <c r="AB297" s="22">
        <f t="array" ref="AB297">INDEX(Table1[Average of Selling Price],MATCH(1,('LCD Review-sales'!A297=Table1[Screen Size])*('LCD Review-sales'!B297=Table1[Motion Rate])*('LCD Review-sales'!C297=Table1[Pixel]),0))</f>
        <v>825</v>
      </c>
      <c r="AC297" s="8">
        <f>AA297-AB297</f>
        <v>90</v>
      </c>
      <c r="AD297" s="8">
        <v>22575</v>
      </c>
    </row>
    <row r="298" spans="1:30" x14ac:dyDescent="0.35">
      <c r="A298" s="6">
        <v>40</v>
      </c>
      <c r="B298" s="1">
        <v>60</v>
      </c>
      <c r="C298" s="7">
        <v>720</v>
      </c>
      <c r="D298" s="1" t="s">
        <v>3</v>
      </c>
      <c r="E298" s="1">
        <v>4.0999999999999996</v>
      </c>
      <c r="F298" s="1">
        <v>4.1500000000000004</v>
      </c>
      <c r="G298" s="1">
        <v>4.2699999999999996</v>
      </c>
      <c r="H298" s="1">
        <v>3.9</v>
      </c>
      <c r="I298" s="1">
        <v>4.51</v>
      </c>
      <c r="J298" s="1">
        <v>3.71</v>
      </c>
      <c r="K298" s="1">
        <v>4.72</v>
      </c>
      <c r="L298" s="1">
        <v>3.56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8">
        <v>780</v>
      </c>
      <c r="AB298" s="22">
        <f t="array" ref="AB298">INDEX(Table1[Average of Selling Price],MATCH(1,('LCD Review-sales'!A298=Table1[Screen Size])*('LCD Review-sales'!B298=Table1[Motion Rate])*('LCD Review-sales'!C298=Table1[Pixel]),0))</f>
        <v>684.375</v>
      </c>
      <c r="AC298" s="8">
        <f>AA298-AB298</f>
        <v>95.625</v>
      </c>
      <c r="AD298" s="8">
        <v>17017</v>
      </c>
    </row>
    <row r="299" spans="1:30" x14ac:dyDescent="0.35">
      <c r="A299" s="6">
        <v>40</v>
      </c>
      <c r="B299" s="1">
        <v>60</v>
      </c>
      <c r="C299" s="7">
        <v>1080</v>
      </c>
      <c r="D299" s="1" t="s">
        <v>3</v>
      </c>
      <c r="E299" s="1">
        <v>4.2300000000000004</v>
      </c>
      <c r="F299" s="1">
        <v>3.79</v>
      </c>
      <c r="G299" s="1">
        <v>4.3</v>
      </c>
      <c r="H299" s="1">
        <v>4.21</v>
      </c>
      <c r="I299" s="1">
        <v>4.47</v>
      </c>
      <c r="J299" s="1">
        <v>4.03</v>
      </c>
      <c r="K299" s="1">
        <v>4.3600000000000003</v>
      </c>
      <c r="L299" s="1">
        <v>3.72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8">
        <v>855</v>
      </c>
      <c r="AB299" s="22">
        <f t="array" ref="AB299">INDEX(Table1[Average of Selling Price],MATCH(1,('LCD Review-sales'!A299=Table1[Screen Size])*('LCD Review-sales'!B299=Table1[Motion Rate])*('LCD Review-sales'!C299=Table1[Pixel]),0))</f>
        <v>772.5</v>
      </c>
      <c r="AC299" s="8">
        <f>AA299-AB299</f>
        <v>82.5</v>
      </c>
      <c r="AD299" s="8">
        <v>17051</v>
      </c>
    </row>
    <row r="300" spans="1:30" x14ac:dyDescent="0.35">
      <c r="A300" s="6">
        <v>40</v>
      </c>
      <c r="B300" s="1">
        <v>120</v>
      </c>
      <c r="C300" s="7">
        <v>720</v>
      </c>
      <c r="D300" s="1" t="s">
        <v>3</v>
      </c>
      <c r="E300" s="1">
        <v>4.25</v>
      </c>
      <c r="F300" s="1">
        <v>4.1100000000000003</v>
      </c>
      <c r="G300" s="1">
        <v>3.78</v>
      </c>
      <c r="H300" s="1">
        <v>4.3600000000000003</v>
      </c>
      <c r="I300" s="1">
        <v>4.4400000000000004</v>
      </c>
      <c r="J300" s="1">
        <v>3.94</v>
      </c>
      <c r="K300" s="1">
        <v>4.45</v>
      </c>
      <c r="L300" s="1">
        <v>4.28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8">
        <v>815</v>
      </c>
      <c r="AB300" s="22">
        <f t="array" ref="AB300">INDEX(Table1[Average of Selling Price],MATCH(1,('LCD Review-sales'!A300=Table1[Screen Size])*('LCD Review-sales'!B300=Table1[Motion Rate])*('LCD Review-sales'!C300=Table1[Pixel]),0))</f>
        <v>738.125</v>
      </c>
      <c r="AC300" s="8">
        <f>AA300-AB300</f>
        <v>76.875</v>
      </c>
      <c r="AD300" s="8">
        <v>17092</v>
      </c>
    </row>
    <row r="301" spans="1:30" x14ac:dyDescent="0.35">
      <c r="A301" s="6">
        <v>40</v>
      </c>
      <c r="B301" s="1">
        <v>120</v>
      </c>
      <c r="C301" s="7">
        <v>1080</v>
      </c>
      <c r="D301" s="1" t="s">
        <v>3</v>
      </c>
      <c r="E301" s="1">
        <v>4.05</v>
      </c>
      <c r="F301" s="1">
        <v>4.1399999999999997</v>
      </c>
      <c r="G301" s="1">
        <v>4.17</v>
      </c>
      <c r="H301" s="1">
        <v>4.3899999999999997</v>
      </c>
      <c r="I301" s="1">
        <v>4.6500000000000004</v>
      </c>
      <c r="J301" s="1">
        <v>3.58</v>
      </c>
      <c r="K301" s="1">
        <v>4.6399999999999997</v>
      </c>
      <c r="L301" s="1">
        <v>4.07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1</v>
      </c>
      <c r="AA301" s="8">
        <v>890</v>
      </c>
      <c r="AB301" s="22">
        <f t="array" ref="AB301">INDEX(Table1[Average of Selling Price],MATCH(1,('LCD Review-sales'!A301=Table1[Screen Size])*('LCD Review-sales'!B301=Table1[Motion Rate])*('LCD Review-sales'!C301=Table1[Pixel]),0))</f>
        <v>790.625</v>
      </c>
      <c r="AC301" s="8">
        <f>AA301-AB301</f>
        <v>99.375</v>
      </c>
      <c r="AD301" s="8">
        <v>17243</v>
      </c>
    </row>
    <row r="302" spans="1:30" x14ac:dyDescent="0.35">
      <c r="A302" s="6">
        <v>40</v>
      </c>
      <c r="B302" s="1">
        <v>240</v>
      </c>
      <c r="C302" s="7">
        <v>720</v>
      </c>
      <c r="D302" s="1" t="s">
        <v>3</v>
      </c>
      <c r="E302" s="1">
        <v>4.3899999999999997</v>
      </c>
      <c r="F302" s="1">
        <v>3.64</v>
      </c>
      <c r="G302" s="1">
        <v>4.2</v>
      </c>
      <c r="H302" s="1">
        <v>4.51</v>
      </c>
      <c r="I302" s="1">
        <v>4.17</v>
      </c>
      <c r="J302" s="1">
        <v>4.16</v>
      </c>
      <c r="K302" s="1">
        <v>4.3099999999999996</v>
      </c>
      <c r="L302" s="1">
        <v>4.0599999999999996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8">
        <v>865</v>
      </c>
      <c r="AB302" s="22">
        <f t="array" ref="AB302">INDEX(Table1[Average of Selling Price],MATCH(1,('LCD Review-sales'!A302=Table1[Screen Size])*('LCD Review-sales'!B302=Table1[Motion Rate])*('LCD Review-sales'!C302=Table1[Pixel]),0))</f>
        <v>769.375</v>
      </c>
      <c r="AC302" s="8">
        <f>AA302-AB302</f>
        <v>95.625</v>
      </c>
      <c r="AD302" s="8">
        <v>16714</v>
      </c>
    </row>
    <row r="303" spans="1:30" x14ac:dyDescent="0.35">
      <c r="A303" s="6">
        <v>40</v>
      </c>
      <c r="B303" s="1">
        <v>240</v>
      </c>
      <c r="C303" s="7">
        <v>1080</v>
      </c>
      <c r="D303" s="1" t="s">
        <v>3</v>
      </c>
      <c r="E303" s="1">
        <v>3.99</v>
      </c>
      <c r="F303" s="1">
        <v>4.09</v>
      </c>
      <c r="G303" s="1">
        <v>4.03</v>
      </c>
      <c r="H303" s="1">
        <v>4.5199999999999996</v>
      </c>
      <c r="I303" s="1">
        <v>4.7300000000000004</v>
      </c>
      <c r="J303" s="1">
        <v>3.23</v>
      </c>
      <c r="K303" s="1">
        <v>4.59</v>
      </c>
      <c r="L303" s="1">
        <v>4.42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1</v>
      </c>
      <c r="AA303" s="8">
        <v>910</v>
      </c>
      <c r="AB303" s="22">
        <f t="array" ref="AB303">INDEX(Table1[Average of Selling Price],MATCH(1,('LCD Review-sales'!A303=Table1[Screen Size])*('LCD Review-sales'!B303=Table1[Motion Rate])*('LCD Review-sales'!C303=Table1[Pixel]),0))</f>
        <v>835</v>
      </c>
      <c r="AC303" s="8">
        <f>AA303-AB303</f>
        <v>75</v>
      </c>
      <c r="AD303" s="8">
        <v>17169</v>
      </c>
    </row>
    <row r="304" spans="1:30" x14ac:dyDescent="0.35">
      <c r="A304" s="6">
        <v>40</v>
      </c>
      <c r="B304" s="1">
        <v>600</v>
      </c>
      <c r="C304" s="7">
        <v>720</v>
      </c>
      <c r="D304" s="1" t="s">
        <v>3</v>
      </c>
      <c r="E304" s="1">
        <v>4.04</v>
      </c>
      <c r="F304" s="1">
        <v>4.1500000000000004</v>
      </c>
      <c r="G304" s="1">
        <v>4.2</v>
      </c>
      <c r="H304" s="1">
        <v>4.37</v>
      </c>
      <c r="I304" s="1">
        <v>4.54</v>
      </c>
      <c r="J304" s="1">
        <v>3.32</v>
      </c>
      <c r="K304" s="1">
        <v>4.49</v>
      </c>
      <c r="L304" s="1">
        <v>4.6100000000000003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8">
        <v>915</v>
      </c>
      <c r="AB304" s="22">
        <f t="array" ref="AB304">INDEX(Table1[Average of Selling Price],MATCH(1,('LCD Review-sales'!A304=Table1[Screen Size])*('LCD Review-sales'!B304=Table1[Motion Rate])*('LCD Review-sales'!C304=Table1[Pixel]),0))</f>
        <v>830.625</v>
      </c>
      <c r="AC304" s="8">
        <f>AA304-AB304</f>
        <v>84.375</v>
      </c>
      <c r="AD304" s="8">
        <v>16883</v>
      </c>
    </row>
    <row r="305" spans="1:30" x14ac:dyDescent="0.35">
      <c r="A305" s="6">
        <v>40</v>
      </c>
      <c r="B305" s="1">
        <v>600</v>
      </c>
      <c r="C305" s="7">
        <v>1080</v>
      </c>
      <c r="D305" s="1" t="s">
        <v>3</v>
      </c>
      <c r="E305" s="1">
        <v>4.32</v>
      </c>
      <c r="F305" s="1">
        <v>3.88</v>
      </c>
      <c r="G305" s="1">
        <v>4.08</v>
      </c>
      <c r="H305" s="1">
        <v>3.92</v>
      </c>
      <c r="I305" s="1">
        <v>4.17</v>
      </c>
      <c r="J305" s="1">
        <v>3.51</v>
      </c>
      <c r="K305" s="1">
        <v>4.22</v>
      </c>
      <c r="L305" s="1">
        <v>4.22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1</v>
      </c>
      <c r="Z305" s="1">
        <v>1</v>
      </c>
      <c r="AA305" s="8">
        <v>990</v>
      </c>
      <c r="AB305" s="22">
        <f t="array" ref="AB305">INDEX(Table1[Average of Selling Price],MATCH(1,('LCD Review-sales'!A305=Table1[Screen Size])*('LCD Review-sales'!B305=Table1[Motion Rate])*('LCD Review-sales'!C305=Table1[Pixel]),0))</f>
        <v>894.375</v>
      </c>
      <c r="AC305" s="8">
        <f>AA305-AB305</f>
        <v>95.625</v>
      </c>
      <c r="AD305" s="8">
        <v>16566</v>
      </c>
    </row>
    <row r="306" spans="1:30" x14ac:dyDescent="0.35">
      <c r="A306" s="6">
        <v>42</v>
      </c>
      <c r="B306" s="1">
        <v>60</v>
      </c>
      <c r="C306" s="7">
        <v>720</v>
      </c>
      <c r="D306" s="1" t="s">
        <v>3</v>
      </c>
      <c r="E306" s="1">
        <v>4.2300000000000004</v>
      </c>
      <c r="F306" s="1">
        <v>4.22</v>
      </c>
      <c r="G306" s="1">
        <v>4.37</v>
      </c>
      <c r="H306" s="1">
        <v>4.21</v>
      </c>
      <c r="I306" s="1">
        <v>4.62</v>
      </c>
      <c r="J306" s="1">
        <v>4.29</v>
      </c>
      <c r="K306" s="1">
        <v>4.54</v>
      </c>
      <c r="L306" s="1">
        <v>4.1399999999999997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8">
        <v>825</v>
      </c>
      <c r="AB306" s="22">
        <f t="array" ref="AB306">INDEX(Table1[Average of Selling Price],MATCH(1,('LCD Review-sales'!A306=Table1[Screen Size])*('LCD Review-sales'!B306=Table1[Motion Rate])*('LCD Review-sales'!C306=Table1[Pixel]),0))</f>
        <v>742.5</v>
      </c>
      <c r="AC306" s="8">
        <f>AA306-AB306</f>
        <v>82.5</v>
      </c>
      <c r="AD306" s="8">
        <v>24119</v>
      </c>
    </row>
    <row r="307" spans="1:30" x14ac:dyDescent="0.35">
      <c r="A307" s="6">
        <v>42</v>
      </c>
      <c r="B307" s="1">
        <v>60</v>
      </c>
      <c r="C307" s="7">
        <v>1080</v>
      </c>
      <c r="D307" s="1" t="s">
        <v>3</v>
      </c>
      <c r="E307" s="1">
        <v>4.16</v>
      </c>
      <c r="F307" s="1">
        <v>3.74</v>
      </c>
      <c r="G307" s="1">
        <v>4.09</v>
      </c>
      <c r="H307" s="1">
        <v>3.92</v>
      </c>
      <c r="I307" s="1">
        <v>4.6399999999999997</v>
      </c>
      <c r="J307" s="1">
        <v>4.2</v>
      </c>
      <c r="K307" s="1">
        <v>4.62</v>
      </c>
      <c r="L307" s="1">
        <v>4.78</v>
      </c>
      <c r="M307" s="1">
        <v>0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8">
        <v>900</v>
      </c>
      <c r="AB307" s="22">
        <f t="array" ref="AB307">INDEX(Table1[Average of Selling Price],MATCH(1,('LCD Review-sales'!A307=Table1[Screen Size])*('LCD Review-sales'!B307=Table1[Motion Rate])*('LCD Review-sales'!C307=Table1[Pixel]),0))</f>
        <v>811.875</v>
      </c>
      <c r="AC307" s="8">
        <f>AA307-AB307</f>
        <v>88.125</v>
      </c>
      <c r="AD307" s="8">
        <v>23972</v>
      </c>
    </row>
    <row r="308" spans="1:30" x14ac:dyDescent="0.35">
      <c r="A308" s="6">
        <v>42</v>
      </c>
      <c r="B308" s="1">
        <v>120</v>
      </c>
      <c r="C308" s="7">
        <v>720</v>
      </c>
      <c r="D308" s="1" t="s">
        <v>3</v>
      </c>
      <c r="E308" s="1">
        <v>4.2</v>
      </c>
      <c r="F308" s="1">
        <v>3.93</v>
      </c>
      <c r="G308" s="1">
        <v>4.46</v>
      </c>
      <c r="H308" s="1">
        <v>4.45</v>
      </c>
      <c r="I308" s="1">
        <v>4.74</v>
      </c>
      <c r="J308" s="1">
        <v>3.52</v>
      </c>
      <c r="K308" s="1">
        <v>4.63</v>
      </c>
      <c r="L308" s="1">
        <v>4.0999999999999996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8">
        <v>875</v>
      </c>
      <c r="AB308" s="22">
        <f t="array" ref="AB308">INDEX(Table1[Average of Selling Price],MATCH(1,('LCD Review-sales'!A308=Table1[Screen Size])*('LCD Review-sales'!B308=Table1[Motion Rate])*('LCD Review-sales'!C308=Table1[Pixel]),0))</f>
        <v>786.875</v>
      </c>
      <c r="AC308" s="8">
        <f>AA308-AB308</f>
        <v>88.125</v>
      </c>
      <c r="AD308" s="8">
        <v>23843</v>
      </c>
    </row>
    <row r="309" spans="1:30" x14ac:dyDescent="0.35">
      <c r="A309" s="6">
        <v>42</v>
      </c>
      <c r="B309" s="1">
        <v>120</v>
      </c>
      <c r="C309" s="7">
        <v>1080</v>
      </c>
      <c r="D309" s="1" t="s">
        <v>3</v>
      </c>
      <c r="E309" s="1">
        <v>4.2699999999999996</v>
      </c>
      <c r="F309" s="1">
        <v>4.13</v>
      </c>
      <c r="G309" s="1">
        <v>4.1900000000000004</v>
      </c>
      <c r="H309" s="1">
        <v>4.55</v>
      </c>
      <c r="I309" s="1">
        <v>4.32</v>
      </c>
      <c r="J309" s="1">
        <v>3.85</v>
      </c>
      <c r="K309" s="1">
        <v>4.3899999999999997</v>
      </c>
      <c r="L309" s="1">
        <v>3.96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1</v>
      </c>
      <c r="AA309" s="8">
        <v>965</v>
      </c>
      <c r="AB309" s="22">
        <f t="array" ref="AB309">INDEX(Table1[Average of Selling Price],MATCH(1,('LCD Review-sales'!A309=Table1[Screen Size])*('LCD Review-sales'!B309=Table1[Motion Rate])*('LCD Review-sales'!C309=Table1[Pixel]),0))</f>
        <v>860</v>
      </c>
      <c r="AC309" s="8">
        <f>AA309-AB309</f>
        <v>105</v>
      </c>
      <c r="AD309" s="8">
        <v>23954</v>
      </c>
    </row>
    <row r="310" spans="1:30" x14ac:dyDescent="0.35">
      <c r="A310" s="6">
        <v>42</v>
      </c>
      <c r="B310" s="1">
        <v>240</v>
      </c>
      <c r="C310" s="7">
        <v>720</v>
      </c>
      <c r="D310" s="1" t="s">
        <v>3</v>
      </c>
      <c r="E310" s="1">
        <v>4.1100000000000003</v>
      </c>
      <c r="F310" s="1">
        <v>3.92</v>
      </c>
      <c r="G310" s="1">
        <v>4.38</v>
      </c>
      <c r="H310" s="1">
        <v>3.8</v>
      </c>
      <c r="I310" s="1">
        <v>4.7300000000000004</v>
      </c>
      <c r="J310" s="1">
        <v>3.68</v>
      </c>
      <c r="K310" s="1">
        <v>4.5</v>
      </c>
      <c r="L310" s="1">
        <v>3.92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8">
        <v>910</v>
      </c>
      <c r="AB310" s="22">
        <f t="array" ref="AB310">INDEX(Table1[Average of Selling Price],MATCH(1,('LCD Review-sales'!A310=Table1[Screen Size])*('LCD Review-sales'!B310=Table1[Motion Rate])*('LCD Review-sales'!C310=Table1[Pixel]),0))</f>
        <v>821.875</v>
      </c>
      <c r="AC310" s="8">
        <f>AA310-AB310</f>
        <v>88.125</v>
      </c>
      <c r="AD310" s="8">
        <v>23692</v>
      </c>
    </row>
    <row r="311" spans="1:30" x14ac:dyDescent="0.35">
      <c r="A311" s="6">
        <v>42</v>
      </c>
      <c r="B311" s="1">
        <v>240</v>
      </c>
      <c r="C311" s="7">
        <v>1080</v>
      </c>
      <c r="D311" s="1" t="s">
        <v>3</v>
      </c>
      <c r="E311" s="1">
        <v>4.29</v>
      </c>
      <c r="F311" s="1">
        <v>4.2300000000000004</v>
      </c>
      <c r="G311" s="1">
        <v>4.66</v>
      </c>
      <c r="H311" s="1">
        <v>4.37</v>
      </c>
      <c r="I311" s="1">
        <v>4.45</v>
      </c>
      <c r="J311" s="1">
        <v>3.97</v>
      </c>
      <c r="K311" s="1">
        <v>4.62</v>
      </c>
      <c r="L311" s="1">
        <v>3.88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8">
        <v>985</v>
      </c>
      <c r="AB311" s="22">
        <f t="array" ref="AB311">INDEX(Table1[Average of Selling Price],MATCH(1,('LCD Review-sales'!A311=Table1[Screen Size])*('LCD Review-sales'!B311=Table1[Motion Rate])*('LCD Review-sales'!C311=Table1[Pixel]),0))</f>
        <v>898.75</v>
      </c>
      <c r="AC311" s="8">
        <f>AA311-AB311</f>
        <v>86.25</v>
      </c>
      <c r="AD311" s="8">
        <v>24097</v>
      </c>
    </row>
    <row r="312" spans="1:30" x14ac:dyDescent="0.35">
      <c r="A312" s="6">
        <v>42</v>
      </c>
      <c r="B312" s="1">
        <v>600</v>
      </c>
      <c r="C312" s="7">
        <v>720</v>
      </c>
      <c r="D312" s="1" t="s">
        <v>3</v>
      </c>
      <c r="E312" s="1">
        <v>4.2699999999999996</v>
      </c>
      <c r="F312" s="1">
        <v>3.99</v>
      </c>
      <c r="G312" s="1">
        <v>4.21</v>
      </c>
      <c r="H312" s="1">
        <v>4.13</v>
      </c>
      <c r="I312" s="1">
        <v>4.1100000000000003</v>
      </c>
      <c r="J312" s="1">
        <v>4.53</v>
      </c>
      <c r="K312" s="1">
        <v>4.6100000000000003</v>
      </c>
      <c r="L312" s="1">
        <v>4.12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8">
        <v>960</v>
      </c>
      <c r="AB312" s="22">
        <f t="array" ref="AB312">INDEX(Table1[Average of Selling Price],MATCH(1,('LCD Review-sales'!A312=Table1[Screen Size])*('LCD Review-sales'!B312=Table1[Motion Rate])*('LCD Review-sales'!C312=Table1[Pixel]),0))</f>
        <v>881.25</v>
      </c>
      <c r="AC312" s="8">
        <f>AA312-AB312</f>
        <v>78.75</v>
      </c>
      <c r="AD312" s="8">
        <v>23800</v>
      </c>
    </row>
    <row r="313" spans="1:30" x14ac:dyDescent="0.35">
      <c r="A313" s="6">
        <v>42</v>
      </c>
      <c r="B313" s="1">
        <v>600</v>
      </c>
      <c r="C313" s="7">
        <v>1080</v>
      </c>
      <c r="D313" s="1" t="s">
        <v>3</v>
      </c>
      <c r="E313" s="1">
        <v>4.2</v>
      </c>
      <c r="F313" s="1">
        <v>3.84</v>
      </c>
      <c r="G313" s="1">
        <v>4.5</v>
      </c>
      <c r="H313" s="1">
        <v>4.0999999999999996</v>
      </c>
      <c r="I313" s="1">
        <v>4.24</v>
      </c>
      <c r="J313" s="1">
        <v>3.64</v>
      </c>
      <c r="K313" s="1">
        <v>4.42</v>
      </c>
      <c r="L313" s="1">
        <v>3.84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1</v>
      </c>
      <c r="AA313" s="8">
        <v>1080</v>
      </c>
      <c r="AB313" s="22">
        <f t="array" ref="AB313">INDEX(Table1[Average of Selling Price],MATCH(1,('LCD Review-sales'!A313=Table1[Screen Size])*('LCD Review-sales'!B313=Table1[Motion Rate])*('LCD Review-sales'!C313=Table1[Pixel]),0))</f>
        <v>986.25</v>
      </c>
      <c r="AC313" s="8">
        <f>AA313-AB313</f>
        <v>93.75</v>
      </c>
      <c r="AD313" s="8">
        <v>23477</v>
      </c>
    </row>
    <row r="314" spans="1:30" x14ac:dyDescent="0.35">
      <c r="A314" s="6">
        <v>46</v>
      </c>
      <c r="B314" s="1">
        <v>60</v>
      </c>
      <c r="C314" s="7">
        <v>720</v>
      </c>
      <c r="D314" s="1" t="s">
        <v>3</v>
      </c>
      <c r="E314" s="1">
        <v>4.22</v>
      </c>
      <c r="F314" s="1">
        <v>4.38</v>
      </c>
      <c r="G314" s="1">
        <v>3.99</v>
      </c>
      <c r="H314" s="1">
        <v>4.0199999999999996</v>
      </c>
      <c r="I314" s="1">
        <v>4.59</v>
      </c>
      <c r="J314" s="1">
        <v>4.4800000000000004</v>
      </c>
      <c r="K314" s="1">
        <v>4.25</v>
      </c>
      <c r="L314" s="1">
        <v>3.54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8">
        <v>885</v>
      </c>
      <c r="AB314" s="22">
        <f t="array" ref="AB314">INDEX(Table1[Average of Selling Price],MATCH(1,('LCD Review-sales'!A314=Table1[Screen Size])*('LCD Review-sales'!B314=Table1[Motion Rate])*('LCD Review-sales'!C314=Table1[Pixel]),0))</f>
        <v>810</v>
      </c>
      <c r="AC314" s="8">
        <f>AA314-AB314</f>
        <v>75</v>
      </c>
      <c r="AD314" s="8">
        <v>28533</v>
      </c>
    </row>
    <row r="315" spans="1:30" x14ac:dyDescent="0.35">
      <c r="A315" s="6">
        <v>46</v>
      </c>
      <c r="B315" s="1">
        <v>60</v>
      </c>
      <c r="C315" s="7">
        <v>1080</v>
      </c>
      <c r="D315" s="1" t="s">
        <v>3</v>
      </c>
      <c r="E315" s="1">
        <v>4.1399999999999997</v>
      </c>
      <c r="F315" s="1">
        <v>4.28</v>
      </c>
      <c r="G315" s="1">
        <v>4.5599999999999996</v>
      </c>
      <c r="H315" s="1">
        <v>4.45</v>
      </c>
      <c r="I315" s="1">
        <v>4.76</v>
      </c>
      <c r="J315" s="1">
        <v>3.76</v>
      </c>
      <c r="K315" s="1">
        <v>4.55</v>
      </c>
      <c r="L315" s="1">
        <v>3.71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8">
        <v>945</v>
      </c>
      <c r="AB315" s="22">
        <f t="array" ref="AB315">INDEX(Table1[Average of Selling Price],MATCH(1,('LCD Review-sales'!A315=Table1[Screen Size])*('LCD Review-sales'!B315=Table1[Motion Rate])*('LCD Review-sales'!C315=Table1[Pixel]),0))</f>
        <v>871.875</v>
      </c>
      <c r="AC315" s="8">
        <f>AA315-AB315</f>
        <v>73.125</v>
      </c>
      <c r="AD315" s="8">
        <v>28621</v>
      </c>
    </row>
    <row r="316" spans="1:30" x14ac:dyDescent="0.35">
      <c r="A316" s="6">
        <v>46</v>
      </c>
      <c r="B316" s="1">
        <v>120</v>
      </c>
      <c r="C316" s="7">
        <v>720</v>
      </c>
      <c r="D316" s="1" t="s">
        <v>3</v>
      </c>
      <c r="E316" s="1">
        <v>4.1100000000000003</v>
      </c>
      <c r="F316" s="1">
        <v>4.2699999999999996</v>
      </c>
      <c r="G316" s="1">
        <v>3.96</v>
      </c>
      <c r="H316" s="1">
        <v>4.28</v>
      </c>
      <c r="I316" s="1">
        <v>4.16</v>
      </c>
      <c r="J316" s="1">
        <v>3.7</v>
      </c>
      <c r="K316" s="1">
        <v>4.5599999999999996</v>
      </c>
      <c r="L316" s="1">
        <v>4.2300000000000004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8">
        <v>905</v>
      </c>
      <c r="AB316" s="22">
        <f t="array" ref="AB316">INDEX(Table1[Average of Selling Price],MATCH(1,('LCD Review-sales'!A316=Table1[Screen Size])*('LCD Review-sales'!B316=Table1[Motion Rate])*('LCD Review-sales'!C316=Table1[Pixel]),0))</f>
        <v>831.875</v>
      </c>
      <c r="AC316" s="8">
        <f>AA316-AB316</f>
        <v>73.125</v>
      </c>
      <c r="AD316" s="8">
        <v>28158</v>
      </c>
    </row>
    <row r="317" spans="1:30" x14ac:dyDescent="0.35">
      <c r="A317" s="6">
        <v>46</v>
      </c>
      <c r="B317" s="1">
        <v>120</v>
      </c>
      <c r="C317" s="7">
        <v>1080</v>
      </c>
      <c r="D317" s="1" t="s">
        <v>3</v>
      </c>
      <c r="E317" s="1">
        <v>4.16</v>
      </c>
      <c r="F317" s="1">
        <v>4.3099999999999996</v>
      </c>
      <c r="G317" s="1">
        <v>4.1900000000000004</v>
      </c>
      <c r="H317" s="1">
        <v>4.18</v>
      </c>
      <c r="I317" s="1">
        <v>4.38</v>
      </c>
      <c r="J317" s="1">
        <v>4.08</v>
      </c>
      <c r="K317" s="1">
        <v>4.8</v>
      </c>
      <c r="L317" s="1">
        <v>4.43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1</v>
      </c>
      <c r="AA317" s="8">
        <v>1040</v>
      </c>
      <c r="AB317" s="22">
        <f t="array" ref="AB317">INDEX(Table1[Average of Selling Price],MATCH(1,('LCD Review-sales'!A317=Table1[Screen Size])*('LCD Review-sales'!B317=Table1[Motion Rate])*('LCD Review-sales'!C317=Table1[Pixel]),0))</f>
        <v>940.625</v>
      </c>
      <c r="AC317" s="8">
        <f>AA317-AB317</f>
        <v>99.375</v>
      </c>
      <c r="AD317" s="8">
        <v>28355</v>
      </c>
    </row>
    <row r="318" spans="1:30" x14ac:dyDescent="0.35">
      <c r="A318" s="6">
        <v>46</v>
      </c>
      <c r="B318" s="1">
        <v>240</v>
      </c>
      <c r="C318" s="7">
        <v>720</v>
      </c>
      <c r="D318" s="1" t="s">
        <v>3</v>
      </c>
      <c r="E318" s="1">
        <v>4.3</v>
      </c>
      <c r="F318" s="1">
        <v>4.4000000000000004</v>
      </c>
      <c r="G318" s="1">
        <v>4.13</v>
      </c>
      <c r="H318" s="1">
        <v>4.28</v>
      </c>
      <c r="I318" s="1">
        <v>4.2699999999999996</v>
      </c>
      <c r="J318" s="1">
        <v>4.1100000000000003</v>
      </c>
      <c r="K318" s="1">
        <v>4.1900000000000004</v>
      </c>
      <c r="L318" s="1">
        <v>4.46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8">
        <v>985</v>
      </c>
      <c r="AB318" s="22">
        <f t="array" ref="AB318">INDEX(Table1[Average of Selling Price],MATCH(1,('LCD Review-sales'!A318=Table1[Screen Size])*('LCD Review-sales'!B318=Table1[Motion Rate])*('LCD Review-sales'!C318=Table1[Pixel]),0))</f>
        <v>910</v>
      </c>
      <c r="AC318" s="8">
        <f>AA318-AB318</f>
        <v>75</v>
      </c>
      <c r="AD318" s="8">
        <v>28204</v>
      </c>
    </row>
    <row r="319" spans="1:30" x14ac:dyDescent="0.35">
      <c r="A319" s="6">
        <v>46</v>
      </c>
      <c r="B319" s="1">
        <v>240</v>
      </c>
      <c r="C319" s="7">
        <v>1080</v>
      </c>
      <c r="D319" s="1" t="s">
        <v>3</v>
      </c>
      <c r="E319" s="1">
        <v>4.18</v>
      </c>
      <c r="F319" s="1">
        <v>4.4000000000000004</v>
      </c>
      <c r="G319" s="1">
        <v>3.97</v>
      </c>
      <c r="H319" s="1">
        <v>4.4000000000000004</v>
      </c>
      <c r="I319" s="1">
        <v>4.78</v>
      </c>
      <c r="J319" s="1">
        <v>3.98</v>
      </c>
      <c r="K319" s="1">
        <v>4.43</v>
      </c>
      <c r="L319" s="1">
        <v>4.79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1</v>
      </c>
      <c r="AA319" s="8">
        <v>1090</v>
      </c>
      <c r="AB319" s="22">
        <f t="array" ref="AB319">INDEX(Table1[Average of Selling Price],MATCH(1,('LCD Review-sales'!A319=Table1[Screen Size])*('LCD Review-sales'!B319=Table1[Motion Rate])*('LCD Review-sales'!C319=Table1[Pixel]),0))</f>
        <v>990.625</v>
      </c>
      <c r="AC319" s="8">
        <f>AA319-AB319</f>
        <v>99.375</v>
      </c>
      <c r="AD319" s="8">
        <v>28536</v>
      </c>
    </row>
    <row r="320" spans="1:30" x14ac:dyDescent="0.35">
      <c r="A320" s="6">
        <v>46</v>
      </c>
      <c r="B320" s="1">
        <v>600</v>
      </c>
      <c r="C320" s="7">
        <v>720</v>
      </c>
      <c r="D320" s="1" t="s">
        <v>3</v>
      </c>
      <c r="E320" s="1">
        <v>4.1500000000000004</v>
      </c>
      <c r="F320" s="1">
        <v>4.1100000000000003</v>
      </c>
      <c r="G320" s="1">
        <v>3.94</v>
      </c>
      <c r="H320" s="1">
        <v>4.03</v>
      </c>
      <c r="I320" s="1">
        <v>4.22</v>
      </c>
      <c r="J320" s="1">
        <v>3.46</v>
      </c>
      <c r="K320" s="1">
        <v>4.59</v>
      </c>
      <c r="L320" s="1">
        <v>3.77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8">
        <v>1065</v>
      </c>
      <c r="AB320" s="22">
        <f t="array" ref="AB320">INDEX(Table1[Average of Selling Price],MATCH(1,('LCD Review-sales'!A320=Table1[Screen Size])*('LCD Review-sales'!B320=Table1[Motion Rate])*('LCD Review-sales'!C320=Table1[Pixel]),0))</f>
        <v>971.25</v>
      </c>
      <c r="AC320" s="8">
        <f>AA320-AB320</f>
        <v>93.75</v>
      </c>
      <c r="AD320" s="8">
        <v>27728</v>
      </c>
    </row>
    <row r="321" spans="1:30" x14ac:dyDescent="0.35">
      <c r="A321" s="6">
        <v>46</v>
      </c>
      <c r="B321" s="1">
        <v>600</v>
      </c>
      <c r="C321" s="7">
        <v>1080</v>
      </c>
      <c r="D321" s="1" t="s">
        <v>3</v>
      </c>
      <c r="E321" s="1">
        <v>4.0999999999999996</v>
      </c>
      <c r="F321" s="1">
        <v>3.96</v>
      </c>
      <c r="G321" s="1">
        <v>4.33</v>
      </c>
      <c r="H321" s="1">
        <v>4.04</v>
      </c>
      <c r="I321" s="1">
        <v>4.67</v>
      </c>
      <c r="J321" s="1">
        <v>3.69</v>
      </c>
      <c r="K321" s="1">
        <v>4.4800000000000004</v>
      </c>
      <c r="L321" s="1">
        <v>4.51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8">
        <v>1080</v>
      </c>
      <c r="AB321" s="22">
        <f t="array" ref="AB321">INDEX(Table1[Average of Selling Price],MATCH(1,('LCD Review-sales'!A321=Table1[Screen Size])*('LCD Review-sales'!B321=Table1[Motion Rate])*('LCD Review-sales'!C321=Table1[Pixel]),0))</f>
        <v>1005</v>
      </c>
      <c r="AC321" s="8">
        <f>AA321-AB321</f>
        <v>75</v>
      </c>
      <c r="AD321" s="8">
        <v>28194</v>
      </c>
    </row>
    <row r="322" spans="1:30" x14ac:dyDescent="0.35">
      <c r="A322" s="6">
        <v>49</v>
      </c>
      <c r="B322" s="1">
        <v>60</v>
      </c>
      <c r="C322" s="7">
        <v>720</v>
      </c>
      <c r="D322" s="1" t="s">
        <v>3</v>
      </c>
      <c r="E322" s="1">
        <v>4.09</v>
      </c>
      <c r="F322" s="1">
        <v>4.07</v>
      </c>
      <c r="G322" s="1">
        <v>3.92</v>
      </c>
      <c r="H322" s="1">
        <v>4.34</v>
      </c>
      <c r="I322" s="1">
        <v>4.28</v>
      </c>
      <c r="J322" s="1">
        <v>3.64</v>
      </c>
      <c r="K322" s="1">
        <v>4.91</v>
      </c>
      <c r="L322" s="1">
        <v>4.12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8">
        <v>945</v>
      </c>
      <c r="AB322" s="22">
        <f t="array" ref="AB322">INDEX(Table1[Average of Selling Price],MATCH(1,('LCD Review-sales'!A322=Table1[Screen Size])*('LCD Review-sales'!B322=Table1[Motion Rate])*('LCD Review-sales'!C322=Table1[Pixel]),0))</f>
        <v>860.625</v>
      </c>
      <c r="AC322" s="8">
        <f>AA322-AB322</f>
        <v>84.375</v>
      </c>
      <c r="AD322" s="8">
        <v>14872</v>
      </c>
    </row>
    <row r="323" spans="1:30" x14ac:dyDescent="0.35">
      <c r="A323" s="6">
        <v>49</v>
      </c>
      <c r="B323" s="1">
        <v>60</v>
      </c>
      <c r="C323" s="7">
        <v>1080</v>
      </c>
      <c r="D323" s="1" t="s">
        <v>3</v>
      </c>
      <c r="E323" s="1">
        <v>4.2</v>
      </c>
      <c r="F323" s="1">
        <v>4.47</v>
      </c>
      <c r="G323" s="1">
        <v>3.93</v>
      </c>
      <c r="H323" s="1">
        <v>4.5199999999999996</v>
      </c>
      <c r="I323" s="1">
        <v>4.5599999999999996</v>
      </c>
      <c r="J323" s="1">
        <v>3.75</v>
      </c>
      <c r="K323" s="1">
        <v>4.43</v>
      </c>
      <c r="L323" s="1">
        <v>3.96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8">
        <v>1020</v>
      </c>
      <c r="AB323" s="22">
        <f t="array" ref="AB323">INDEX(Table1[Average of Selling Price],MATCH(1,('LCD Review-sales'!A323=Table1[Screen Size])*('LCD Review-sales'!B323=Table1[Motion Rate])*('LCD Review-sales'!C323=Table1[Pixel]),0))</f>
        <v>928.125</v>
      </c>
      <c r="AC323" s="8">
        <f>AA323-AB323</f>
        <v>91.875</v>
      </c>
      <c r="AD323" s="8">
        <v>15449</v>
      </c>
    </row>
    <row r="324" spans="1:30" x14ac:dyDescent="0.35">
      <c r="A324" s="6">
        <v>49</v>
      </c>
      <c r="B324" s="1">
        <v>120</v>
      </c>
      <c r="C324" s="7">
        <v>720</v>
      </c>
      <c r="D324" s="1" t="s">
        <v>3</v>
      </c>
      <c r="E324" s="1">
        <v>4.3</v>
      </c>
      <c r="F324" s="1">
        <v>3.74</v>
      </c>
      <c r="G324" s="1">
        <v>4.43</v>
      </c>
      <c r="H324" s="1">
        <v>4.45</v>
      </c>
      <c r="I324" s="1">
        <v>4.1399999999999997</v>
      </c>
      <c r="J324" s="1">
        <v>3.67</v>
      </c>
      <c r="K324" s="1">
        <v>4.03</v>
      </c>
      <c r="L324" s="1">
        <v>3.97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8">
        <v>995</v>
      </c>
      <c r="AB324" s="22">
        <f t="array" ref="AB324">INDEX(Table1[Average of Selling Price],MATCH(1,('LCD Review-sales'!A324=Table1[Screen Size])*('LCD Review-sales'!B324=Table1[Motion Rate])*('LCD Review-sales'!C324=Table1[Pixel]),0))</f>
        <v>905</v>
      </c>
      <c r="AC324" s="8">
        <f>AA324-AB324</f>
        <v>90</v>
      </c>
      <c r="AD324" s="8">
        <v>14644</v>
      </c>
    </row>
    <row r="325" spans="1:30" x14ac:dyDescent="0.35">
      <c r="A325" s="6">
        <v>49</v>
      </c>
      <c r="B325" s="1">
        <v>120</v>
      </c>
      <c r="C325" s="7">
        <v>1080</v>
      </c>
      <c r="D325" s="1" t="s">
        <v>3</v>
      </c>
      <c r="E325" s="1">
        <v>4.32</v>
      </c>
      <c r="F325" s="1">
        <v>3.93</v>
      </c>
      <c r="G325" s="1">
        <v>4.2</v>
      </c>
      <c r="H325" s="1">
        <v>4.18</v>
      </c>
      <c r="I325" s="1">
        <v>4.7</v>
      </c>
      <c r="J325" s="1">
        <v>4.03</v>
      </c>
      <c r="K325" s="1">
        <v>4.6500000000000004</v>
      </c>
      <c r="L325" s="1">
        <v>4.37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1</v>
      </c>
      <c r="AA325" s="8">
        <v>1055</v>
      </c>
      <c r="AB325" s="22">
        <f t="array" ref="AB325">INDEX(Table1[Average of Selling Price],MATCH(1,('LCD Review-sales'!A325=Table1[Screen Size])*('LCD Review-sales'!B325=Table1[Motion Rate])*('LCD Review-sales'!C325=Table1[Pixel]),0))</f>
        <v>981.875</v>
      </c>
      <c r="AC325" s="8">
        <f>AA325-AB325</f>
        <v>73.125</v>
      </c>
      <c r="AD325" s="8">
        <v>15261</v>
      </c>
    </row>
    <row r="326" spans="1:30" x14ac:dyDescent="0.35">
      <c r="A326" s="6">
        <v>49</v>
      </c>
      <c r="B326" s="1">
        <v>240</v>
      </c>
      <c r="C326" s="7">
        <v>720</v>
      </c>
      <c r="D326" s="1" t="s">
        <v>3</v>
      </c>
      <c r="E326" s="1">
        <v>4.26</v>
      </c>
      <c r="F326" s="1">
        <v>4.41</v>
      </c>
      <c r="G326" s="1">
        <v>4.28</v>
      </c>
      <c r="H326" s="1">
        <v>3.93</v>
      </c>
      <c r="I326" s="1">
        <v>3.96</v>
      </c>
      <c r="J326" s="1">
        <v>4.2</v>
      </c>
      <c r="K326" s="1">
        <v>4.22</v>
      </c>
      <c r="L326" s="1">
        <v>4.29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8">
        <v>1060</v>
      </c>
      <c r="AB326" s="22">
        <f t="array" ref="AB326">INDEX(Table1[Average of Selling Price],MATCH(1,('LCD Review-sales'!A326=Table1[Screen Size])*('LCD Review-sales'!B326=Table1[Motion Rate])*('LCD Review-sales'!C326=Table1[Pixel]),0))</f>
        <v>958.75</v>
      </c>
      <c r="AC326" s="8">
        <f>AA326-AB326</f>
        <v>101.25</v>
      </c>
      <c r="AD326" s="8">
        <v>14907</v>
      </c>
    </row>
    <row r="327" spans="1:30" x14ac:dyDescent="0.35">
      <c r="A327" s="6">
        <v>49</v>
      </c>
      <c r="B327" s="1">
        <v>240</v>
      </c>
      <c r="C327" s="7">
        <v>1080</v>
      </c>
      <c r="D327" s="1" t="s">
        <v>3</v>
      </c>
      <c r="E327" s="1">
        <v>4.17</v>
      </c>
      <c r="F327" s="1">
        <v>4.3499999999999996</v>
      </c>
      <c r="G327" s="1">
        <v>4.0199999999999996</v>
      </c>
      <c r="H327" s="1">
        <v>3.73</v>
      </c>
      <c r="I327" s="1">
        <v>4.46</v>
      </c>
      <c r="J327" s="1">
        <v>3.82</v>
      </c>
      <c r="K327" s="1">
        <v>4.76</v>
      </c>
      <c r="L327" s="1">
        <v>3.56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1</v>
      </c>
      <c r="AA327" s="8">
        <v>1120</v>
      </c>
      <c r="AB327" s="22">
        <f t="array" ref="AB327">INDEX(Table1[Average of Selling Price],MATCH(1,('LCD Review-sales'!A327=Table1[Screen Size])*('LCD Review-sales'!B327=Table1[Motion Rate])*('LCD Review-sales'!C327=Table1[Pixel]),0))</f>
        <v>1050.625</v>
      </c>
      <c r="AC327" s="8">
        <f>AA327-AB327</f>
        <v>69.375</v>
      </c>
      <c r="AD327" s="8">
        <v>15102</v>
      </c>
    </row>
    <row r="328" spans="1:30" x14ac:dyDescent="0.35">
      <c r="A328" s="6">
        <v>49</v>
      </c>
      <c r="B328" s="1">
        <v>600</v>
      </c>
      <c r="C328" s="7">
        <v>720</v>
      </c>
      <c r="D328" s="1" t="s">
        <v>3</v>
      </c>
      <c r="E328" s="1">
        <v>4.16</v>
      </c>
      <c r="F328" s="1">
        <v>3.95</v>
      </c>
      <c r="G328" s="1">
        <v>4.16</v>
      </c>
      <c r="H328" s="1">
        <v>4.01</v>
      </c>
      <c r="I328" s="1">
        <v>4.4800000000000004</v>
      </c>
      <c r="J328" s="1">
        <v>4.07</v>
      </c>
      <c r="K328" s="1">
        <v>4.58</v>
      </c>
      <c r="L328" s="1">
        <v>4.41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8">
        <v>1110</v>
      </c>
      <c r="AB328" s="22">
        <f t="array" ref="AB328">INDEX(Table1[Average of Selling Price],MATCH(1,('LCD Review-sales'!A328=Table1[Screen Size])*('LCD Review-sales'!B328=Table1[Motion Rate])*('LCD Review-sales'!C328=Table1[Pixel]),0))</f>
        <v>1021.875</v>
      </c>
      <c r="AC328" s="8">
        <f>AA328-AB328</f>
        <v>88.125</v>
      </c>
      <c r="AD328" s="8">
        <v>14761</v>
      </c>
    </row>
    <row r="329" spans="1:30" x14ac:dyDescent="0.35">
      <c r="A329" s="6">
        <v>49</v>
      </c>
      <c r="B329" s="1">
        <v>600</v>
      </c>
      <c r="C329" s="7">
        <v>1080</v>
      </c>
      <c r="D329" s="1" t="s">
        <v>3</v>
      </c>
      <c r="E329" s="1">
        <v>4.24</v>
      </c>
      <c r="F329" s="1">
        <v>4.04</v>
      </c>
      <c r="G329" s="1">
        <v>4.26</v>
      </c>
      <c r="H329" s="1">
        <v>4.43</v>
      </c>
      <c r="I329" s="1">
        <v>4.24</v>
      </c>
      <c r="J329" s="1">
        <v>4.13</v>
      </c>
      <c r="K329" s="1">
        <v>4.43</v>
      </c>
      <c r="L329" s="1">
        <v>4.3499999999999996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8">
        <v>1170</v>
      </c>
      <c r="AB329" s="22">
        <f t="array" ref="AB329">INDEX(Table1[Average of Selling Price],MATCH(1,('LCD Review-sales'!A329=Table1[Screen Size])*('LCD Review-sales'!B329=Table1[Motion Rate])*('LCD Review-sales'!C329=Table1[Pixel]),0))</f>
        <v>1081.875</v>
      </c>
      <c r="AC329" s="8">
        <f>AA329-AB329</f>
        <v>88.125</v>
      </c>
      <c r="AD329" s="8">
        <v>15010</v>
      </c>
    </row>
    <row r="330" spans="1:30" x14ac:dyDescent="0.35">
      <c r="A330" s="6">
        <v>52</v>
      </c>
      <c r="B330" s="1">
        <v>60</v>
      </c>
      <c r="C330" s="7">
        <v>720</v>
      </c>
      <c r="D330" s="1" t="s">
        <v>3</v>
      </c>
      <c r="E330" s="1">
        <v>4.29</v>
      </c>
      <c r="F330" s="1">
        <v>4.05</v>
      </c>
      <c r="G330" s="1">
        <v>4.2300000000000004</v>
      </c>
      <c r="H330" s="1">
        <v>4.09</v>
      </c>
      <c r="I330" s="1">
        <v>4.21</v>
      </c>
      <c r="J330" s="1">
        <v>3.94</v>
      </c>
      <c r="K330" s="1">
        <v>4.3</v>
      </c>
      <c r="L330" s="1">
        <v>4.03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8">
        <v>1005</v>
      </c>
      <c r="AB330" s="22">
        <f t="array" ref="AB330">INDEX(Table1[Average of Selling Price],MATCH(1,('LCD Review-sales'!A330=Table1[Screen Size])*('LCD Review-sales'!B330=Table1[Motion Rate])*('LCD Review-sales'!C330=Table1[Pixel]),0))</f>
        <v>933.75</v>
      </c>
      <c r="AC330" s="8">
        <f>AA330-AB330</f>
        <v>71.25</v>
      </c>
      <c r="AD330" s="8">
        <v>14195</v>
      </c>
    </row>
    <row r="331" spans="1:30" x14ac:dyDescent="0.35">
      <c r="A331" s="6">
        <v>52</v>
      </c>
      <c r="B331" s="1">
        <v>60</v>
      </c>
      <c r="C331" s="7">
        <v>1080</v>
      </c>
      <c r="D331" s="1" t="s">
        <v>3</v>
      </c>
      <c r="E331" s="1">
        <v>4.3</v>
      </c>
      <c r="F331" s="1">
        <v>4.0199999999999996</v>
      </c>
      <c r="G331" s="1">
        <v>4.5599999999999996</v>
      </c>
      <c r="H331" s="1">
        <v>4.26</v>
      </c>
      <c r="I331" s="1">
        <v>4.5199999999999996</v>
      </c>
      <c r="J331" s="1">
        <v>3.82</v>
      </c>
      <c r="K331" s="1">
        <v>4.87</v>
      </c>
      <c r="L331" s="1">
        <v>3.81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8">
        <v>1080</v>
      </c>
      <c r="AB331" s="22">
        <f t="array" ref="AB331">INDEX(Table1[Average of Selling Price],MATCH(1,('LCD Review-sales'!A331=Table1[Screen Size])*('LCD Review-sales'!B331=Table1[Motion Rate])*('LCD Review-sales'!C331=Table1[Pixel]),0))</f>
        <v>993.75</v>
      </c>
      <c r="AC331" s="8">
        <f>AA331-AB331</f>
        <v>86.25</v>
      </c>
      <c r="AD331" s="8">
        <v>14449</v>
      </c>
    </row>
    <row r="332" spans="1:30" x14ac:dyDescent="0.35">
      <c r="A332" s="6">
        <v>52</v>
      </c>
      <c r="B332" s="1">
        <v>120</v>
      </c>
      <c r="C332" s="7">
        <v>720</v>
      </c>
      <c r="D332" s="1" t="s">
        <v>3</v>
      </c>
      <c r="E332" s="1">
        <v>3.99</v>
      </c>
      <c r="F332" s="1">
        <v>3.37</v>
      </c>
      <c r="G332" s="1">
        <v>4.08</v>
      </c>
      <c r="H332" s="1">
        <v>4.24</v>
      </c>
      <c r="I332" s="1">
        <v>4.1900000000000004</v>
      </c>
      <c r="J332" s="1">
        <v>3.74</v>
      </c>
      <c r="K332" s="1">
        <v>4.5599999999999996</v>
      </c>
      <c r="L332" s="1">
        <v>3.87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8">
        <v>1055</v>
      </c>
      <c r="AB332" s="22">
        <f t="array" ref="AB332">INDEX(Table1[Average of Selling Price],MATCH(1,('LCD Review-sales'!A332=Table1[Screen Size])*('LCD Review-sales'!B332=Table1[Motion Rate])*('LCD Review-sales'!C332=Table1[Pixel]),0))</f>
        <v>981.875</v>
      </c>
      <c r="AC332" s="8">
        <f>AA332-AB332</f>
        <v>73.125</v>
      </c>
      <c r="AD332" s="8">
        <v>13657</v>
      </c>
    </row>
    <row r="333" spans="1:30" x14ac:dyDescent="0.35">
      <c r="A333" s="6">
        <v>52</v>
      </c>
      <c r="B333" s="1">
        <v>120</v>
      </c>
      <c r="C333" s="7">
        <v>1080</v>
      </c>
      <c r="D333" s="1" t="s">
        <v>3</v>
      </c>
      <c r="E333" s="1">
        <v>4.2</v>
      </c>
      <c r="F333" s="1">
        <v>3.97</v>
      </c>
      <c r="G333" s="1">
        <v>4.17</v>
      </c>
      <c r="H333" s="1">
        <v>3.76</v>
      </c>
      <c r="I333" s="1">
        <v>4.3899999999999997</v>
      </c>
      <c r="J333" s="1">
        <v>3.55</v>
      </c>
      <c r="K333" s="1">
        <v>4.4000000000000004</v>
      </c>
      <c r="L333" s="1">
        <v>3.73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1</v>
      </c>
      <c r="AA333" s="8">
        <v>1145</v>
      </c>
      <c r="AB333" s="22">
        <f t="array" ref="AB333">INDEX(Table1[Average of Selling Price],MATCH(1,('LCD Review-sales'!A333=Table1[Screen Size])*('LCD Review-sales'!B333=Table1[Motion Rate])*('LCD Review-sales'!C333=Table1[Pixel]),0))</f>
        <v>1060.625</v>
      </c>
      <c r="AC333" s="8">
        <f>AA333-AB333</f>
        <v>84.375</v>
      </c>
      <c r="AD333" s="8">
        <v>13996</v>
      </c>
    </row>
    <row r="334" spans="1:30" x14ac:dyDescent="0.35">
      <c r="A334" s="6">
        <v>52</v>
      </c>
      <c r="B334" s="1">
        <v>240</v>
      </c>
      <c r="C334" s="7">
        <v>720</v>
      </c>
      <c r="D334" s="1" t="s">
        <v>3</v>
      </c>
      <c r="E334" s="1">
        <v>4.0999999999999996</v>
      </c>
      <c r="F334" s="1">
        <v>4.1900000000000004</v>
      </c>
      <c r="G334" s="1">
        <v>4.37</v>
      </c>
      <c r="H334" s="1">
        <v>4.45</v>
      </c>
      <c r="I334" s="1">
        <v>3.84</v>
      </c>
      <c r="J334" s="1">
        <v>3.82</v>
      </c>
      <c r="K334" s="1">
        <v>4.3600000000000003</v>
      </c>
      <c r="L334" s="1">
        <v>4.08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8">
        <v>1105</v>
      </c>
      <c r="AB334" s="22">
        <f t="array" ref="AB334">INDEX(Table1[Average of Selling Price],MATCH(1,('LCD Review-sales'!A334=Table1[Screen Size])*('LCD Review-sales'!B334=Table1[Motion Rate])*('LCD Review-sales'!C334=Table1[Pixel]),0))</f>
        <v>1015</v>
      </c>
      <c r="AC334" s="8">
        <f>AA334-AB334</f>
        <v>90</v>
      </c>
      <c r="AD334" s="8">
        <v>14016</v>
      </c>
    </row>
    <row r="335" spans="1:30" x14ac:dyDescent="0.35">
      <c r="A335" s="6">
        <v>52</v>
      </c>
      <c r="B335" s="1">
        <v>240</v>
      </c>
      <c r="C335" s="7">
        <v>1080</v>
      </c>
      <c r="D335" s="1" t="s">
        <v>3</v>
      </c>
      <c r="E335" s="1">
        <v>4.1500000000000004</v>
      </c>
      <c r="F335" s="1">
        <v>4.84</v>
      </c>
      <c r="G335" s="1">
        <v>4.3899999999999997</v>
      </c>
      <c r="H335" s="1">
        <v>4.5999999999999996</v>
      </c>
      <c r="I335" s="1">
        <v>3.98</v>
      </c>
      <c r="J335" s="1">
        <v>3.95</v>
      </c>
      <c r="K335" s="1">
        <v>4.46</v>
      </c>
      <c r="L335" s="1">
        <v>3.98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1</v>
      </c>
      <c r="AA335" s="8">
        <v>1165</v>
      </c>
      <c r="AB335" s="22">
        <f t="array" ref="AB335">INDEX(Table1[Average of Selling Price],MATCH(1,('LCD Review-sales'!A335=Table1[Screen Size])*('LCD Review-sales'!B335=Table1[Motion Rate])*('LCD Review-sales'!C335=Table1[Pixel]),0))</f>
        <v>1095.625</v>
      </c>
      <c r="AC335" s="8">
        <f>AA335-AB335</f>
        <v>69.375</v>
      </c>
      <c r="AD335" s="8">
        <v>14658</v>
      </c>
    </row>
    <row r="336" spans="1:30" x14ac:dyDescent="0.35">
      <c r="A336" s="6">
        <v>52</v>
      </c>
      <c r="B336" s="1">
        <v>600</v>
      </c>
      <c r="C336" s="7">
        <v>720</v>
      </c>
      <c r="D336" s="1" t="s">
        <v>3</v>
      </c>
      <c r="E336" s="1">
        <v>4.37</v>
      </c>
      <c r="F336" s="1">
        <v>3.66</v>
      </c>
      <c r="G336" s="1">
        <v>3.81</v>
      </c>
      <c r="H336" s="1">
        <v>4.1900000000000004</v>
      </c>
      <c r="I336" s="1">
        <v>4.3899999999999997</v>
      </c>
      <c r="J336" s="1">
        <v>3.84</v>
      </c>
      <c r="K336" s="1">
        <v>4.75</v>
      </c>
      <c r="L336" s="1">
        <v>4.01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8">
        <v>1140</v>
      </c>
      <c r="AB336" s="22">
        <f t="array" ref="AB336">INDEX(Table1[Average of Selling Price],MATCH(1,('LCD Review-sales'!A336=Table1[Screen Size])*('LCD Review-sales'!B336=Table1[Motion Rate])*('LCD Review-sales'!C336=Table1[Pixel]),0))</f>
        <v>1063.125</v>
      </c>
      <c r="AC336" s="8">
        <f>AA336-AB336</f>
        <v>76.875</v>
      </c>
      <c r="AD336" s="8">
        <v>13851</v>
      </c>
    </row>
    <row r="337" spans="1:30" x14ac:dyDescent="0.35">
      <c r="A337" s="6">
        <v>52</v>
      </c>
      <c r="B337" s="1">
        <v>600</v>
      </c>
      <c r="C337" s="7">
        <v>1080</v>
      </c>
      <c r="D337" s="1" t="s">
        <v>3</v>
      </c>
      <c r="E337" s="1">
        <v>4.12</v>
      </c>
      <c r="F337" s="1">
        <v>3.91</v>
      </c>
      <c r="G337" s="1">
        <v>4.12</v>
      </c>
      <c r="H337" s="1">
        <v>4.4000000000000004</v>
      </c>
      <c r="I337" s="1">
        <v>4.62</v>
      </c>
      <c r="J337" s="1">
        <v>3.97</v>
      </c>
      <c r="K337" s="1">
        <v>4.88</v>
      </c>
      <c r="L337" s="1">
        <v>4.17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1</v>
      </c>
      <c r="AA337" s="8">
        <v>1245</v>
      </c>
      <c r="AB337" s="22">
        <f t="array" ref="AB337">INDEX(Table1[Average of Selling Price],MATCH(1,('LCD Review-sales'!A337=Table1[Screen Size])*('LCD Review-sales'!B337=Table1[Motion Rate])*('LCD Review-sales'!C337=Table1[Pixel]),0))</f>
        <v>1147.5</v>
      </c>
      <c r="AC337" s="8">
        <f>AA337-AB337</f>
        <v>97.5</v>
      </c>
      <c r="AD337" s="8">
        <v>14157</v>
      </c>
    </row>
    <row r="338" spans="1:30" x14ac:dyDescent="0.35">
      <c r="A338" s="6">
        <v>55</v>
      </c>
      <c r="B338" s="1">
        <v>60</v>
      </c>
      <c r="C338" s="7">
        <v>720</v>
      </c>
      <c r="D338" s="1" t="s">
        <v>3</v>
      </c>
      <c r="E338" s="1">
        <v>4.03</v>
      </c>
      <c r="F338" s="1">
        <v>3.98</v>
      </c>
      <c r="G338" s="1">
        <v>4.0599999999999996</v>
      </c>
      <c r="H338" s="1">
        <v>4.05</v>
      </c>
      <c r="I338" s="1">
        <v>4.07</v>
      </c>
      <c r="J338" s="1">
        <v>3.91</v>
      </c>
      <c r="K338" s="1">
        <v>4.51</v>
      </c>
      <c r="L338" s="1">
        <v>4.01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8">
        <v>1080</v>
      </c>
      <c r="AB338" s="22">
        <f t="array" ref="AB338">INDEX(Table1[Average of Selling Price],MATCH(1,('LCD Review-sales'!A338=Table1[Screen Size])*('LCD Review-sales'!B338=Table1[Motion Rate])*('LCD Review-sales'!C338=Table1[Pixel]),0))</f>
        <v>976.875</v>
      </c>
      <c r="AC338" s="8">
        <f>AA338-AB338</f>
        <v>103.125</v>
      </c>
      <c r="AD338" s="8">
        <v>12936</v>
      </c>
    </row>
    <row r="339" spans="1:30" x14ac:dyDescent="0.35">
      <c r="A339" s="6">
        <v>55</v>
      </c>
      <c r="B339" s="1">
        <v>60</v>
      </c>
      <c r="C339" s="7">
        <v>1080</v>
      </c>
      <c r="D339" s="1" t="s">
        <v>3</v>
      </c>
      <c r="E339" s="1">
        <v>4.22</v>
      </c>
      <c r="F339" s="1">
        <v>3.82</v>
      </c>
      <c r="G339" s="1">
        <v>4.2</v>
      </c>
      <c r="H339" s="1">
        <v>4.32</v>
      </c>
      <c r="I339" s="1">
        <v>4.54</v>
      </c>
      <c r="J339" s="1">
        <v>4.0999999999999996</v>
      </c>
      <c r="K339" s="1">
        <v>4.59</v>
      </c>
      <c r="L339" s="1">
        <v>3.59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8">
        <v>1155</v>
      </c>
      <c r="AB339" s="22">
        <f t="array" ref="AB339">INDEX(Table1[Average of Selling Price],MATCH(1,('LCD Review-sales'!A339=Table1[Screen Size])*('LCD Review-sales'!B339=Table1[Motion Rate])*('LCD Review-sales'!C339=Table1[Pixel]),0))</f>
        <v>1053.75</v>
      </c>
      <c r="AC339" s="8">
        <f>AA339-AB339</f>
        <v>101.25</v>
      </c>
      <c r="AD339" s="8">
        <v>13290</v>
      </c>
    </row>
    <row r="340" spans="1:30" x14ac:dyDescent="0.35">
      <c r="A340" s="6">
        <v>55</v>
      </c>
      <c r="B340" s="1">
        <v>120</v>
      </c>
      <c r="C340" s="7">
        <v>720</v>
      </c>
      <c r="D340" s="1" t="s">
        <v>3</v>
      </c>
      <c r="E340" s="1">
        <v>4.1900000000000004</v>
      </c>
      <c r="F340" s="1">
        <v>3.9</v>
      </c>
      <c r="G340" s="1">
        <v>4.3</v>
      </c>
      <c r="H340" s="1">
        <v>4.62</v>
      </c>
      <c r="I340" s="1">
        <v>4.5</v>
      </c>
      <c r="J340" s="1">
        <v>3.71</v>
      </c>
      <c r="K340" s="1">
        <v>4.5599999999999996</v>
      </c>
      <c r="L340" s="1">
        <v>3.92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8">
        <v>1115</v>
      </c>
      <c r="AB340" s="22">
        <f t="array" ref="AB340">INDEX(Table1[Average of Selling Price],MATCH(1,('LCD Review-sales'!A340=Table1[Screen Size])*('LCD Review-sales'!B340=Table1[Motion Rate])*('LCD Review-sales'!C340=Table1[Pixel]),0))</f>
        <v>1028.75</v>
      </c>
      <c r="AC340" s="8">
        <f>AA340-AB340</f>
        <v>86.25</v>
      </c>
      <c r="AD340" s="8">
        <v>13163</v>
      </c>
    </row>
    <row r="341" spans="1:30" x14ac:dyDescent="0.35">
      <c r="A341" s="6">
        <v>55</v>
      </c>
      <c r="B341" s="1">
        <v>120</v>
      </c>
      <c r="C341" s="7">
        <v>1080</v>
      </c>
      <c r="D341" s="1" t="s">
        <v>3</v>
      </c>
      <c r="E341" s="1">
        <v>4.16</v>
      </c>
      <c r="F341" s="1">
        <v>3.52</v>
      </c>
      <c r="G341" s="1">
        <v>4.29</v>
      </c>
      <c r="H341" s="1">
        <v>4.46</v>
      </c>
      <c r="I341" s="1">
        <v>4.28</v>
      </c>
      <c r="J341" s="1">
        <v>3.86</v>
      </c>
      <c r="K341" s="1">
        <v>4.17</v>
      </c>
      <c r="L341" s="1">
        <v>3.94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>
        <v>0</v>
      </c>
      <c r="Y341" s="1">
        <v>0</v>
      </c>
      <c r="Z341" s="1">
        <v>1</v>
      </c>
      <c r="AA341" s="8">
        <v>1175</v>
      </c>
      <c r="AB341" s="22">
        <f t="array" ref="AB341">INDEX(Table1[Average of Selling Price],MATCH(1,('LCD Review-sales'!A341=Table1[Screen Size])*('LCD Review-sales'!B341=Table1[Motion Rate])*('LCD Review-sales'!C341=Table1[Pixel]),0))</f>
        <v>1107.5</v>
      </c>
      <c r="AC341" s="8">
        <f>AA341-AB341</f>
        <v>67.5</v>
      </c>
      <c r="AD341" s="8">
        <v>12976</v>
      </c>
    </row>
    <row r="342" spans="1:30" x14ac:dyDescent="0.35">
      <c r="A342" s="6">
        <v>55</v>
      </c>
      <c r="B342" s="1">
        <v>240</v>
      </c>
      <c r="C342" s="7">
        <v>720</v>
      </c>
      <c r="D342" s="1" t="s">
        <v>3</v>
      </c>
      <c r="E342" s="1">
        <v>4.29</v>
      </c>
      <c r="F342" s="1">
        <v>4.07</v>
      </c>
      <c r="G342" s="1">
        <v>4.43</v>
      </c>
      <c r="H342" s="1">
        <v>4.0599999999999996</v>
      </c>
      <c r="I342" s="1">
        <v>4.4000000000000004</v>
      </c>
      <c r="J342" s="1">
        <v>3.97</v>
      </c>
      <c r="K342" s="1">
        <v>4.53</v>
      </c>
      <c r="L342" s="1">
        <v>3.59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8">
        <v>1180</v>
      </c>
      <c r="AB342" s="22">
        <f t="array" ref="AB342">INDEX(Table1[Average of Selling Price],MATCH(1,('LCD Review-sales'!A342=Table1[Screen Size])*('LCD Review-sales'!B342=Table1[Motion Rate])*('LCD Review-sales'!C342=Table1[Pixel]),0))</f>
        <v>1088.125</v>
      </c>
      <c r="AC342" s="8">
        <f>AA342-AB342</f>
        <v>91.875</v>
      </c>
      <c r="AD342" s="8">
        <v>12965</v>
      </c>
    </row>
    <row r="343" spans="1:30" x14ac:dyDescent="0.35">
      <c r="A343" s="6">
        <v>55</v>
      </c>
      <c r="B343" s="1">
        <v>240</v>
      </c>
      <c r="C343" s="7">
        <v>1080</v>
      </c>
      <c r="D343" s="1" t="s">
        <v>3</v>
      </c>
      <c r="E343" s="1">
        <v>4.26</v>
      </c>
      <c r="F343" s="1">
        <v>3.94</v>
      </c>
      <c r="G343" s="1">
        <v>4.29</v>
      </c>
      <c r="H343" s="1">
        <v>4</v>
      </c>
      <c r="I343" s="1">
        <v>4.84</v>
      </c>
      <c r="J343" s="1">
        <v>3.79</v>
      </c>
      <c r="K343" s="1">
        <v>4.4000000000000004</v>
      </c>
      <c r="L343" s="1">
        <v>4.37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1</v>
      </c>
      <c r="AA343" s="8">
        <v>1270</v>
      </c>
      <c r="AB343" s="22">
        <f t="array" ref="AB343">INDEX(Table1[Average of Selling Price],MATCH(1,('LCD Review-sales'!A343=Table1[Screen Size])*('LCD Review-sales'!B343=Table1[Motion Rate])*('LCD Review-sales'!C343=Table1[Pixel]),0))</f>
        <v>1170.625</v>
      </c>
      <c r="AC343" s="8">
        <f>AA343-AB343</f>
        <v>99.375</v>
      </c>
      <c r="AD343" s="8">
        <v>13189</v>
      </c>
    </row>
    <row r="344" spans="1:30" x14ac:dyDescent="0.35">
      <c r="A344" s="6">
        <v>55</v>
      </c>
      <c r="B344" s="1">
        <v>600</v>
      </c>
      <c r="C344" s="7">
        <v>720</v>
      </c>
      <c r="D344" s="1" t="s">
        <v>3</v>
      </c>
      <c r="E344" s="1">
        <v>4.24</v>
      </c>
      <c r="F344" s="1">
        <v>4.26</v>
      </c>
      <c r="G344" s="1">
        <v>4.26</v>
      </c>
      <c r="H344" s="1">
        <v>4.21</v>
      </c>
      <c r="I344" s="1">
        <v>4.12</v>
      </c>
      <c r="J344" s="1">
        <v>3.98</v>
      </c>
      <c r="K344" s="1">
        <v>4.41</v>
      </c>
      <c r="L344" s="1">
        <v>3.45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8">
        <v>1200</v>
      </c>
      <c r="AB344" s="22">
        <f t="array" ref="AB344">INDEX(Table1[Average of Selling Price],MATCH(1,('LCD Review-sales'!A344=Table1[Screen Size])*('LCD Review-sales'!B344=Table1[Motion Rate])*('LCD Review-sales'!C344=Table1[Pixel]),0))</f>
        <v>1113.75</v>
      </c>
      <c r="AC344" s="8">
        <f>AA344-AB344</f>
        <v>86.25</v>
      </c>
      <c r="AD344" s="8">
        <v>13188</v>
      </c>
    </row>
    <row r="345" spans="1:30" x14ac:dyDescent="0.35">
      <c r="A345" s="6">
        <v>55</v>
      </c>
      <c r="B345" s="1">
        <v>600</v>
      </c>
      <c r="C345" s="7">
        <v>1080</v>
      </c>
      <c r="D345" s="1" t="s">
        <v>3</v>
      </c>
      <c r="E345" s="1">
        <v>4.17</v>
      </c>
      <c r="F345" s="1">
        <v>4.12</v>
      </c>
      <c r="G345" s="1">
        <v>4.3899999999999997</v>
      </c>
      <c r="H345" s="1">
        <v>4.1500000000000004</v>
      </c>
      <c r="I345" s="1">
        <v>4.5</v>
      </c>
      <c r="J345" s="1">
        <v>3.37</v>
      </c>
      <c r="K345" s="1">
        <v>4.47</v>
      </c>
      <c r="L345" s="1">
        <v>4.2300000000000004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1</v>
      </c>
      <c r="Z345" s="1">
        <v>1</v>
      </c>
      <c r="AA345" s="8">
        <v>1290</v>
      </c>
      <c r="AB345" s="22">
        <f t="array" ref="AB345">INDEX(Table1[Average of Selling Price],MATCH(1,('LCD Review-sales'!A345=Table1[Screen Size])*('LCD Review-sales'!B345=Table1[Motion Rate])*('LCD Review-sales'!C345=Table1[Pixel]),0))</f>
        <v>1203.75</v>
      </c>
      <c r="AC345" s="8">
        <f>AA345-AB345</f>
        <v>86.25</v>
      </c>
      <c r="AD345" s="8">
        <v>13123</v>
      </c>
    </row>
    <row r="346" spans="1:30" x14ac:dyDescent="0.35">
      <c r="A346" s="6">
        <v>60</v>
      </c>
      <c r="B346" s="1">
        <v>60</v>
      </c>
      <c r="C346" s="7">
        <v>720</v>
      </c>
      <c r="D346" s="1" t="s">
        <v>3</v>
      </c>
      <c r="E346" s="1">
        <v>4.24</v>
      </c>
      <c r="F346" s="1">
        <v>4.42</v>
      </c>
      <c r="G346" s="1">
        <v>4.29</v>
      </c>
      <c r="H346" s="1">
        <v>4.1900000000000004</v>
      </c>
      <c r="I346" s="1">
        <v>4.4400000000000004</v>
      </c>
      <c r="J346" s="1">
        <v>4.04</v>
      </c>
      <c r="K346" s="1">
        <v>3.92</v>
      </c>
      <c r="L346" s="1">
        <v>4.01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8">
        <v>1125</v>
      </c>
      <c r="AB346" s="22">
        <f t="array" ref="AB346">INDEX(Table1[Average of Selling Price],MATCH(1,('LCD Review-sales'!A346=Table1[Screen Size])*('LCD Review-sales'!B346=Table1[Motion Rate])*('LCD Review-sales'!C346=Table1[Pixel]),0))</f>
        <v>1051.875</v>
      </c>
      <c r="AC346" s="8">
        <f>AA346-AB346</f>
        <v>73.125</v>
      </c>
      <c r="AD346" s="8">
        <v>10149</v>
      </c>
    </row>
    <row r="347" spans="1:30" x14ac:dyDescent="0.35">
      <c r="A347" s="6">
        <v>60</v>
      </c>
      <c r="B347" s="1">
        <v>60</v>
      </c>
      <c r="C347" s="7">
        <v>1080</v>
      </c>
      <c r="D347" s="1" t="s">
        <v>3</v>
      </c>
      <c r="E347" s="1">
        <v>4.17</v>
      </c>
      <c r="F347" s="1">
        <v>4.59</v>
      </c>
      <c r="G347" s="1">
        <v>3.94</v>
      </c>
      <c r="H347" s="1">
        <v>4.45</v>
      </c>
      <c r="I347" s="1">
        <v>4.46</v>
      </c>
      <c r="J347" s="1">
        <v>4.04</v>
      </c>
      <c r="K347" s="1">
        <v>4.3499999999999996</v>
      </c>
      <c r="L347" s="1">
        <v>3.99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1</v>
      </c>
      <c r="AA347" s="8">
        <v>1215</v>
      </c>
      <c r="AB347" s="22">
        <f t="array" ref="AB347">INDEX(Table1[Average of Selling Price],MATCH(1,('LCD Review-sales'!A347=Table1[Screen Size])*('LCD Review-sales'!B347=Table1[Motion Rate])*('LCD Review-sales'!C347=Table1[Pixel]),0))</f>
        <v>1115.625</v>
      </c>
      <c r="AC347" s="8">
        <f>AA347-AB347</f>
        <v>99.375</v>
      </c>
      <c r="AD347" s="8">
        <v>10397</v>
      </c>
    </row>
    <row r="348" spans="1:30" x14ac:dyDescent="0.35">
      <c r="A348" s="6">
        <v>60</v>
      </c>
      <c r="B348" s="1">
        <v>120</v>
      </c>
      <c r="C348" s="7">
        <v>720</v>
      </c>
      <c r="D348" s="1" t="s">
        <v>3</v>
      </c>
      <c r="E348" s="1">
        <v>4.22</v>
      </c>
      <c r="F348" s="1">
        <v>4.1399999999999997</v>
      </c>
      <c r="G348" s="1">
        <v>4.22</v>
      </c>
      <c r="H348" s="1">
        <v>4.24</v>
      </c>
      <c r="I348" s="1">
        <v>4.4000000000000004</v>
      </c>
      <c r="J348" s="1">
        <v>3.9</v>
      </c>
      <c r="K348" s="1">
        <v>4.6500000000000004</v>
      </c>
      <c r="L348" s="1">
        <v>4.29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8">
        <v>1190</v>
      </c>
      <c r="AB348" s="22">
        <f t="array" ref="AB348">INDEX(Table1[Average of Selling Price],MATCH(1,('LCD Review-sales'!A348=Table1[Screen Size])*('LCD Review-sales'!B348=Table1[Motion Rate])*('LCD Review-sales'!C348=Table1[Pixel]),0))</f>
        <v>1109.375</v>
      </c>
      <c r="AC348" s="8">
        <f>AA348-AB348</f>
        <v>80.625</v>
      </c>
      <c r="AD348" s="8">
        <v>9909</v>
      </c>
    </row>
    <row r="349" spans="1:30" x14ac:dyDescent="0.35">
      <c r="A349" s="6">
        <v>60</v>
      </c>
      <c r="B349" s="1">
        <v>120</v>
      </c>
      <c r="C349" s="7">
        <v>1080</v>
      </c>
      <c r="D349" s="1" t="s">
        <v>3</v>
      </c>
      <c r="E349" s="1">
        <v>4.26</v>
      </c>
      <c r="F349" s="1">
        <v>3.73</v>
      </c>
      <c r="G349" s="1">
        <v>3.87</v>
      </c>
      <c r="H349" s="1">
        <v>4.53</v>
      </c>
      <c r="I349" s="1">
        <v>4.46</v>
      </c>
      <c r="J349" s="1">
        <v>3.79</v>
      </c>
      <c r="K349" s="1">
        <v>4.5199999999999996</v>
      </c>
      <c r="L349" s="1">
        <v>4.01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0</v>
      </c>
      <c r="Z349" s="1">
        <v>1</v>
      </c>
      <c r="AA349" s="8">
        <v>1235</v>
      </c>
      <c r="AB349" s="22">
        <f t="array" ref="AB349">INDEX(Table1[Average of Selling Price],MATCH(1,('LCD Review-sales'!A349=Table1[Screen Size])*('LCD Review-sales'!B349=Table1[Motion Rate])*('LCD Review-sales'!C349=Table1[Pixel]),0))</f>
        <v>1152.5</v>
      </c>
      <c r="AC349" s="8">
        <f>AA349-AB349</f>
        <v>82.5</v>
      </c>
      <c r="AD349" s="8">
        <v>9931</v>
      </c>
    </row>
    <row r="350" spans="1:30" x14ac:dyDescent="0.35">
      <c r="A350" s="6">
        <v>60</v>
      </c>
      <c r="B350" s="1">
        <v>240</v>
      </c>
      <c r="C350" s="7">
        <v>720</v>
      </c>
      <c r="D350" s="1" t="s">
        <v>3</v>
      </c>
      <c r="E350" s="1">
        <v>4.2300000000000004</v>
      </c>
      <c r="F350" s="1">
        <v>4.17</v>
      </c>
      <c r="G350" s="1">
        <v>4.42</v>
      </c>
      <c r="H350" s="1">
        <v>4.1900000000000004</v>
      </c>
      <c r="I350" s="1">
        <v>4.3499999999999996</v>
      </c>
      <c r="J350" s="1">
        <v>3.77</v>
      </c>
      <c r="K350" s="1">
        <v>4.4000000000000004</v>
      </c>
      <c r="L350" s="1">
        <v>4.03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1</v>
      </c>
      <c r="Y350" s="1">
        <v>0</v>
      </c>
      <c r="Z350" s="1">
        <v>0</v>
      </c>
      <c r="AA350" s="8">
        <v>1225</v>
      </c>
      <c r="AB350" s="22">
        <f t="array" ref="AB350">INDEX(Table1[Average of Selling Price],MATCH(1,('LCD Review-sales'!A350=Table1[Screen Size])*('LCD Review-sales'!B350=Table1[Motion Rate])*('LCD Review-sales'!C350=Table1[Pixel]),0))</f>
        <v>1136.875</v>
      </c>
      <c r="AC350" s="8">
        <f>AA350-AB350</f>
        <v>88.125</v>
      </c>
      <c r="AD350" s="8">
        <v>9858</v>
      </c>
    </row>
    <row r="351" spans="1:30" x14ac:dyDescent="0.35">
      <c r="A351" s="6">
        <v>60</v>
      </c>
      <c r="B351" s="1">
        <v>240</v>
      </c>
      <c r="C351" s="7">
        <v>1080</v>
      </c>
      <c r="D351" s="1" t="s">
        <v>3</v>
      </c>
      <c r="E351" s="1">
        <v>4.13</v>
      </c>
      <c r="F351" s="1">
        <v>4.5199999999999996</v>
      </c>
      <c r="G351" s="1">
        <v>3.78</v>
      </c>
      <c r="H351" s="1">
        <v>4.17</v>
      </c>
      <c r="I351" s="1">
        <v>4.0599999999999996</v>
      </c>
      <c r="J351" s="1">
        <v>3.39</v>
      </c>
      <c r="K351" s="1">
        <v>4.43</v>
      </c>
      <c r="L351" s="1">
        <v>3.84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1</v>
      </c>
      <c r="Y351" s="1">
        <v>0</v>
      </c>
      <c r="Z351" s="1">
        <v>1</v>
      </c>
      <c r="AA351" s="8">
        <v>1285</v>
      </c>
      <c r="AB351" s="22">
        <f t="array" ref="AB351">INDEX(Table1[Average of Selling Price],MATCH(1,('LCD Review-sales'!A351=Table1[Screen Size])*('LCD Review-sales'!B351=Table1[Motion Rate])*('LCD Review-sales'!C351=Table1[Pixel]),0))</f>
        <v>1215.625</v>
      </c>
      <c r="AC351" s="8">
        <f>AA351-AB351</f>
        <v>69.375</v>
      </c>
      <c r="AD351" s="8">
        <v>9879</v>
      </c>
    </row>
    <row r="352" spans="1:30" x14ac:dyDescent="0.35">
      <c r="A352" s="6">
        <v>60</v>
      </c>
      <c r="B352" s="1">
        <v>600</v>
      </c>
      <c r="C352" s="7">
        <v>720</v>
      </c>
      <c r="D352" s="1" t="s">
        <v>3</v>
      </c>
      <c r="E352" s="1">
        <v>4.1500000000000004</v>
      </c>
      <c r="F352" s="1">
        <v>4.07</v>
      </c>
      <c r="G352" s="1">
        <v>4.09</v>
      </c>
      <c r="H352" s="1">
        <v>4.3600000000000003</v>
      </c>
      <c r="I352" s="1">
        <v>4.28</v>
      </c>
      <c r="J352" s="1">
        <v>4.2300000000000004</v>
      </c>
      <c r="K352" s="1">
        <v>4.28</v>
      </c>
      <c r="L352" s="1">
        <v>4.4400000000000004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1</v>
      </c>
      <c r="Z352" s="1">
        <v>0</v>
      </c>
      <c r="AA352" s="8">
        <v>1290</v>
      </c>
      <c r="AB352" s="22">
        <f t="array" ref="AB352">INDEX(Table1[Average of Selling Price],MATCH(1,('LCD Review-sales'!A352=Table1[Screen Size])*('LCD Review-sales'!B352=Table1[Motion Rate])*('LCD Review-sales'!C352=Table1[Pixel]),0))</f>
        <v>1209.375</v>
      </c>
      <c r="AC352" s="8">
        <f>AA352-AB352</f>
        <v>80.625</v>
      </c>
      <c r="AD352" s="8">
        <v>9789</v>
      </c>
    </row>
    <row r="353" spans="1:30" x14ac:dyDescent="0.35">
      <c r="A353" s="6">
        <v>60</v>
      </c>
      <c r="B353" s="1">
        <v>600</v>
      </c>
      <c r="C353" s="7">
        <v>1080</v>
      </c>
      <c r="D353" s="1" t="s">
        <v>3</v>
      </c>
      <c r="E353" s="1">
        <v>4.0999999999999996</v>
      </c>
      <c r="F353" s="1">
        <v>4.22</v>
      </c>
      <c r="G353" s="1">
        <v>4.22</v>
      </c>
      <c r="H353" s="1">
        <v>4.29</v>
      </c>
      <c r="I353" s="1">
        <v>4.45</v>
      </c>
      <c r="J353" s="1">
        <v>4.09</v>
      </c>
      <c r="K353" s="1">
        <v>4.3600000000000003</v>
      </c>
      <c r="L353" s="1">
        <v>4.4000000000000004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1</v>
      </c>
      <c r="Z353" s="1">
        <v>1</v>
      </c>
      <c r="AA353" s="8">
        <v>1335</v>
      </c>
      <c r="AB353" s="22">
        <f t="array" ref="AB353">INDEX(Table1[Average of Selling Price],MATCH(1,('LCD Review-sales'!A353=Table1[Screen Size])*('LCD Review-sales'!B353=Table1[Motion Rate])*('LCD Review-sales'!C353=Table1[Pixel]),0))</f>
        <v>1263.75</v>
      </c>
      <c r="AC353" s="8">
        <f>AA353-AB353</f>
        <v>71.25</v>
      </c>
      <c r="AD353" s="8">
        <v>10120</v>
      </c>
    </row>
    <row r="354" spans="1:30" x14ac:dyDescent="0.35">
      <c r="A354" s="6">
        <v>19</v>
      </c>
      <c r="B354" s="1">
        <v>60</v>
      </c>
      <c r="C354" s="7">
        <v>720</v>
      </c>
      <c r="D354" s="1" t="s">
        <v>4</v>
      </c>
      <c r="E354" s="1">
        <v>3.33</v>
      </c>
      <c r="F354" s="1">
        <v>3.44</v>
      </c>
      <c r="G354" s="1">
        <v>3.92</v>
      </c>
      <c r="H354" s="1">
        <v>3.51</v>
      </c>
      <c r="I354" s="1">
        <v>2.64</v>
      </c>
      <c r="J354" s="1">
        <v>3.47</v>
      </c>
      <c r="K354" s="1">
        <v>3.59</v>
      </c>
      <c r="L354" s="1">
        <v>3.16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8">
        <v>400</v>
      </c>
      <c r="AB354" s="22">
        <f t="array" ref="AB354">INDEX(Table1[Average of Selling Price],MATCH(1,('LCD Review-sales'!A354=Table1[Screen Size])*('LCD Review-sales'!B354=Table1[Motion Rate])*('LCD Review-sales'!C354=Table1[Pixel]),0))</f>
        <v>438.75</v>
      </c>
      <c r="AC354" s="8">
        <f>AA354-AB354</f>
        <v>-38.75</v>
      </c>
      <c r="AD354" s="8">
        <v>15490</v>
      </c>
    </row>
    <row r="355" spans="1:30" x14ac:dyDescent="0.35">
      <c r="A355" s="6">
        <v>19</v>
      </c>
      <c r="B355" s="1">
        <v>60</v>
      </c>
      <c r="C355" s="7">
        <v>1080</v>
      </c>
      <c r="D355" s="1" t="s">
        <v>4</v>
      </c>
      <c r="E355" s="1">
        <v>3.58</v>
      </c>
      <c r="F355" s="1">
        <v>3.32</v>
      </c>
      <c r="G355" s="1">
        <v>3.48</v>
      </c>
      <c r="H355" s="1">
        <v>3.78</v>
      </c>
      <c r="I355" s="1">
        <v>2.63</v>
      </c>
      <c r="J355" s="1">
        <v>3.22</v>
      </c>
      <c r="K355" s="1">
        <v>3.56</v>
      </c>
      <c r="L355" s="1">
        <v>3.3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8">
        <v>490</v>
      </c>
      <c r="AB355" s="22">
        <f t="array" ref="AB355">INDEX(Table1[Average of Selling Price],MATCH(1,('LCD Review-sales'!A355=Table1[Screen Size])*('LCD Review-sales'!B355=Table1[Motion Rate])*('LCD Review-sales'!C355=Table1[Pixel]),0))</f>
        <v>528.75</v>
      </c>
      <c r="AC355" s="8">
        <f>AA355-AB355</f>
        <v>-38.75</v>
      </c>
      <c r="AD355" s="8">
        <v>15480</v>
      </c>
    </row>
    <row r="356" spans="1:30" x14ac:dyDescent="0.35">
      <c r="A356" s="6">
        <v>19</v>
      </c>
      <c r="B356" s="1">
        <v>120</v>
      </c>
      <c r="C356" s="7">
        <v>720</v>
      </c>
      <c r="D356" s="1" t="s">
        <v>4</v>
      </c>
      <c r="E356" s="1">
        <v>3.54</v>
      </c>
      <c r="F356" s="1">
        <v>3.34</v>
      </c>
      <c r="G356" s="1">
        <v>3.81</v>
      </c>
      <c r="H356" s="1">
        <v>3.89</v>
      </c>
      <c r="I356" s="1">
        <v>2.63</v>
      </c>
      <c r="J356" s="1">
        <v>3.42</v>
      </c>
      <c r="K356" s="1">
        <v>3.55</v>
      </c>
      <c r="L356" s="1">
        <v>3.75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8">
        <v>465</v>
      </c>
      <c r="AB356" s="22">
        <f t="array" ref="AB356">INDEX(Table1[Average of Selling Price],MATCH(1,('LCD Review-sales'!A356=Table1[Screen Size])*('LCD Review-sales'!B356=Table1[Motion Rate])*('LCD Review-sales'!C356=Table1[Pixel]),0))</f>
        <v>490.625</v>
      </c>
      <c r="AC356" s="8">
        <f>AA356-AB356</f>
        <v>-25.625</v>
      </c>
      <c r="AD356" s="8">
        <v>15391</v>
      </c>
    </row>
    <row r="357" spans="1:30" x14ac:dyDescent="0.35">
      <c r="A357" s="6">
        <v>19</v>
      </c>
      <c r="B357" s="1">
        <v>120</v>
      </c>
      <c r="C357" s="7">
        <v>1080</v>
      </c>
      <c r="D357" s="1" t="s">
        <v>4</v>
      </c>
      <c r="E357" s="1">
        <v>3.7</v>
      </c>
      <c r="F357" s="1">
        <v>3.45</v>
      </c>
      <c r="G357" s="1">
        <v>4.1500000000000004</v>
      </c>
      <c r="H357" s="1">
        <v>3.55</v>
      </c>
      <c r="I357" s="1">
        <v>3.22</v>
      </c>
      <c r="J357" s="1">
        <v>3.32</v>
      </c>
      <c r="K357" s="1">
        <v>3.35</v>
      </c>
      <c r="L357" s="1">
        <v>3.4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1</v>
      </c>
      <c r="AA357" s="8">
        <v>495</v>
      </c>
      <c r="AB357" s="22">
        <f t="array" ref="AB357">INDEX(Table1[Average of Selling Price],MATCH(1,('LCD Review-sales'!A357=Table1[Screen Size])*('LCD Review-sales'!B357=Table1[Motion Rate])*('LCD Review-sales'!C357=Table1[Pixel]),0))</f>
        <v>546.875</v>
      </c>
      <c r="AC357" s="8">
        <f>AA357-AB357</f>
        <v>-51.875</v>
      </c>
      <c r="AD357" s="8">
        <v>15808</v>
      </c>
    </row>
    <row r="358" spans="1:30" x14ac:dyDescent="0.35">
      <c r="A358" s="6">
        <v>19</v>
      </c>
      <c r="B358" s="1">
        <v>240</v>
      </c>
      <c r="C358" s="7">
        <v>720</v>
      </c>
      <c r="D358" s="1" t="s">
        <v>4</v>
      </c>
      <c r="E358" s="1">
        <v>3.6</v>
      </c>
      <c r="F358" s="1">
        <v>3.52</v>
      </c>
      <c r="G358" s="1">
        <v>4.1399999999999997</v>
      </c>
      <c r="H358" s="1">
        <v>4.22</v>
      </c>
      <c r="I358" s="1">
        <v>2.86</v>
      </c>
      <c r="J358" s="1">
        <v>3.48</v>
      </c>
      <c r="K358" s="1">
        <v>3.66</v>
      </c>
      <c r="L358" s="1">
        <v>3.53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8">
        <v>530</v>
      </c>
      <c r="AB358" s="22">
        <f t="array" ref="AB358">INDEX(Table1[Average of Selling Price],MATCH(1,('LCD Review-sales'!A358=Table1[Screen Size])*('LCD Review-sales'!B358=Table1[Motion Rate])*('LCD Review-sales'!C358=Table1[Pixel]),0))</f>
        <v>553.75</v>
      </c>
      <c r="AC358" s="8">
        <f>AA358-AB358</f>
        <v>-23.75</v>
      </c>
      <c r="AD358" s="8">
        <v>15622</v>
      </c>
    </row>
    <row r="359" spans="1:30" x14ac:dyDescent="0.35">
      <c r="A359" s="6">
        <v>19</v>
      </c>
      <c r="B359" s="1">
        <v>240</v>
      </c>
      <c r="C359" s="7">
        <v>1080</v>
      </c>
      <c r="D359" s="1" t="s">
        <v>4</v>
      </c>
      <c r="E359" s="1">
        <v>3.55</v>
      </c>
      <c r="F359" s="1">
        <v>3.43</v>
      </c>
      <c r="G359" s="1">
        <v>3.32</v>
      </c>
      <c r="H359" s="1">
        <v>4.1399999999999997</v>
      </c>
      <c r="I359" s="1">
        <v>2.77</v>
      </c>
      <c r="J359" s="1">
        <v>2.52</v>
      </c>
      <c r="K359" s="1">
        <v>3.58</v>
      </c>
      <c r="L359" s="1">
        <v>3.88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1</v>
      </c>
      <c r="AA359" s="8">
        <v>605</v>
      </c>
      <c r="AB359" s="22">
        <f t="array" ref="AB359">INDEX(Table1[Average of Selling Price],MATCH(1,('LCD Review-sales'!A359=Table1[Screen Size])*('LCD Review-sales'!B359=Table1[Motion Rate])*('LCD Review-sales'!C359=Table1[Pixel]),0))</f>
        <v>628.75</v>
      </c>
      <c r="AC359" s="8">
        <f>AA359-AB359</f>
        <v>-23.75</v>
      </c>
      <c r="AD359" s="8">
        <v>15315</v>
      </c>
    </row>
    <row r="360" spans="1:30" x14ac:dyDescent="0.35">
      <c r="A360" s="6">
        <v>19</v>
      </c>
      <c r="B360" s="1">
        <v>600</v>
      </c>
      <c r="C360" s="7">
        <v>720</v>
      </c>
      <c r="D360" s="1" t="s">
        <v>4</v>
      </c>
      <c r="E360" s="1">
        <v>4.37</v>
      </c>
      <c r="F360" s="1">
        <v>3.54</v>
      </c>
      <c r="G360" s="1">
        <v>4.0199999999999996</v>
      </c>
      <c r="H360" s="1">
        <v>3.86</v>
      </c>
      <c r="I360" s="1">
        <v>2.92</v>
      </c>
      <c r="J360" s="1">
        <v>2.89</v>
      </c>
      <c r="K360" s="1">
        <v>3.67</v>
      </c>
      <c r="L360" s="1">
        <v>3.61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8">
        <v>550</v>
      </c>
      <c r="AB360" s="22">
        <f t="array" ref="AB360">INDEX(Table1[Average of Selling Price],MATCH(1,('LCD Review-sales'!A360=Table1[Screen Size])*('LCD Review-sales'!B360=Table1[Motion Rate])*('LCD Review-sales'!C360=Table1[Pixel]),0))</f>
        <v>601.875</v>
      </c>
      <c r="AC360" s="8">
        <f>AA360-AB360</f>
        <v>-51.875</v>
      </c>
      <c r="AD360" s="8">
        <v>15522</v>
      </c>
    </row>
    <row r="361" spans="1:30" x14ac:dyDescent="0.35">
      <c r="A361" s="6">
        <v>19</v>
      </c>
      <c r="B361" s="1">
        <v>600</v>
      </c>
      <c r="C361" s="7">
        <v>1080</v>
      </c>
      <c r="D361" s="1" t="s">
        <v>4</v>
      </c>
      <c r="E361" s="1">
        <v>3.7</v>
      </c>
      <c r="F361" s="1">
        <v>3.32</v>
      </c>
      <c r="G361" s="1">
        <v>3.76</v>
      </c>
      <c r="H361" s="1">
        <v>3.63</v>
      </c>
      <c r="I361" s="1">
        <v>3.21</v>
      </c>
      <c r="J361" s="1">
        <v>3.15</v>
      </c>
      <c r="K361" s="1">
        <v>3.63</v>
      </c>
      <c r="L361" s="1">
        <v>3.44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1</v>
      </c>
      <c r="AA361" s="8">
        <v>610</v>
      </c>
      <c r="AB361" s="22">
        <f t="array" ref="AB361">INDEX(Table1[Average of Selling Price],MATCH(1,('LCD Review-sales'!A361=Table1[Screen Size])*('LCD Review-sales'!B361=Table1[Motion Rate])*('LCD Review-sales'!C361=Table1[Pixel]),0))</f>
        <v>646.875</v>
      </c>
      <c r="AC361" s="8">
        <f>AA361-AB361</f>
        <v>-36.875</v>
      </c>
      <c r="AD361" s="8">
        <v>15550</v>
      </c>
    </row>
    <row r="362" spans="1:30" x14ac:dyDescent="0.35">
      <c r="A362" s="6">
        <v>26</v>
      </c>
      <c r="B362" s="1">
        <v>60</v>
      </c>
      <c r="C362" s="7">
        <v>720</v>
      </c>
      <c r="D362" s="1" t="s">
        <v>4</v>
      </c>
      <c r="E362" s="1">
        <v>3.75</v>
      </c>
      <c r="F362" s="1">
        <v>3.44</v>
      </c>
      <c r="G362" s="1">
        <v>4.04</v>
      </c>
      <c r="H362" s="1">
        <v>3.97</v>
      </c>
      <c r="I362" s="1">
        <v>2.85</v>
      </c>
      <c r="J362" s="1">
        <v>3.3</v>
      </c>
      <c r="K362" s="1">
        <v>3.3</v>
      </c>
      <c r="L362" s="1">
        <v>3.73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8">
        <v>445</v>
      </c>
      <c r="AB362" s="22">
        <f t="array" ref="AB362">INDEX(Table1[Average of Selling Price],MATCH(1,('LCD Review-sales'!A362=Table1[Screen Size])*('LCD Review-sales'!B362=Table1[Motion Rate])*('LCD Review-sales'!C362=Table1[Pixel]),0))</f>
        <v>495</v>
      </c>
      <c r="AC362" s="8">
        <f>AA362-AB362</f>
        <v>-50</v>
      </c>
      <c r="AD362" s="8">
        <v>16453</v>
      </c>
    </row>
    <row r="363" spans="1:30" x14ac:dyDescent="0.35">
      <c r="A363" s="6">
        <v>26</v>
      </c>
      <c r="B363" s="1">
        <v>60</v>
      </c>
      <c r="C363" s="7">
        <v>1080</v>
      </c>
      <c r="D363" s="1" t="s">
        <v>4</v>
      </c>
      <c r="E363" s="1">
        <v>3.89</v>
      </c>
      <c r="F363" s="1">
        <v>3.36</v>
      </c>
      <c r="G363" s="1">
        <v>3.95</v>
      </c>
      <c r="H363" s="1">
        <v>4</v>
      </c>
      <c r="I363" s="1">
        <v>2.99</v>
      </c>
      <c r="J363" s="1">
        <v>3.54</v>
      </c>
      <c r="K363" s="1">
        <v>3.57</v>
      </c>
      <c r="L363" s="1">
        <v>4.07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8">
        <v>535</v>
      </c>
      <c r="AB363" s="22">
        <f t="array" ref="AB363">INDEX(Table1[Average of Selling Price],MATCH(1,('LCD Review-sales'!A363=Table1[Screen Size])*('LCD Review-sales'!B363=Table1[Motion Rate])*('LCD Review-sales'!C363=Table1[Pixel]),0))</f>
        <v>575.625</v>
      </c>
      <c r="AC363" s="8">
        <f>AA363-AB363</f>
        <v>-40.625</v>
      </c>
      <c r="AD363" s="8">
        <v>16754</v>
      </c>
    </row>
    <row r="364" spans="1:30" x14ac:dyDescent="0.35">
      <c r="A364" s="6">
        <v>26</v>
      </c>
      <c r="B364" s="1">
        <v>120</v>
      </c>
      <c r="C364" s="7">
        <v>720</v>
      </c>
      <c r="D364" s="1" t="s">
        <v>4</v>
      </c>
      <c r="E364" s="1">
        <v>3.28</v>
      </c>
      <c r="F364" s="1">
        <v>3.33</v>
      </c>
      <c r="G364" s="1">
        <v>3.81</v>
      </c>
      <c r="H364" s="1">
        <v>3.4</v>
      </c>
      <c r="I364" s="1">
        <v>2.21</v>
      </c>
      <c r="J364" s="1">
        <v>3.01</v>
      </c>
      <c r="K364" s="1">
        <v>3.68</v>
      </c>
      <c r="L364" s="1">
        <v>3.24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8">
        <v>525</v>
      </c>
      <c r="AB364" s="22">
        <f t="array" ref="AB364">INDEX(Table1[Average of Selling Price],MATCH(1,('LCD Review-sales'!A364=Table1[Screen Size])*('LCD Review-sales'!B364=Table1[Motion Rate])*('LCD Review-sales'!C364=Table1[Pixel]),0))</f>
        <v>565.625</v>
      </c>
      <c r="AC364" s="8">
        <f>AA364-AB364</f>
        <v>-40.625</v>
      </c>
      <c r="AD364" s="8">
        <v>15739</v>
      </c>
    </row>
    <row r="365" spans="1:30" x14ac:dyDescent="0.35">
      <c r="A365" s="6">
        <v>26</v>
      </c>
      <c r="B365" s="1">
        <v>120</v>
      </c>
      <c r="C365" s="7">
        <v>1080</v>
      </c>
      <c r="D365" s="1" t="s">
        <v>4</v>
      </c>
      <c r="E365" s="1">
        <v>3.46</v>
      </c>
      <c r="F365" s="1">
        <v>3.15</v>
      </c>
      <c r="G365" s="1">
        <v>3.9</v>
      </c>
      <c r="H365" s="1">
        <v>4.4400000000000004</v>
      </c>
      <c r="I365" s="1">
        <v>2.7</v>
      </c>
      <c r="J365" s="1">
        <v>3.02</v>
      </c>
      <c r="K365" s="1">
        <v>3.7</v>
      </c>
      <c r="L365" s="1">
        <v>3.65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8">
        <v>570</v>
      </c>
      <c r="AB365" s="22">
        <f t="array" ref="AB365">INDEX(Table1[Average of Selling Price],MATCH(1,('LCD Review-sales'!A365=Table1[Screen Size])*('LCD Review-sales'!B365=Table1[Motion Rate])*('LCD Review-sales'!C365=Table1[Pixel]),0))</f>
        <v>605</v>
      </c>
      <c r="AC365" s="8">
        <f>AA365-AB365</f>
        <v>-35</v>
      </c>
      <c r="AD365" s="8">
        <v>16349</v>
      </c>
    </row>
    <row r="366" spans="1:30" x14ac:dyDescent="0.35">
      <c r="A366" s="6">
        <v>26</v>
      </c>
      <c r="B366" s="1">
        <v>240</v>
      </c>
      <c r="C366" s="7">
        <v>720</v>
      </c>
      <c r="D366" s="1" t="s">
        <v>4</v>
      </c>
      <c r="E366" s="1">
        <v>3.94</v>
      </c>
      <c r="F366" s="1">
        <v>3.49</v>
      </c>
      <c r="G366" s="1">
        <v>4.08</v>
      </c>
      <c r="H366" s="1">
        <v>4.18</v>
      </c>
      <c r="I366" s="1">
        <v>2.58</v>
      </c>
      <c r="J366" s="1">
        <v>3.11</v>
      </c>
      <c r="K366" s="1">
        <v>3.57</v>
      </c>
      <c r="L366" s="1">
        <v>3.16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8">
        <v>560</v>
      </c>
      <c r="AB366" s="22">
        <f t="array" ref="AB366">INDEX(Table1[Average of Selling Price],MATCH(1,('LCD Review-sales'!A366=Table1[Screen Size])*('LCD Review-sales'!B366=Table1[Motion Rate])*('LCD Review-sales'!C366=Table1[Pixel]),0))</f>
        <v>608.125</v>
      </c>
      <c r="AC366" s="8">
        <f>AA366-AB366</f>
        <v>-48.125</v>
      </c>
      <c r="AD366" s="8">
        <v>16291</v>
      </c>
    </row>
    <row r="367" spans="1:30" x14ac:dyDescent="0.35">
      <c r="A367" s="6">
        <v>26</v>
      </c>
      <c r="B367" s="1">
        <v>240</v>
      </c>
      <c r="C367" s="7">
        <v>1080</v>
      </c>
      <c r="D367" s="1" t="s">
        <v>4</v>
      </c>
      <c r="E367" s="1">
        <v>3.91</v>
      </c>
      <c r="F367" s="1">
        <v>3.6</v>
      </c>
      <c r="G367" s="1">
        <v>4.12</v>
      </c>
      <c r="H367" s="1">
        <v>3.52</v>
      </c>
      <c r="I367" s="1">
        <v>2.71</v>
      </c>
      <c r="J367" s="1">
        <v>3.41</v>
      </c>
      <c r="K367" s="1">
        <v>3.65</v>
      </c>
      <c r="L367" s="1">
        <v>3.03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1</v>
      </c>
      <c r="AA367" s="8">
        <v>635</v>
      </c>
      <c r="AB367" s="22">
        <f t="array" ref="AB367">INDEX(Table1[Average of Selling Price],MATCH(1,('LCD Review-sales'!A367=Table1[Screen Size])*('LCD Review-sales'!B367=Table1[Motion Rate])*('LCD Review-sales'!C367=Table1[Pixel]),0))</f>
        <v>671.875</v>
      </c>
      <c r="AC367" s="8">
        <f>AA367-AB367</f>
        <v>-36.875</v>
      </c>
      <c r="AD367" s="8">
        <v>16516</v>
      </c>
    </row>
    <row r="368" spans="1:30" x14ac:dyDescent="0.35">
      <c r="A368" s="6">
        <v>26</v>
      </c>
      <c r="B368" s="1">
        <v>600</v>
      </c>
      <c r="C368" s="7">
        <v>720</v>
      </c>
      <c r="D368" s="1" t="s">
        <v>4</v>
      </c>
      <c r="E368" s="1">
        <v>3.45</v>
      </c>
      <c r="F368" s="1">
        <v>3.46</v>
      </c>
      <c r="G368" s="1">
        <v>3.68</v>
      </c>
      <c r="H368" s="1">
        <v>4.6399999999999997</v>
      </c>
      <c r="I368" s="1">
        <v>2.67</v>
      </c>
      <c r="J368" s="1">
        <v>3.23</v>
      </c>
      <c r="K368" s="1">
        <v>3.62</v>
      </c>
      <c r="L368" s="1">
        <v>3.2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8">
        <v>610</v>
      </c>
      <c r="AB368" s="22">
        <f t="array" ref="AB368">INDEX(Table1[Average of Selling Price],MATCH(1,('LCD Review-sales'!A368=Table1[Screen Size])*('LCD Review-sales'!B368=Table1[Motion Rate])*('LCD Review-sales'!C368=Table1[Pixel]),0))</f>
        <v>633.75</v>
      </c>
      <c r="AC368" s="8">
        <f>AA368-AB368</f>
        <v>-23.75</v>
      </c>
      <c r="AD368" s="8">
        <v>16353</v>
      </c>
    </row>
    <row r="369" spans="1:30" x14ac:dyDescent="0.35">
      <c r="A369" s="6">
        <v>26</v>
      </c>
      <c r="B369" s="1">
        <v>600</v>
      </c>
      <c r="C369" s="7">
        <v>1080</v>
      </c>
      <c r="D369" s="1" t="s">
        <v>4</v>
      </c>
      <c r="E369" s="1">
        <v>4.1399999999999997</v>
      </c>
      <c r="F369" s="1">
        <v>3.55</v>
      </c>
      <c r="G369" s="1">
        <v>3.5</v>
      </c>
      <c r="H369" s="1">
        <v>4</v>
      </c>
      <c r="I369" s="1">
        <v>2.77</v>
      </c>
      <c r="J369" s="1">
        <v>3.54</v>
      </c>
      <c r="K369" s="1">
        <v>3.69</v>
      </c>
      <c r="L369" s="1">
        <v>3.38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8">
        <v>685</v>
      </c>
      <c r="AB369" s="22">
        <f t="array" ref="AB369">INDEX(Table1[Average of Selling Price],MATCH(1,('LCD Review-sales'!A369=Table1[Screen Size])*('LCD Review-sales'!B369=Table1[Motion Rate])*('LCD Review-sales'!C369=Table1[Pixel]),0))</f>
        <v>736.875</v>
      </c>
      <c r="AC369" s="8">
        <f>AA369-AB369</f>
        <v>-51.875</v>
      </c>
      <c r="AD369" s="8">
        <v>16602</v>
      </c>
    </row>
    <row r="370" spans="1:30" x14ac:dyDescent="0.35">
      <c r="A370" s="6">
        <v>32</v>
      </c>
      <c r="B370" s="1">
        <v>60</v>
      </c>
      <c r="C370" s="7">
        <v>720</v>
      </c>
      <c r="D370" s="1" t="s">
        <v>4</v>
      </c>
      <c r="E370" s="1">
        <v>3.78</v>
      </c>
      <c r="F370" s="1">
        <v>3.42</v>
      </c>
      <c r="G370" s="1">
        <v>3.77</v>
      </c>
      <c r="H370" s="1">
        <v>3.61</v>
      </c>
      <c r="I370" s="1">
        <v>2.75</v>
      </c>
      <c r="J370" s="1">
        <v>2.97</v>
      </c>
      <c r="K370" s="1">
        <v>3.8</v>
      </c>
      <c r="L370" s="1">
        <v>2.81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8">
        <v>520</v>
      </c>
      <c r="AB370" s="22">
        <f t="array" ref="AB370">INDEX(Table1[Average of Selling Price],MATCH(1,('LCD Review-sales'!A370=Table1[Screen Size])*('LCD Review-sales'!B370=Table1[Motion Rate])*('LCD Review-sales'!C370=Table1[Pixel]),0))</f>
        <v>564.375</v>
      </c>
      <c r="AC370" s="8">
        <f>AA370-AB370</f>
        <v>-44.375</v>
      </c>
      <c r="AD370" s="8">
        <v>17069</v>
      </c>
    </row>
    <row r="371" spans="1:30" x14ac:dyDescent="0.35">
      <c r="A371" s="6">
        <v>32</v>
      </c>
      <c r="B371" s="1">
        <v>60</v>
      </c>
      <c r="C371" s="7">
        <v>1080</v>
      </c>
      <c r="D371" s="1" t="s">
        <v>4</v>
      </c>
      <c r="E371" s="1">
        <v>3.84</v>
      </c>
      <c r="F371" s="1">
        <v>3.29</v>
      </c>
      <c r="G371" s="1">
        <v>4.21</v>
      </c>
      <c r="H371" s="1">
        <v>3.77</v>
      </c>
      <c r="I371" s="1">
        <v>3.1</v>
      </c>
      <c r="J371" s="1">
        <v>3.32</v>
      </c>
      <c r="K371" s="1">
        <v>3.51</v>
      </c>
      <c r="L371" s="1">
        <v>2.92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8">
        <v>595</v>
      </c>
      <c r="AB371" s="22">
        <f t="array" ref="AB371">INDEX(Table1[Average of Selling Price],MATCH(1,('LCD Review-sales'!A371=Table1[Screen Size])*('LCD Review-sales'!B371=Table1[Motion Rate])*('LCD Review-sales'!C371=Table1[Pixel]),0))</f>
        <v>637.5</v>
      </c>
      <c r="AC371" s="8">
        <f>AA371-AB371</f>
        <v>-42.5</v>
      </c>
      <c r="AD371" s="8">
        <v>17409</v>
      </c>
    </row>
    <row r="372" spans="1:30" x14ac:dyDescent="0.35">
      <c r="A372" s="6">
        <v>32</v>
      </c>
      <c r="B372" s="1">
        <v>120</v>
      </c>
      <c r="C372" s="7">
        <v>720</v>
      </c>
      <c r="D372" s="1" t="s">
        <v>4</v>
      </c>
      <c r="E372" s="1">
        <v>3.83</v>
      </c>
      <c r="F372" s="1">
        <v>3.32</v>
      </c>
      <c r="G372" s="1">
        <v>4</v>
      </c>
      <c r="H372" s="1">
        <v>4.13</v>
      </c>
      <c r="I372" s="1">
        <v>3.33</v>
      </c>
      <c r="J372" s="1">
        <v>3.32</v>
      </c>
      <c r="K372" s="1">
        <v>3.81</v>
      </c>
      <c r="L372" s="1">
        <v>3.38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8">
        <v>570</v>
      </c>
      <c r="AB372" s="22">
        <f t="array" ref="AB372">INDEX(Table1[Average of Selling Price],MATCH(1,('LCD Review-sales'!A372=Table1[Screen Size])*('LCD Review-sales'!B372=Table1[Motion Rate])*('LCD Review-sales'!C372=Table1[Pixel]),0))</f>
        <v>591.875</v>
      </c>
      <c r="AC372" s="8">
        <f>AA372-AB372</f>
        <v>-21.875</v>
      </c>
      <c r="AD372" s="8">
        <v>17389</v>
      </c>
    </row>
    <row r="373" spans="1:30" x14ac:dyDescent="0.35">
      <c r="A373" s="6">
        <v>32</v>
      </c>
      <c r="B373" s="1">
        <v>120</v>
      </c>
      <c r="C373" s="7">
        <v>1080</v>
      </c>
      <c r="D373" s="1" t="s">
        <v>4</v>
      </c>
      <c r="E373" s="1">
        <v>3.64</v>
      </c>
      <c r="F373" s="1">
        <v>3.33</v>
      </c>
      <c r="G373" s="1">
        <v>4.0199999999999996</v>
      </c>
      <c r="H373" s="1">
        <v>3.62</v>
      </c>
      <c r="I373" s="1">
        <v>2.44</v>
      </c>
      <c r="J373" s="1">
        <v>2.71</v>
      </c>
      <c r="K373" s="1">
        <v>3.62</v>
      </c>
      <c r="L373" s="1">
        <v>3.58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1</v>
      </c>
      <c r="AA373" s="8">
        <v>645</v>
      </c>
      <c r="AB373" s="22">
        <f t="array" ref="AB373">INDEX(Table1[Average of Selling Price],MATCH(1,('LCD Review-sales'!A373=Table1[Screen Size])*('LCD Review-sales'!B373=Table1[Motion Rate])*('LCD Review-sales'!C373=Table1[Pixel]),0))</f>
        <v>681.875</v>
      </c>
      <c r="AC373" s="8">
        <f>AA373-AB373</f>
        <v>-36.875</v>
      </c>
      <c r="AD373" s="8">
        <v>16894</v>
      </c>
    </row>
    <row r="374" spans="1:30" x14ac:dyDescent="0.35">
      <c r="A374" s="6">
        <v>32</v>
      </c>
      <c r="B374" s="1">
        <v>240</v>
      </c>
      <c r="C374" s="7">
        <v>720</v>
      </c>
      <c r="D374" s="1" t="s">
        <v>4</v>
      </c>
      <c r="E374" s="1">
        <v>3.25</v>
      </c>
      <c r="F374" s="1">
        <v>3.52</v>
      </c>
      <c r="G374" s="1">
        <v>3.77</v>
      </c>
      <c r="H374" s="1">
        <v>3.91</v>
      </c>
      <c r="I374" s="1">
        <v>3.43</v>
      </c>
      <c r="J374" s="1">
        <v>3.29</v>
      </c>
      <c r="K374" s="1">
        <v>3.52</v>
      </c>
      <c r="L374" s="1">
        <v>3.64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8">
        <v>635</v>
      </c>
      <c r="AB374" s="22">
        <f t="array" ref="AB374">INDEX(Table1[Average of Selling Price],MATCH(1,('LCD Review-sales'!A374=Table1[Screen Size])*('LCD Review-sales'!B374=Table1[Motion Rate])*('LCD Review-sales'!C374=Table1[Pixel]),0))</f>
        <v>677.5</v>
      </c>
      <c r="AC374" s="8">
        <f>AA374-AB374</f>
        <v>-42.5</v>
      </c>
      <c r="AD374" s="8">
        <v>17394</v>
      </c>
    </row>
    <row r="375" spans="1:30" x14ac:dyDescent="0.35">
      <c r="A375" s="6">
        <v>32</v>
      </c>
      <c r="B375" s="1">
        <v>240</v>
      </c>
      <c r="C375" s="7">
        <v>1080</v>
      </c>
      <c r="D375" s="1" t="s">
        <v>4</v>
      </c>
      <c r="E375" s="1">
        <v>3.76</v>
      </c>
      <c r="F375" s="1">
        <v>3.36</v>
      </c>
      <c r="G375" s="1">
        <v>3.67</v>
      </c>
      <c r="H375" s="1">
        <v>4.0199999999999996</v>
      </c>
      <c r="I375" s="1">
        <v>3.28</v>
      </c>
      <c r="J375" s="1">
        <v>3.72</v>
      </c>
      <c r="K375" s="1">
        <v>3.52</v>
      </c>
      <c r="L375" s="1">
        <v>3.53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1</v>
      </c>
      <c r="AA375" s="8">
        <v>710</v>
      </c>
      <c r="AB375" s="22">
        <f t="array" ref="AB375">INDEX(Table1[Average of Selling Price],MATCH(1,('LCD Review-sales'!A375=Table1[Screen Size])*('LCD Review-sales'!B375=Table1[Motion Rate])*('LCD Review-sales'!C375=Table1[Pixel]),0))</f>
        <v>737.5</v>
      </c>
      <c r="AC375" s="8">
        <f>AA375-AB375</f>
        <v>-27.5</v>
      </c>
      <c r="AD375" s="8">
        <v>17544</v>
      </c>
    </row>
    <row r="376" spans="1:30" x14ac:dyDescent="0.35">
      <c r="A376" s="6">
        <v>32</v>
      </c>
      <c r="B376" s="1">
        <v>600</v>
      </c>
      <c r="C376" s="7">
        <v>720</v>
      </c>
      <c r="D376" s="1" t="s">
        <v>4</v>
      </c>
      <c r="E376" s="1">
        <v>3.33</v>
      </c>
      <c r="F376" s="1">
        <v>3.42</v>
      </c>
      <c r="G376" s="1">
        <v>4.5199999999999996</v>
      </c>
      <c r="H376" s="1">
        <v>3.92</v>
      </c>
      <c r="I376" s="1">
        <v>2.93</v>
      </c>
      <c r="J376" s="1">
        <v>2.84</v>
      </c>
      <c r="K376" s="1">
        <v>3.61</v>
      </c>
      <c r="L376" s="1">
        <v>3.35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8">
        <v>655</v>
      </c>
      <c r="AB376" s="22">
        <f t="array" ref="AB376">INDEX(Table1[Average of Selling Price],MATCH(1,('LCD Review-sales'!A376=Table1[Screen Size])*('LCD Review-sales'!B376=Table1[Motion Rate])*('LCD Review-sales'!C376=Table1[Pixel]),0))</f>
        <v>708.75</v>
      </c>
      <c r="AC376" s="8">
        <f>AA376-AB376</f>
        <v>-53.75</v>
      </c>
      <c r="AD376" s="8">
        <v>17009</v>
      </c>
    </row>
    <row r="377" spans="1:30" x14ac:dyDescent="0.35">
      <c r="A377" s="6">
        <v>32</v>
      </c>
      <c r="B377" s="1">
        <v>600</v>
      </c>
      <c r="C377" s="7">
        <v>1080</v>
      </c>
      <c r="D377" s="1" t="s">
        <v>4</v>
      </c>
      <c r="E377" s="1">
        <v>3.75</v>
      </c>
      <c r="F377" s="1">
        <v>3.28</v>
      </c>
      <c r="G377" s="1">
        <v>3.87</v>
      </c>
      <c r="H377" s="1">
        <v>4.1100000000000003</v>
      </c>
      <c r="I377" s="1">
        <v>3.37</v>
      </c>
      <c r="J377" s="1">
        <v>3.01</v>
      </c>
      <c r="K377" s="1">
        <v>3.61</v>
      </c>
      <c r="L377" s="1">
        <v>3.56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1</v>
      </c>
      <c r="AA377" s="8">
        <v>715</v>
      </c>
      <c r="AB377" s="22">
        <f t="array" ref="AB377">INDEX(Table1[Average of Selling Price],MATCH(1,('LCD Review-sales'!A377=Table1[Screen Size])*('LCD Review-sales'!B377=Table1[Motion Rate])*('LCD Review-sales'!C377=Table1[Pixel]),0))</f>
        <v>763.125</v>
      </c>
      <c r="AC377" s="8">
        <f>AA377-AB377</f>
        <v>-48.125</v>
      </c>
      <c r="AD377" s="8">
        <v>17392</v>
      </c>
    </row>
    <row r="378" spans="1:30" x14ac:dyDescent="0.35">
      <c r="A378" s="6">
        <v>36</v>
      </c>
      <c r="B378" s="1">
        <v>60</v>
      </c>
      <c r="C378" s="7">
        <v>720</v>
      </c>
      <c r="D378" s="1" t="s">
        <v>4</v>
      </c>
      <c r="E378" s="1">
        <v>3.86</v>
      </c>
      <c r="F378" s="1">
        <v>3.39</v>
      </c>
      <c r="G378" s="1">
        <v>3.89</v>
      </c>
      <c r="H378" s="1">
        <v>3.84</v>
      </c>
      <c r="I378" s="1">
        <v>2.97</v>
      </c>
      <c r="J378" s="1">
        <v>2.89</v>
      </c>
      <c r="K378" s="1">
        <v>3.64</v>
      </c>
      <c r="L378" s="1">
        <v>4.1500000000000004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8">
        <v>565</v>
      </c>
      <c r="AB378" s="22">
        <f t="array" ref="AB378">INDEX(Table1[Average of Selling Price],MATCH(1,('LCD Review-sales'!A378=Table1[Screen Size])*('LCD Review-sales'!B378=Table1[Motion Rate])*('LCD Review-sales'!C378=Table1[Pixel]),0))</f>
        <v>605.625</v>
      </c>
      <c r="AC378" s="8">
        <f>AA378-AB378</f>
        <v>-40.625</v>
      </c>
      <c r="AD378" s="8">
        <v>20977</v>
      </c>
    </row>
    <row r="379" spans="1:30" x14ac:dyDescent="0.35">
      <c r="A379" s="6">
        <v>36</v>
      </c>
      <c r="B379" s="1">
        <v>60</v>
      </c>
      <c r="C379" s="7">
        <v>1080</v>
      </c>
      <c r="D379" s="1" t="s">
        <v>4</v>
      </c>
      <c r="E379" s="1">
        <v>3.86</v>
      </c>
      <c r="F379" s="1">
        <v>3.25</v>
      </c>
      <c r="G379" s="1">
        <v>3.82</v>
      </c>
      <c r="H379" s="1">
        <v>3.97</v>
      </c>
      <c r="I379" s="1">
        <v>2.59</v>
      </c>
      <c r="J379" s="1">
        <v>3.54</v>
      </c>
      <c r="K379" s="1">
        <v>3.68</v>
      </c>
      <c r="L379" s="1">
        <v>3.99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8">
        <v>640</v>
      </c>
      <c r="AB379" s="22">
        <f t="array" ref="AB379">INDEX(Table1[Average of Selling Price],MATCH(1,('LCD Review-sales'!A379=Table1[Screen Size])*('LCD Review-sales'!B379=Table1[Motion Rate])*('LCD Review-sales'!C379=Table1[Pixel]),0))</f>
        <v>691.875</v>
      </c>
      <c r="AC379" s="8">
        <f>AA379-AB379</f>
        <v>-51.875</v>
      </c>
      <c r="AD379" s="8">
        <v>21153</v>
      </c>
    </row>
    <row r="380" spans="1:30" x14ac:dyDescent="0.35">
      <c r="A380" s="6">
        <v>36</v>
      </c>
      <c r="B380" s="1">
        <v>120</v>
      </c>
      <c r="C380" s="7">
        <v>720</v>
      </c>
      <c r="D380" s="1" t="s">
        <v>4</v>
      </c>
      <c r="E380" s="1">
        <v>3.38</v>
      </c>
      <c r="F380" s="1">
        <v>3.34</v>
      </c>
      <c r="G380" s="1">
        <v>3.92</v>
      </c>
      <c r="H380" s="1">
        <v>4.1100000000000003</v>
      </c>
      <c r="I380" s="1">
        <v>3.24</v>
      </c>
      <c r="J380" s="1">
        <v>3.03</v>
      </c>
      <c r="K380" s="1">
        <v>3.64</v>
      </c>
      <c r="L380" s="1">
        <v>3.38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8">
        <v>645</v>
      </c>
      <c r="AB380" s="22">
        <f t="array" ref="AB380">INDEX(Table1[Average of Selling Price],MATCH(1,('LCD Review-sales'!A380=Table1[Screen Size])*('LCD Review-sales'!B380=Table1[Motion Rate])*('LCD Review-sales'!C380=Table1[Pixel]),0))</f>
        <v>683.75</v>
      </c>
      <c r="AC380" s="8">
        <f>AA380-AB380</f>
        <v>-38.75</v>
      </c>
      <c r="AD380" s="8">
        <v>21047</v>
      </c>
    </row>
    <row r="381" spans="1:30" x14ac:dyDescent="0.35">
      <c r="A381" s="6">
        <v>36</v>
      </c>
      <c r="B381" s="1">
        <v>120</v>
      </c>
      <c r="C381" s="7">
        <v>1080</v>
      </c>
      <c r="D381" s="1" t="s">
        <v>4</v>
      </c>
      <c r="E381" s="1">
        <v>3.91</v>
      </c>
      <c r="F381" s="1">
        <v>3.49</v>
      </c>
      <c r="G381" s="1">
        <v>3.8</v>
      </c>
      <c r="H381" s="1">
        <v>3.38</v>
      </c>
      <c r="I381" s="1">
        <v>3.57</v>
      </c>
      <c r="J381" s="1">
        <v>3.43</v>
      </c>
      <c r="K381" s="1">
        <v>3.5</v>
      </c>
      <c r="L381" s="1">
        <v>3.82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1</v>
      </c>
      <c r="AA381" s="8">
        <v>705</v>
      </c>
      <c r="AB381" s="22">
        <f t="array" ref="AB381">INDEX(Table1[Average of Selling Price],MATCH(1,('LCD Review-sales'!A381=Table1[Screen Size])*('LCD Review-sales'!B381=Table1[Motion Rate])*('LCD Review-sales'!C381=Table1[Pixel]),0))</f>
        <v>741.875</v>
      </c>
      <c r="AC381" s="8">
        <f>AA381-AB381</f>
        <v>-36.875</v>
      </c>
      <c r="AD381" s="8">
        <v>21496</v>
      </c>
    </row>
    <row r="382" spans="1:30" x14ac:dyDescent="0.35">
      <c r="A382" s="6">
        <v>36</v>
      </c>
      <c r="B382" s="1">
        <v>240</v>
      </c>
      <c r="C382" s="7">
        <v>720</v>
      </c>
      <c r="D382" s="1" t="s">
        <v>4</v>
      </c>
      <c r="E382" s="1">
        <v>3.44</v>
      </c>
      <c r="F382" s="1">
        <v>3.58</v>
      </c>
      <c r="G382" s="1">
        <v>3.59</v>
      </c>
      <c r="H382" s="1">
        <v>3.47</v>
      </c>
      <c r="I382" s="1">
        <v>2.67</v>
      </c>
      <c r="J382" s="1">
        <v>2.71</v>
      </c>
      <c r="K382" s="1">
        <v>3.53</v>
      </c>
      <c r="L382" s="1">
        <v>3.21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8">
        <v>665</v>
      </c>
      <c r="AB382" s="22">
        <f t="array" ref="AB382">INDEX(Table1[Average of Selling Price],MATCH(1,('LCD Review-sales'!A382=Table1[Screen Size])*('LCD Review-sales'!B382=Table1[Motion Rate])*('LCD Review-sales'!C382=Table1[Pixel]),0))</f>
        <v>700</v>
      </c>
      <c r="AC382" s="8">
        <f>AA382-AB382</f>
        <v>-35</v>
      </c>
      <c r="AD382" s="8">
        <v>20679</v>
      </c>
    </row>
    <row r="383" spans="1:30" x14ac:dyDescent="0.35">
      <c r="A383" s="6">
        <v>36</v>
      </c>
      <c r="B383" s="1">
        <v>240</v>
      </c>
      <c r="C383" s="7">
        <v>1080</v>
      </c>
      <c r="D383" s="1" t="s">
        <v>4</v>
      </c>
      <c r="E383" s="1">
        <v>3.88</v>
      </c>
      <c r="F383" s="1">
        <v>3.46</v>
      </c>
      <c r="G383" s="1">
        <v>4.05</v>
      </c>
      <c r="H383" s="1">
        <v>3.73</v>
      </c>
      <c r="I383" s="1">
        <v>2.6</v>
      </c>
      <c r="J383" s="1">
        <v>2.65</v>
      </c>
      <c r="K383" s="1">
        <v>3.52</v>
      </c>
      <c r="L383" s="1">
        <v>3.51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1</v>
      </c>
      <c r="AA383" s="8">
        <v>755</v>
      </c>
      <c r="AB383" s="22">
        <f t="array" ref="AB383">INDEX(Table1[Average of Selling Price],MATCH(1,('LCD Review-sales'!A383=Table1[Screen Size])*('LCD Review-sales'!B383=Table1[Motion Rate])*('LCD Review-sales'!C383=Table1[Pixel]),0))</f>
        <v>793.75</v>
      </c>
      <c r="AC383" s="8">
        <f>AA383-AB383</f>
        <v>-38.75</v>
      </c>
      <c r="AD383" s="8">
        <v>20767</v>
      </c>
    </row>
    <row r="384" spans="1:30" x14ac:dyDescent="0.35">
      <c r="A384" s="6">
        <v>36</v>
      </c>
      <c r="B384" s="1">
        <v>600</v>
      </c>
      <c r="C384" s="7">
        <v>720</v>
      </c>
      <c r="D384" s="1" t="s">
        <v>4</v>
      </c>
      <c r="E384" s="1">
        <v>3.98</v>
      </c>
      <c r="F384" s="1">
        <v>3.42</v>
      </c>
      <c r="G384" s="1">
        <v>4.33</v>
      </c>
      <c r="H384" s="1">
        <v>4.07</v>
      </c>
      <c r="I384" s="1">
        <v>3.24</v>
      </c>
      <c r="J384" s="1">
        <v>3.5</v>
      </c>
      <c r="K384" s="1">
        <v>3.54</v>
      </c>
      <c r="L384" s="1">
        <v>3.44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8">
        <v>730</v>
      </c>
      <c r="AB384" s="22">
        <f t="array" ref="AB384">INDEX(Table1[Average of Selling Price],MATCH(1,('LCD Review-sales'!A384=Table1[Screen Size])*('LCD Review-sales'!B384=Table1[Motion Rate])*('LCD Review-sales'!C384=Table1[Pixel]),0))</f>
        <v>772.5</v>
      </c>
      <c r="AC384" s="8">
        <f>AA384-AB384</f>
        <v>-42.5</v>
      </c>
      <c r="AD384" s="8">
        <v>21325</v>
      </c>
    </row>
    <row r="385" spans="1:30" x14ac:dyDescent="0.35">
      <c r="A385" s="6">
        <v>36</v>
      </c>
      <c r="B385" s="1">
        <v>600</v>
      </c>
      <c r="C385" s="7">
        <v>1080</v>
      </c>
      <c r="D385" s="1" t="s">
        <v>4</v>
      </c>
      <c r="E385" s="1">
        <v>4.28</v>
      </c>
      <c r="F385" s="1">
        <v>3.52</v>
      </c>
      <c r="G385" s="1">
        <v>3.96</v>
      </c>
      <c r="H385" s="1">
        <v>4.1100000000000003</v>
      </c>
      <c r="I385" s="1">
        <v>2.89</v>
      </c>
      <c r="J385" s="1">
        <v>3.38</v>
      </c>
      <c r="K385" s="1">
        <v>3.64</v>
      </c>
      <c r="L385" s="1">
        <v>3.63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8">
        <v>790</v>
      </c>
      <c r="AB385" s="22">
        <f t="array" ref="AB385">INDEX(Table1[Average of Selling Price],MATCH(1,('LCD Review-sales'!A385=Table1[Screen Size])*('LCD Review-sales'!B385=Table1[Motion Rate])*('LCD Review-sales'!C385=Table1[Pixel]),0))</f>
        <v>825</v>
      </c>
      <c r="AC385" s="8">
        <f>AA385-AB385</f>
        <v>-35</v>
      </c>
      <c r="AD385" s="8">
        <v>21403</v>
      </c>
    </row>
    <row r="386" spans="1:30" x14ac:dyDescent="0.35">
      <c r="A386" s="6">
        <v>40</v>
      </c>
      <c r="B386" s="1">
        <v>60</v>
      </c>
      <c r="C386" s="7">
        <v>720</v>
      </c>
      <c r="D386" s="1" t="s">
        <v>4</v>
      </c>
      <c r="E386" s="1">
        <v>3.18</v>
      </c>
      <c r="F386" s="1">
        <v>3.48</v>
      </c>
      <c r="G386" s="1">
        <v>3.68</v>
      </c>
      <c r="H386" s="1">
        <v>3.83</v>
      </c>
      <c r="I386" s="1">
        <v>2.4900000000000002</v>
      </c>
      <c r="J386" s="1">
        <v>3.28</v>
      </c>
      <c r="K386" s="1">
        <v>3.63</v>
      </c>
      <c r="L386" s="1">
        <v>3.04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8">
        <v>640</v>
      </c>
      <c r="AB386" s="22">
        <f t="array" ref="AB386">INDEX(Table1[Average of Selling Price],MATCH(1,('LCD Review-sales'!A386=Table1[Screen Size])*('LCD Review-sales'!B386=Table1[Motion Rate])*('LCD Review-sales'!C386=Table1[Pixel]),0))</f>
        <v>684.375</v>
      </c>
      <c r="AC386" s="8">
        <f>AA386-AB386</f>
        <v>-44.375</v>
      </c>
      <c r="AD386" s="8">
        <v>15776</v>
      </c>
    </row>
    <row r="387" spans="1:30" x14ac:dyDescent="0.35">
      <c r="A387" s="6">
        <v>40</v>
      </c>
      <c r="B387" s="1">
        <v>60</v>
      </c>
      <c r="C387" s="7">
        <v>1080</v>
      </c>
      <c r="D387" s="1" t="s">
        <v>4</v>
      </c>
      <c r="E387" s="1">
        <v>4.05</v>
      </c>
      <c r="F387" s="1">
        <v>3.17</v>
      </c>
      <c r="G387" s="1">
        <v>3.92</v>
      </c>
      <c r="H387" s="1">
        <v>4.4400000000000004</v>
      </c>
      <c r="I387" s="1">
        <v>3.27</v>
      </c>
      <c r="J387" s="1">
        <v>3.49</v>
      </c>
      <c r="K387" s="1">
        <v>3.58</v>
      </c>
      <c r="L387" s="1">
        <v>3.59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8">
        <v>730</v>
      </c>
      <c r="AB387" s="22">
        <f t="array" ref="AB387">INDEX(Table1[Average of Selling Price],MATCH(1,('LCD Review-sales'!A387=Table1[Screen Size])*('LCD Review-sales'!B387=Table1[Motion Rate])*('LCD Review-sales'!C387=Table1[Pixel]),0))</f>
        <v>772.5</v>
      </c>
      <c r="AC387" s="8">
        <f>AA387-AB387</f>
        <v>-42.5</v>
      </c>
      <c r="AD387" s="8">
        <v>16174</v>
      </c>
    </row>
    <row r="388" spans="1:30" x14ac:dyDescent="0.35">
      <c r="A388" s="6">
        <v>40</v>
      </c>
      <c r="B388" s="1">
        <v>120</v>
      </c>
      <c r="C388" s="7">
        <v>720</v>
      </c>
      <c r="D388" s="1" t="s">
        <v>4</v>
      </c>
      <c r="E388" s="1">
        <v>3.75</v>
      </c>
      <c r="F388" s="1">
        <v>3.23</v>
      </c>
      <c r="G388" s="1">
        <v>4.21</v>
      </c>
      <c r="H388" s="1">
        <v>4.3899999999999997</v>
      </c>
      <c r="I388" s="1">
        <v>2.85</v>
      </c>
      <c r="J388" s="1">
        <v>3.22</v>
      </c>
      <c r="K388" s="1">
        <v>3.5</v>
      </c>
      <c r="L388" s="1">
        <v>3.45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8">
        <v>705</v>
      </c>
      <c r="AB388" s="22">
        <f t="array" ref="AB388">INDEX(Table1[Average of Selling Price],MATCH(1,('LCD Review-sales'!A388=Table1[Screen Size])*('LCD Review-sales'!B388=Table1[Motion Rate])*('LCD Review-sales'!C388=Table1[Pixel]),0))</f>
        <v>738.125</v>
      </c>
      <c r="AC388" s="8">
        <f>AA388-AB388</f>
        <v>-33.125</v>
      </c>
      <c r="AD388" s="8">
        <v>15707</v>
      </c>
    </row>
    <row r="389" spans="1:30" x14ac:dyDescent="0.35">
      <c r="A389" s="6">
        <v>40</v>
      </c>
      <c r="B389" s="1">
        <v>120</v>
      </c>
      <c r="C389" s="7">
        <v>1080</v>
      </c>
      <c r="D389" s="1" t="s">
        <v>4</v>
      </c>
      <c r="E389" s="1">
        <v>3.78</v>
      </c>
      <c r="F389" s="1">
        <v>3.33</v>
      </c>
      <c r="G389" s="1">
        <v>4.43</v>
      </c>
      <c r="H389" s="1">
        <v>4</v>
      </c>
      <c r="I389" s="1">
        <v>2.66</v>
      </c>
      <c r="J389" s="1">
        <v>3.24</v>
      </c>
      <c r="K389" s="1">
        <v>3.57</v>
      </c>
      <c r="L389" s="1">
        <v>3.5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1</v>
      </c>
      <c r="AA389" s="8">
        <v>750</v>
      </c>
      <c r="AB389" s="22">
        <f t="array" ref="AB389">INDEX(Table1[Average of Selling Price],MATCH(1,('LCD Review-sales'!A389=Table1[Screen Size])*('LCD Review-sales'!B389=Table1[Motion Rate])*('LCD Review-sales'!C389=Table1[Pixel]),0))</f>
        <v>790.625</v>
      </c>
      <c r="AC389" s="8">
        <f>AA389-AB389</f>
        <v>-40.625</v>
      </c>
      <c r="AD389" s="8">
        <v>15915</v>
      </c>
    </row>
    <row r="390" spans="1:30" x14ac:dyDescent="0.35">
      <c r="A390" s="6">
        <v>40</v>
      </c>
      <c r="B390" s="1">
        <v>240</v>
      </c>
      <c r="C390" s="7">
        <v>720</v>
      </c>
      <c r="D390" s="1" t="s">
        <v>4</v>
      </c>
      <c r="E390" s="1">
        <v>3.63</v>
      </c>
      <c r="F390" s="1">
        <v>3.32</v>
      </c>
      <c r="G390" s="1">
        <v>3.48</v>
      </c>
      <c r="H390" s="1">
        <v>5</v>
      </c>
      <c r="I390" s="1">
        <v>2.73</v>
      </c>
      <c r="J390" s="1">
        <v>2.94</v>
      </c>
      <c r="K390" s="1">
        <v>3.66</v>
      </c>
      <c r="L390" s="1">
        <v>3.09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8">
        <v>740</v>
      </c>
      <c r="AB390" s="22">
        <f t="array" ref="AB390">INDEX(Table1[Average of Selling Price],MATCH(1,('LCD Review-sales'!A390=Table1[Screen Size])*('LCD Review-sales'!B390=Table1[Motion Rate])*('LCD Review-sales'!C390=Table1[Pixel]),0))</f>
        <v>769.375</v>
      </c>
      <c r="AC390" s="8">
        <f>AA390-AB390</f>
        <v>-29.375</v>
      </c>
      <c r="AD390" s="8">
        <v>15775</v>
      </c>
    </row>
    <row r="391" spans="1:30" x14ac:dyDescent="0.35">
      <c r="A391" s="6">
        <v>40</v>
      </c>
      <c r="B391" s="1">
        <v>240</v>
      </c>
      <c r="C391" s="7">
        <v>1080</v>
      </c>
      <c r="D391" s="1" t="s">
        <v>4</v>
      </c>
      <c r="E391" s="1">
        <v>3.87</v>
      </c>
      <c r="F391" s="1">
        <v>3.25</v>
      </c>
      <c r="G391" s="1">
        <v>3.93</v>
      </c>
      <c r="H391" s="1">
        <v>3.94</v>
      </c>
      <c r="I391" s="1">
        <v>2.75</v>
      </c>
      <c r="J391" s="1">
        <v>3.2</v>
      </c>
      <c r="K391" s="1">
        <v>3.59</v>
      </c>
      <c r="L391" s="1">
        <v>3.28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1</v>
      </c>
      <c r="AA391" s="8">
        <v>815</v>
      </c>
      <c r="AB391" s="22">
        <f t="array" ref="AB391">INDEX(Table1[Average of Selling Price],MATCH(1,('LCD Review-sales'!A391=Table1[Screen Size])*('LCD Review-sales'!B391=Table1[Motion Rate])*('LCD Review-sales'!C391=Table1[Pixel]),0))</f>
        <v>835</v>
      </c>
      <c r="AC391" s="8">
        <f>AA391-AB391</f>
        <v>-20</v>
      </c>
      <c r="AD391" s="8">
        <v>15796</v>
      </c>
    </row>
    <row r="392" spans="1:30" x14ac:dyDescent="0.35">
      <c r="A392" s="6">
        <v>40</v>
      </c>
      <c r="B392" s="1">
        <v>600</v>
      </c>
      <c r="C392" s="7">
        <v>720</v>
      </c>
      <c r="D392" s="1" t="s">
        <v>4</v>
      </c>
      <c r="E392" s="1">
        <v>3.72</v>
      </c>
      <c r="F392" s="1">
        <v>3.34</v>
      </c>
      <c r="G392" s="1">
        <v>3.77</v>
      </c>
      <c r="H392" s="1">
        <v>4.3499999999999996</v>
      </c>
      <c r="I392" s="1">
        <v>3.18</v>
      </c>
      <c r="J392" s="1">
        <v>2.87</v>
      </c>
      <c r="K392" s="1">
        <v>3.74</v>
      </c>
      <c r="L392" s="1">
        <v>2.94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8">
        <v>790</v>
      </c>
      <c r="AB392" s="22">
        <f t="array" ref="AB392">INDEX(Table1[Average of Selling Price],MATCH(1,('LCD Review-sales'!A392=Table1[Screen Size])*('LCD Review-sales'!B392=Table1[Motion Rate])*('LCD Review-sales'!C392=Table1[Pixel]),0))</f>
        <v>830.625</v>
      </c>
      <c r="AC392" s="8">
        <f>AA392-AB392</f>
        <v>-40.625</v>
      </c>
      <c r="AD392" s="8">
        <v>15767</v>
      </c>
    </row>
    <row r="393" spans="1:30" x14ac:dyDescent="0.35">
      <c r="A393" s="6">
        <v>40</v>
      </c>
      <c r="B393" s="1">
        <v>600</v>
      </c>
      <c r="C393" s="7">
        <v>1080</v>
      </c>
      <c r="D393" s="1" t="s">
        <v>4</v>
      </c>
      <c r="E393" s="1">
        <v>3.61</v>
      </c>
      <c r="F393" s="1">
        <v>3.32</v>
      </c>
      <c r="G393" s="1">
        <v>4.0599999999999996</v>
      </c>
      <c r="H393" s="1">
        <v>4.03</v>
      </c>
      <c r="I393" s="1">
        <v>2.5499999999999998</v>
      </c>
      <c r="J393" s="1">
        <v>2.93</v>
      </c>
      <c r="K393" s="1">
        <v>3.52</v>
      </c>
      <c r="L393" s="1">
        <v>3.18</v>
      </c>
      <c r="M393" s="1">
        <v>0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1</v>
      </c>
      <c r="AA393" s="8">
        <v>835</v>
      </c>
      <c r="AB393" s="22">
        <f t="array" ref="AB393">INDEX(Table1[Average of Selling Price],MATCH(1,('LCD Review-sales'!A393=Table1[Screen Size])*('LCD Review-sales'!B393=Table1[Motion Rate])*('LCD Review-sales'!C393=Table1[Pixel]),0))</f>
        <v>894.375</v>
      </c>
      <c r="AC393" s="8">
        <f>AA393-AB393</f>
        <v>-59.375</v>
      </c>
      <c r="AD393" s="8">
        <v>15643</v>
      </c>
    </row>
    <row r="394" spans="1:30" x14ac:dyDescent="0.35">
      <c r="A394" s="6">
        <v>42</v>
      </c>
      <c r="B394" s="1">
        <v>60</v>
      </c>
      <c r="C394" s="7">
        <v>720</v>
      </c>
      <c r="D394" s="1" t="s">
        <v>4</v>
      </c>
      <c r="E394" s="1">
        <v>3.64</v>
      </c>
      <c r="F394" s="1">
        <v>3.52</v>
      </c>
      <c r="G394" s="1">
        <v>3.95</v>
      </c>
      <c r="H394" s="1">
        <v>3.53</v>
      </c>
      <c r="I394" s="1">
        <v>3.04</v>
      </c>
      <c r="J394" s="1">
        <v>3.06</v>
      </c>
      <c r="K394" s="1">
        <v>3.63</v>
      </c>
      <c r="L394" s="1">
        <v>3.11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8">
        <v>715</v>
      </c>
      <c r="AB394" s="22">
        <f t="array" ref="AB394">INDEX(Table1[Average of Selling Price],MATCH(1,('LCD Review-sales'!A394=Table1[Screen Size])*('LCD Review-sales'!B394=Table1[Motion Rate])*('LCD Review-sales'!C394=Table1[Pixel]),0))</f>
        <v>742.5</v>
      </c>
      <c r="AC394" s="8">
        <f>AA394-AB394</f>
        <v>-27.5</v>
      </c>
      <c r="AD394" s="8">
        <v>22632</v>
      </c>
    </row>
    <row r="395" spans="1:30" x14ac:dyDescent="0.35">
      <c r="A395" s="6">
        <v>42</v>
      </c>
      <c r="B395" s="1">
        <v>60</v>
      </c>
      <c r="C395" s="7">
        <v>1080</v>
      </c>
      <c r="D395" s="1" t="s">
        <v>4</v>
      </c>
      <c r="E395" s="1">
        <v>3.98</v>
      </c>
      <c r="F395" s="1">
        <v>3.35</v>
      </c>
      <c r="G395" s="1">
        <v>3.72</v>
      </c>
      <c r="H395" s="1">
        <v>4.6100000000000003</v>
      </c>
      <c r="I395" s="1">
        <v>3.2</v>
      </c>
      <c r="J395" s="1">
        <v>3.24</v>
      </c>
      <c r="K395" s="1">
        <v>3.72</v>
      </c>
      <c r="L395" s="1">
        <v>3.3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8">
        <v>775</v>
      </c>
      <c r="AB395" s="22">
        <f t="array" ref="AB395">INDEX(Table1[Average of Selling Price],MATCH(1,('LCD Review-sales'!A395=Table1[Screen Size])*('LCD Review-sales'!B395=Table1[Motion Rate])*('LCD Review-sales'!C395=Table1[Pixel]),0))</f>
        <v>811.875</v>
      </c>
      <c r="AC395" s="8">
        <f>AA395-AB395</f>
        <v>-36.875</v>
      </c>
      <c r="AD395" s="8">
        <v>23020</v>
      </c>
    </row>
    <row r="396" spans="1:30" x14ac:dyDescent="0.35">
      <c r="A396" s="6">
        <v>42</v>
      </c>
      <c r="B396" s="1">
        <v>120</v>
      </c>
      <c r="C396" s="7">
        <v>720</v>
      </c>
      <c r="D396" s="1" t="s">
        <v>4</v>
      </c>
      <c r="E396" s="1">
        <v>3.95</v>
      </c>
      <c r="F396" s="1">
        <v>3.28</v>
      </c>
      <c r="G396" s="1">
        <v>3.36</v>
      </c>
      <c r="H396" s="1">
        <v>3.73</v>
      </c>
      <c r="I396" s="1">
        <v>2.64</v>
      </c>
      <c r="J396" s="1">
        <v>3.68</v>
      </c>
      <c r="K396" s="1">
        <v>3.51</v>
      </c>
      <c r="L396" s="1">
        <v>3.45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8">
        <v>765</v>
      </c>
      <c r="AB396" s="22">
        <f t="array" ref="AB396">INDEX(Table1[Average of Selling Price],MATCH(1,('LCD Review-sales'!A396=Table1[Screen Size])*('LCD Review-sales'!B396=Table1[Motion Rate])*('LCD Review-sales'!C396=Table1[Pixel]),0))</f>
        <v>786.875</v>
      </c>
      <c r="AC396" s="8">
        <f>AA396-AB396</f>
        <v>-21.875</v>
      </c>
      <c r="AD396" s="8">
        <v>22481</v>
      </c>
    </row>
    <row r="397" spans="1:30" x14ac:dyDescent="0.35">
      <c r="A397" s="6">
        <v>42</v>
      </c>
      <c r="B397" s="1">
        <v>120</v>
      </c>
      <c r="C397" s="7">
        <v>1080</v>
      </c>
      <c r="D397" s="1" t="s">
        <v>4</v>
      </c>
      <c r="E397" s="1">
        <v>4.13</v>
      </c>
      <c r="F397" s="1">
        <v>3.37</v>
      </c>
      <c r="G397" s="1">
        <v>3.54</v>
      </c>
      <c r="H397" s="1">
        <v>4.07</v>
      </c>
      <c r="I397" s="1">
        <v>3</v>
      </c>
      <c r="J397" s="1">
        <v>3.31</v>
      </c>
      <c r="K397" s="1">
        <v>3.59</v>
      </c>
      <c r="L397" s="1">
        <v>3.65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1</v>
      </c>
      <c r="AA397" s="8">
        <v>810</v>
      </c>
      <c r="AB397" s="22">
        <f t="array" ref="AB397">INDEX(Table1[Average of Selling Price],MATCH(1,('LCD Review-sales'!A397=Table1[Screen Size])*('LCD Review-sales'!B397=Table1[Motion Rate])*('LCD Review-sales'!C397=Table1[Pixel]),0))</f>
        <v>860</v>
      </c>
      <c r="AC397" s="8">
        <f>AA397-AB397</f>
        <v>-50</v>
      </c>
      <c r="AD397" s="8">
        <v>22955</v>
      </c>
    </row>
    <row r="398" spans="1:30" x14ac:dyDescent="0.35">
      <c r="A398" s="6">
        <v>42</v>
      </c>
      <c r="B398" s="1">
        <v>240</v>
      </c>
      <c r="C398" s="7">
        <v>720</v>
      </c>
      <c r="D398" s="1" t="s">
        <v>4</v>
      </c>
      <c r="E398" s="1">
        <v>3.91</v>
      </c>
      <c r="F398" s="1">
        <v>3.34</v>
      </c>
      <c r="G398" s="1">
        <v>3.72</v>
      </c>
      <c r="H398" s="1">
        <v>4.63</v>
      </c>
      <c r="I398" s="1">
        <v>2.4</v>
      </c>
      <c r="J398" s="1">
        <v>3.32</v>
      </c>
      <c r="K398" s="1">
        <v>3.48</v>
      </c>
      <c r="L398" s="1">
        <v>3.08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8">
        <v>800</v>
      </c>
      <c r="AB398" s="22">
        <f t="array" ref="AB398">INDEX(Table1[Average of Selling Price],MATCH(1,('LCD Review-sales'!A398=Table1[Screen Size])*('LCD Review-sales'!B398=Table1[Motion Rate])*('LCD Review-sales'!C398=Table1[Pixel]),0))</f>
        <v>821.875</v>
      </c>
      <c r="AC398" s="8">
        <f>AA398-AB398</f>
        <v>-21.875</v>
      </c>
      <c r="AD398" s="8">
        <v>22503</v>
      </c>
    </row>
    <row r="399" spans="1:30" x14ac:dyDescent="0.35">
      <c r="A399" s="6">
        <v>42</v>
      </c>
      <c r="B399" s="1">
        <v>240</v>
      </c>
      <c r="C399" s="7">
        <v>1080</v>
      </c>
      <c r="D399" s="1" t="s">
        <v>4</v>
      </c>
      <c r="E399" s="1">
        <v>3.76</v>
      </c>
      <c r="F399" s="1">
        <v>3.44</v>
      </c>
      <c r="G399" s="1">
        <v>3.82</v>
      </c>
      <c r="H399" s="1">
        <v>4.24</v>
      </c>
      <c r="I399" s="1">
        <v>3.11</v>
      </c>
      <c r="J399" s="1">
        <v>3.36</v>
      </c>
      <c r="K399" s="1">
        <v>3.51</v>
      </c>
      <c r="L399" s="1">
        <v>3.49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1</v>
      </c>
      <c r="AA399" s="8">
        <v>875</v>
      </c>
      <c r="AB399" s="22">
        <f t="array" ref="AB399">INDEX(Table1[Average of Selling Price],MATCH(1,('LCD Review-sales'!A399=Table1[Screen Size])*('LCD Review-sales'!B399=Table1[Motion Rate])*('LCD Review-sales'!C399=Table1[Pixel]),0))</f>
        <v>898.75</v>
      </c>
      <c r="AC399" s="8">
        <f>AA399-AB399</f>
        <v>-23.75</v>
      </c>
      <c r="AD399" s="8">
        <v>22990</v>
      </c>
    </row>
    <row r="400" spans="1:30" x14ac:dyDescent="0.35">
      <c r="A400" s="6">
        <v>42</v>
      </c>
      <c r="B400" s="1">
        <v>600</v>
      </c>
      <c r="C400" s="7">
        <v>720</v>
      </c>
      <c r="D400" s="1" t="s">
        <v>4</v>
      </c>
      <c r="E400" s="1">
        <v>3.46</v>
      </c>
      <c r="F400" s="1">
        <v>3.39</v>
      </c>
      <c r="G400" s="1">
        <v>4.25</v>
      </c>
      <c r="H400" s="1">
        <v>4.16</v>
      </c>
      <c r="I400" s="1">
        <v>2.56</v>
      </c>
      <c r="J400" s="1">
        <v>3.56</v>
      </c>
      <c r="K400" s="1">
        <v>3.46</v>
      </c>
      <c r="L400" s="1">
        <v>3.73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8">
        <v>850</v>
      </c>
      <c r="AB400" s="22">
        <f t="array" ref="AB400">INDEX(Table1[Average of Selling Price],MATCH(1,('LCD Review-sales'!A400=Table1[Screen Size])*('LCD Review-sales'!B400=Table1[Motion Rate])*('LCD Review-sales'!C400=Table1[Pixel]),0))</f>
        <v>881.25</v>
      </c>
      <c r="AC400" s="8">
        <f>AA400-AB400</f>
        <v>-31.25</v>
      </c>
      <c r="AD400" s="8">
        <v>22565</v>
      </c>
    </row>
    <row r="401" spans="1:30" x14ac:dyDescent="0.35">
      <c r="A401" s="6">
        <v>42</v>
      </c>
      <c r="B401" s="1">
        <v>600</v>
      </c>
      <c r="C401" s="7">
        <v>1080</v>
      </c>
      <c r="D401" s="1" t="s">
        <v>4</v>
      </c>
      <c r="E401" s="1">
        <v>3.89</v>
      </c>
      <c r="F401" s="1">
        <v>3.26</v>
      </c>
      <c r="G401" s="1">
        <v>3.72</v>
      </c>
      <c r="H401" s="1">
        <v>4.01</v>
      </c>
      <c r="I401" s="1">
        <v>3.14</v>
      </c>
      <c r="J401" s="1">
        <v>3.37</v>
      </c>
      <c r="K401" s="1">
        <v>3.51</v>
      </c>
      <c r="L401" s="1">
        <v>3.69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8">
        <v>940</v>
      </c>
      <c r="AB401" s="22">
        <f t="array" ref="AB401">INDEX(Table1[Average of Selling Price],MATCH(1,('LCD Review-sales'!A401=Table1[Screen Size])*('LCD Review-sales'!B401=Table1[Motion Rate])*('LCD Review-sales'!C401=Table1[Pixel]),0))</f>
        <v>986.25</v>
      </c>
      <c r="AC401" s="8">
        <f>AA401-AB401</f>
        <v>-46.25</v>
      </c>
      <c r="AD401" s="8">
        <v>22752</v>
      </c>
    </row>
    <row r="402" spans="1:30" x14ac:dyDescent="0.35">
      <c r="A402" s="6">
        <v>46</v>
      </c>
      <c r="B402" s="1">
        <v>60</v>
      </c>
      <c r="C402" s="7">
        <v>720</v>
      </c>
      <c r="D402" s="1" t="s">
        <v>4</v>
      </c>
      <c r="E402" s="1">
        <v>3.71</v>
      </c>
      <c r="F402" s="1">
        <v>3.47</v>
      </c>
      <c r="G402" s="1">
        <v>4.01</v>
      </c>
      <c r="H402" s="1">
        <v>4.12</v>
      </c>
      <c r="I402" s="1">
        <v>3.03</v>
      </c>
      <c r="J402" s="1">
        <v>3.22</v>
      </c>
      <c r="K402" s="1">
        <v>3.64</v>
      </c>
      <c r="L402" s="1">
        <v>2.92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8">
        <v>790</v>
      </c>
      <c r="AB402" s="22">
        <f t="array" ref="AB402">INDEX(Table1[Average of Selling Price],MATCH(1,('LCD Review-sales'!A402=Table1[Screen Size])*('LCD Review-sales'!B402=Table1[Motion Rate])*('LCD Review-sales'!C402=Table1[Pixel]),0))</f>
        <v>810</v>
      </c>
      <c r="AC402" s="8">
        <f>AA402-AB402</f>
        <v>-20</v>
      </c>
      <c r="AD402" s="8">
        <v>27091</v>
      </c>
    </row>
    <row r="403" spans="1:30" x14ac:dyDescent="0.35">
      <c r="A403" s="6">
        <v>46</v>
      </c>
      <c r="B403" s="1">
        <v>60</v>
      </c>
      <c r="C403" s="7">
        <v>1080</v>
      </c>
      <c r="D403" s="1" t="s">
        <v>4</v>
      </c>
      <c r="E403" s="1">
        <v>3.87</v>
      </c>
      <c r="F403" s="1">
        <v>3.37</v>
      </c>
      <c r="G403" s="1">
        <v>4.17</v>
      </c>
      <c r="H403" s="1">
        <v>4.62</v>
      </c>
      <c r="I403" s="1">
        <v>2.78</v>
      </c>
      <c r="J403" s="1">
        <v>3.07</v>
      </c>
      <c r="K403" s="1">
        <v>3.58</v>
      </c>
      <c r="L403" s="1">
        <v>3.62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8">
        <v>850</v>
      </c>
      <c r="AB403" s="22">
        <f t="array" ref="AB403">INDEX(Table1[Average of Selling Price],MATCH(1,('LCD Review-sales'!A403=Table1[Screen Size])*('LCD Review-sales'!B403=Table1[Motion Rate])*('LCD Review-sales'!C403=Table1[Pixel]),0))</f>
        <v>871.875</v>
      </c>
      <c r="AC403" s="8">
        <f>AA403-AB403</f>
        <v>-21.875</v>
      </c>
      <c r="AD403" s="8">
        <v>27267</v>
      </c>
    </row>
    <row r="404" spans="1:30" x14ac:dyDescent="0.35">
      <c r="A404" s="6">
        <v>46</v>
      </c>
      <c r="B404" s="1">
        <v>120</v>
      </c>
      <c r="C404" s="7">
        <v>720</v>
      </c>
      <c r="D404" s="1" t="s">
        <v>4</v>
      </c>
      <c r="E404" s="1">
        <v>4.0599999999999996</v>
      </c>
      <c r="F404" s="1">
        <v>3.35</v>
      </c>
      <c r="G404" s="1">
        <v>3.97</v>
      </c>
      <c r="H404" s="1">
        <v>3.91</v>
      </c>
      <c r="I404" s="1">
        <v>2.46</v>
      </c>
      <c r="J404" s="1">
        <v>3.38</v>
      </c>
      <c r="K404" s="1">
        <v>3.66</v>
      </c>
      <c r="L404" s="1">
        <v>3.35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8">
        <v>795</v>
      </c>
      <c r="AB404" s="22">
        <f t="array" ref="AB404">INDEX(Table1[Average of Selling Price],MATCH(1,('LCD Review-sales'!A404=Table1[Screen Size])*('LCD Review-sales'!B404=Table1[Motion Rate])*('LCD Review-sales'!C404=Table1[Pixel]),0))</f>
        <v>831.875</v>
      </c>
      <c r="AC404" s="8">
        <f>AA404-AB404</f>
        <v>-36.875</v>
      </c>
      <c r="AD404" s="8">
        <v>26874</v>
      </c>
    </row>
    <row r="405" spans="1:30" x14ac:dyDescent="0.35">
      <c r="A405" s="6">
        <v>46</v>
      </c>
      <c r="B405" s="1">
        <v>120</v>
      </c>
      <c r="C405" s="7">
        <v>1080</v>
      </c>
      <c r="D405" s="1" t="s">
        <v>4</v>
      </c>
      <c r="E405" s="1">
        <v>3.65</v>
      </c>
      <c r="F405" s="1">
        <v>3.32</v>
      </c>
      <c r="G405" s="1">
        <v>3.93</v>
      </c>
      <c r="H405" s="1">
        <v>3.98</v>
      </c>
      <c r="I405" s="1">
        <v>3.3</v>
      </c>
      <c r="J405" s="1">
        <v>2.69</v>
      </c>
      <c r="K405" s="1">
        <v>3.7</v>
      </c>
      <c r="L405" s="1">
        <v>3.81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1</v>
      </c>
      <c r="AA405" s="8">
        <v>885</v>
      </c>
      <c r="AB405" s="22">
        <f t="array" ref="AB405">INDEX(Table1[Average of Selling Price],MATCH(1,('LCD Review-sales'!A405=Table1[Screen Size])*('LCD Review-sales'!B405=Table1[Motion Rate])*('LCD Review-sales'!C405=Table1[Pixel]),0))</f>
        <v>940.625</v>
      </c>
      <c r="AC405" s="8">
        <f>AA405-AB405</f>
        <v>-55.625</v>
      </c>
      <c r="AD405" s="8">
        <v>27222</v>
      </c>
    </row>
    <row r="406" spans="1:30" x14ac:dyDescent="0.35">
      <c r="A406" s="6">
        <v>46</v>
      </c>
      <c r="B406" s="1">
        <v>240</v>
      </c>
      <c r="C406" s="7">
        <v>720</v>
      </c>
      <c r="D406" s="1" t="s">
        <v>4</v>
      </c>
      <c r="E406" s="1">
        <v>3.66</v>
      </c>
      <c r="F406" s="1">
        <v>3.49</v>
      </c>
      <c r="G406" s="1">
        <v>3.72</v>
      </c>
      <c r="H406" s="1">
        <v>3.91</v>
      </c>
      <c r="I406" s="1">
        <v>2.95</v>
      </c>
      <c r="J406" s="1">
        <v>3.21</v>
      </c>
      <c r="K406" s="1">
        <v>3.64</v>
      </c>
      <c r="L406" s="1">
        <v>3.68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8">
        <v>890</v>
      </c>
      <c r="AB406" s="22">
        <f t="array" ref="AB406">INDEX(Table1[Average of Selling Price],MATCH(1,('LCD Review-sales'!A406=Table1[Screen Size])*('LCD Review-sales'!B406=Table1[Motion Rate])*('LCD Review-sales'!C406=Table1[Pixel]),0))</f>
        <v>910</v>
      </c>
      <c r="AC406" s="8">
        <f>AA406-AB406</f>
        <v>-20</v>
      </c>
      <c r="AD406" s="8">
        <v>26982</v>
      </c>
    </row>
    <row r="407" spans="1:30" x14ac:dyDescent="0.35">
      <c r="A407" s="6">
        <v>46</v>
      </c>
      <c r="B407" s="1">
        <v>240</v>
      </c>
      <c r="C407" s="7">
        <v>1080</v>
      </c>
      <c r="D407" s="1" t="s">
        <v>4</v>
      </c>
      <c r="E407" s="1">
        <v>3.72</v>
      </c>
      <c r="F407" s="1">
        <v>3.4</v>
      </c>
      <c r="G407" s="1">
        <v>4.1500000000000004</v>
      </c>
      <c r="H407" s="1">
        <v>3.93</v>
      </c>
      <c r="I407" s="1">
        <v>3.4</v>
      </c>
      <c r="J407" s="1">
        <v>3.48</v>
      </c>
      <c r="K407" s="1">
        <v>3.68</v>
      </c>
      <c r="L407" s="1">
        <v>3.3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1</v>
      </c>
      <c r="AA407" s="8">
        <v>935</v>
      </c>
      <c r="AB407" s="22">
        <f t="array" ref="AB407">INDEX(Table1[Average of Selling Price],MATCH(1,('LCD Review-sales'!A407=Table1[Screen Size])*('LCD Review-sales'!B407=Table1[Motion Rate])*('LCD Review-sales'!C407=Table1[Pixel]),0))</f>
        <v>990.625</v>
      </c>
      <c r="AC407" s="8">
        <f>AA407-AB407</f>
        <v>-55.625</v>
      </c>
      <c r="AD407" s="8">
        <v>27427</v>
      </c>
    </row>
    <row r="408" spans="1:30" x14ac:dyDescent="0.35">
      <c r="A408" s="6">
        <v>46</v>
      </c>
      <c r="B408" s="1">
        <v>600</v>
      </c>
      <c r="C408" s="7">
        <v>720</v>
      </c>
      <c r="D408" s="1" t="s">
        <v>4</v>
      </c>
      <c r="E408" s="1">
        <v>3.86</v>
      </c>
      <c r="F408" s="1">
        <v>3.25</v>
      </c>
      <c r="G408" s="1">
        <v>4.3899999999999997</v>
      </c>
      <c r="H408" s="1">
        <v>4</v>
      </c>
      <c r="I408" s="1">
        <v>2.9</v>
      </c>
      <c r="J408" s="1">
        <v>3.13</v>
      </c>
      <c r="K408" s="1">
        <v>3.68</v>
      </c>
      <c r="L408" s="1">
        <v>3.48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8">
        <v>925</v>
      </c>
      <c r="AB408" s="22">
        <f t="array" ref="AB408">INDEX(Table1[Average of Selling Price],MATCH(1,('LCD Review-sales'!A408=Table1[Screen Size])*('LCD Review-sales'!B408=Table1[Motion Rate])*('LCD Review-sales'!C408=Table1[Pixel]),0))</f>
        <v>971.25</v>
      </c>
      <c r="AC408" s="8">
        <f>AA408-AB408</f>
        <v>-46.25</v>
      </c>
      <c r="AD408" s="8">
        <v>26683</v>
      </c>
    </row>
    <row r="409" spans="1:30" x14ac:dyDescent="0.35">
      <c r="A409" s="6">
        <v>46</v>
      </c>
      <c r="B409" s="1">
        <v>600</v>
      </c>
      <c r="C409" s="7">
        <v>1080</v>
      </c>
      <c r="D409" s="1" t="s">
        <v>4</v>
      </c>
      <c r="E409" s="1">
        <v>4.41</v>
      </c>
      <c r="F409" s="1">
        <v>3.63</v>
      </c>
      <c r="G409" s="1">
        <v>4.04</v>
      </c>
      <c r="H409" s="1">
        <v>4.24</v>
      </c>
      <c r="I409" s="1">
        <v>2.37</v>
      </c>
      <c r="J409" s="1">
        <v>3.37</v>
      </c>
      <c r="K409" s="1">
        <v>3.84</v>
      </c>
      <c r="L409" s="1">
        <v>3.55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1</v>
      </c>
      <c r="AA409" s="8">
        <v>955</v>
      </c>
      <c r="AB409" s="22">
        <f t="array" ref="AB409">INDEX(Table1[Average of Selling Price],MATCH(1,('LCD Review-sales'!A409=Table1[Screen Size])*('LCD Review-sales'!B409=Table1[Motion Rate])*('LCD Review-sales'!C409=Table1[Pixel]),0))</f>
        <v>1005</v>
      </c>
      <c r="AC409" s="8">
        <f>AA409-AB409</f>
        <v>-50</v>
      </c>
      <c r="AD409" s="8">
        <v>27194</v>
      </c>
    </row>
    <row r="410" spans="1:30" x14ac:dyDescent="0.35">
      <c r="A410" s="6">
        <v>49</v>
      </c>
      <c r="B410" s="1">
        <v>60</v>
      </c>
      <c r="C410" s="7">
        <v>720</v>
      </c>
      <c r="D410" s="1" t="s">
        <v>4</v>
      </c>
      <c r="E410" s="1">
        <v>3.54</v>
      </c>
      <c r="F410" s="1">
        <v>3.38</v>
      </c>
      <c r="G410" s="1">
        <v>3.99</v>
      </c>
      <c r="H410" s="1">
        <v>4.08</v>
      </c>
      <c r="I410" s="1">
        <v>3.41</v>
      </c>
      <c r="J410" s="1">
        <v>3.25</v>
      </c>
      <c r="K410" s="1">
        <v>3.68</v>
      </c>
      <c r="L410" s="1">
        <v>2.66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8">
        <v>835</v>
      </c>
      <c r="AB410" s="22">
        <f t="array" ref="AB410">INDEX(Table1[Average of Selling Price],MATCH(1,('LCD Review-sales'!A410=Table1[Screen Size])*('LCD Review-sales'!B410=Table1[Motion Rate])*('LCD Review-sales'!C410=Table1[Pixel]),0))</f>
        <v>860.625</v>
      </c>
      <c r="AC410" s="8">
        <f>AA410-AB410</f>
        <v>-25.625</v>
      </c>
      <c r="AD410" s="8">
        <v>13954</v>
      </c>
    </row>
    <row r="411" spans="1:30" x14ac:dyDescent="0.35">
      <c r="A411" s="6">
        <v>49</v>
      </c>
      <c r="B411" s="1">
        <v>60</v>
      </c>
      <c r="C411" s="7">
        <v>1080</v>
      </c>
      <c r="D411" s="1" t="s">
        <v>4</v>
      </c>
      <c r="E411" s="1">
        <v>4.2</v>
      </c>
      <c r="F411" s="1">
        <v>3.44</v>
      </c>
      <c r="G411" s="1">
        <v>3.97</v>
      </c>
      <c r="H411" s="1">
        <v>3.82</v>
      </c>
      <c r="I411" s="1">
        <v>2.81</v>
      </c>
      <c r="J411" s="1">
        <v>3.38</v>
      </c>
      <c r="K411" s="1">
        <v>3.45</v>
      </c>
      <c r="L411" s="1">
        <v>3.22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8">
        <v>895</v>
      </c>
      <c r="AB411" s="22">
        <f t="array" ref="AB411">INDEX(Table1[Average of Selling Price],MATCH(1,('LCD Review-sales'!A411=Table1[Screen Size])*('LCD Review-sales'!B411=Table1[Motion Rate])*('LCD Review-sales'!C411=Table1[Pixel]),0))</f>
        <v>928.125</v>
      </c>
      <c r="AC411" s="8">
        <f>AA411-AB411</f>
        <v>-33.125</v>
      </c>
      <c r="AD411" s="8">
        <v>14037</v>
      </c>
    </row>
    <row r="412" spans="1:30" x14ac:dyDescent="0.35">
      <c r="A412" s="6">
        <v>49</v>
      </c>
      <c r="B412" s="1">
        <v>120</v>
      </c>
      <c r="C412" s="7">
        <v>720</v>
      </c>
      <c r="D412" s="1" t="s">
        <v>4</v>
      </c>
      <c r="E412" s="1">
        <v>3.74</v>
      </c>
      <c r="F412" s="1">
        <v>3.45</v>
      </c>
      <c r="G412" s="1">
        <v>4.21</v>
      </c>
      <c r="H412" s="1">
        <v>4.55</v>
      </c>
      <c r="I412" s="1">
        <v>3.18</v>
      </c>
      <c r="J412" s="1">
        <v>3.05</v>
      </c>
      <c r="K412" s="1">
        <v>3.63</v>
      </c>
      <c r="L412" s="1">
        <v>3.28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8">
        <v>870</v>
      </c>
      <c r="AB412" s="22">
        <f t="array" ref="AB412">INDEX(Table1[Average of Selling Price],MATCH(1,('LCD Review-sales'!A412=Table1[Screen Size])*('LCD Review-sales'!B412=Table1[Motion Rate])*('LCD Review-sales'!C412=Table1[Pixel]),0))</f>
        <v>905</v>
      </c>
      <c r="AC412" s="8">
        <f>AA412-AB412</f>
        <v>-35</v>
      </c>
      <c r="AD412" s="8">
        <v>13990</v>
      </c>
    </row>
    <row r="413" spans="1:30" x14ac:dyDescent="0.35">
      <c r="A413" s="6">
        <v>49</v>
      </c>
      <c r="B413" s="1">
        <v>120</v>
      </c>
      <c r="C413" s="7">
        <v>1080</v>
      </c>
      <c r="D413" s="1" t="s">
        <v>4</v>
      </c>
      <c r="E413" s="1">
        <v>4.07</v>
      </c>
      <c r="F413" s="1">
        <v>3.28</v>
      </c>
      <c r="G413" s="1">
        <v>3.8</v>
      </c>
      <c r="H413" s="1">
        <v>3.79</v>
      </c>
      <c r="I413" s="1">
        <v>2.68</v>
      </c>
      <c r="J413" s="1">
        <v>3.7</v>
      </c>
      <c r="K413" s="1">
        <v>3.67</v>
      </c>
      <c r="L413" s="1">
        <v>3.06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1</v>
      </c>
      <c r="AA413" s="8">
        <v>945</v>
      </c>
      <c r="AB413" s="22">
        <f t="array" ref="AB413">INDEX(Table1[Average of Selling Price],MATCH(1,('LCD Review-sales'!A413=Table1[Screen Size])*('LCD Review-sales'!B413=Table1[Motion Rate])*('LCD Review-sales'!C413=Table1[Pixel]),0))</f>
        <v>981.875</v>
      </c>
      <c r="AC413" s="8">
        <f>AA413-AB413</f>
        <v>-36.875</v>
      </c>
      <c r="AD413" s="8">
        <v>13891</v>
      </c>
    </row>
    <row r="414" spans="1:30" x14ac:dyDescent="0.35">
      <c r="A414" s="6">
        <v>49</v>
      </c>
      <c r="B414" s="1">
        <v>240</v>
      </c>
      <c r="C414" s="7">
        <v>720</v>
      </c>
      <c r="D414" s="1" t="s">
        <v>4</v>
      </c>
      <c r="E414" s="1">
        <v>3.82</v>
      </c>
      <c r="F414" s="1">
        <v>3.53</v>
      </c>
      <c r="G414" s="1">
        <v>3.75</v>
      </c>
      <c r="H414" s="1">
        <v>3.95</v>
      </c>
      <c r="I414" s="1">
        <v>3.08</v>
      </c>
      <c r="J414" s="1">
        <v>3.32</v>
      </c>
      <c r="K414" s="1">
        <v>3.69</v>
      </c>
      <c r="L414" s="1">
        <v>2.73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8">
        <v>920</v>
      </c>
      <c r="AB414" s="22">
        <f t="array" ref="AB414">INDEX(Table1[Average of Selling Price],MATCH(1,('LCD Review-sales'!A414=Table1[Screen Size])*('LCD Review-sales'!B414=Table1[Motion Rate])*('LCD Review-sales'!C414=Table1[Pixel]),0))</f>
        <v>958.75</v>
      </c>
      <c r="AC414" s="8">
        <f>AA414-AB414</f>
        <v>-38.75</v>
      </c>
      <c r="AD414" s="8">
        <v>14010</v>
      </c>
    </row>
    <row r="415" spans="1:30" x14ac:dyDescent="0.35">
      <c r="A415" s="6">
        <v>49</v>
      </c>
      <c r="B415" s="1">
        <v>240</v>
      </c>
      <c r="C415" s="7">
        <v>1080</v>
      </c>
      <c r="D415" s="1" t="s">
        <v>4</v>
      </c>
      <c r="E415" s="1">
        <v>3.64</v>
      </c>
      <c r="F415" s="1">
        <v>3.44</v>
      </c>
      <c r="G415" s="1">
        <v>4.0599999999999996</v>
      </c>
      <c r="H415" s="1">
        <v>4.07</v>
      </c>
      <c r="I415" s="1">
        <v>3.15</v>
      </c>
      <c r="J415" s="1">
        <v>3.24</v>
      </c>
      <c r="K415" s="1">
        <v>3.68</v>
      </c>
      <c r="L415" s="1">
        <v>3.65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1</v>
      </c>
      <c r="AA415" s="8">
        <v>1025</v>
      </c>
      <c r="AB415" s="22">
        <f t="array" ref="AB415">INDEX(Table1[Average of Selling Price],MATCH(1,('LCD Review-sales'!A415=Table1[Screen Size])*('LCD Review-sales'!B415=Table1[Motion Rate])*('LCD Review-sales'!C415=Table1[Pixel]),0))</f>
        <v>1050.625</v>
      </c>
      <c r="AC415" s="8">
        <f>AA415-AB415</f>
        <v>-25.625</v>
      </c>
      <c r="AD415" s="8">
        <v>13904</v>
      </c>
    </row>
    <row r="416" spans="1:30" x14ac:dyDescent="0.35">
      <c r="A416" s="6">
        <v>49</v>
      </c>
      <c r="B416" s="1">
        <v>600</v>
      </c>
      <c r="C416" s="7">
        <v>720</v>
      </c>
      <c r="D416" s="1" t="s">
        <v>4</v>
      </c>
      <c r="E416" s="1">
        <v>3.72</v>
      </c>
      <c r="F416" s="1">
        <v>3.42</v>
      </c>
      <c r="G416" s="1">
        <v>3.81</v>
      </c>
      <c r="H416" s="1">
        <v>3.55</v>
      </c>
      <c r="I416" s="1">
        <v>3.2</v>
      </c>
      <c r="J416" s="1">
        <v>2.84</v>
      </c>
      <c r="K416" s="1">
        <v>3.55</v>
      </c>
      <c r="L416" s="1">
        <v>3.22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8">
        <v>985</v>
      </c>
      <c r="AB416" s="22">
        <f t="array" ref="AB416">INDEX(Table1[Average of Selling Price],MATCH(1,('LCD Review-sales'!A416=Table1[Screen Size])*('LCD Review-sales'!B416=Table1[Motion Rate])*('LCD Review-sales'!C416=Table1[Pixel]),0))</f>
        <v>1021.875</v>
      </c>
      <c r="AC416" s="8">
        <f>AA416-AB416</f>
        <v>-36.875</v>
      </c>
      <c r="AD416" s="8">
        <v>13495</v>
      </c>
    </row>
    <row r="417" spans="1:30" x14ac:dyDescent="0.35">
      <c r="A417" s="6">
        <v>49</v>
      </c>
      <c r="B417" s="1">
        <v>600</v>
      </c>
      <c r="C417" s="7">
        <v>1080</v>
      </c>
      <c r="D417" s="1" t="s">
        <v>4</v>
      </c>
      <c r="E417" s="1">
        <v>4.09</v>
      </c>
      <c r="F417" s="1">
        <v>3.55</v>
      </c>
      <c r="G417" s="1">
        <v>4.17</v>
      </c>
      <c r="H417" s="1">
        <v>3.75</v>
      </c>
      <c r="I417" s="1">
        <v>3.05</v>
      </c>
      <c r="J417" s="1">
        <v>3.14</v>
      </c>
      <c r="K417" s="1">
        <v>3.6</v>
      </c>
      <c r="L417" s="1">
        <v>3.75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1</v>
      </c>
      <c r="AA417" s="8">
        <v>1045</v>
      </c>
      <c r="AB417" s="22">
        <f t="array" ref="AB417">INDEX(Table1[Average of Selling Price],MATCH(1,('LCD Review-sales'!A417=Table1[Screen Size])*('LCD Review-sales'!B417=Table1[Motion Rate])*('LCD Review-sales'!C417=Table1[Pixel]),0))</f>
        <v>1081.875</v>
      </c>
      <c r="AC417" s="8">
        <f>AA417-AB417</f>
        <v>-36.875</v>
      </c>
      <c r="AD417" s="8">
        <v>13948</v>
      </c>
    </row>
    <row r="418" spans="1:30" x14ac:dyDescent="0.35">
      <c r="A418" s="6">
        <v>52</v>
      </c>
      <c r="B418" s="1">
        <v>60</v>
      </c>
      <c r="C418" s="7">
        <v>720</v>
      </c>
      <c r="D418" s="1" t="s">
        <v>4</v>
      </c>
      <c r="E418" s="1">
        <v>4.18</v>
      </c>
      <c r="F418" s="1">
        <v>3.43</v>
      </c>
      <c r="G418" s="1">
        <v>3.46</v>
      </c>
      <c r="H418" s="1">
        <v>3.66</v>
      </c>
      <c r="I418" s="1">
        <v>2.89</v>
      </c>
      <c r="J418" s="1">
        <v>2.77</v>
      </c>
      <c r="K418" s="1">
        <v>3.63</v>
      </c>
      <c r="L418" s="1">
        <v>3.11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8">
        <v>895</v>
      </c>
      <c r="AB418" s="22">
        <f t="array" ref="AB418">INDEX(Table1[Average of Selling Price],MATCH(1,('LCD Review-sales'!A418=Table1[Screen Size])*('LCD Review-sales'!B418=Table1[Motion Rate])*('LCD Review-sales'!C418=Table1[Pixel]),0))</f>
        <v>933.75</v>
      </c>
      <c r="AC418" s="8">
        <f>AA418-AB418</f>
        <v>-38.75</v>
      </c>
      <c r="AD418" s="8">
        <v>12894</v>
      </c>
    </row>
    <row r="419" spans="1:30" x14ac:dyDescent="0.35">
      <c r="A419" s="6">
        <v>52</v>
      </c>
      <c r="B419" s="1">
        <v>60</v>
      </c>
      <c r="C419" s="7">
        <v>1080</v>
      </c>
      <c r="D419" s="1" t="s">
        <v>4</v>
      </c>
      <c r="E419" s="1">
        <v>4.09</v>
      </c>
      <c r="F419" s="1">
        <v>3.24</v>
      </c>
      <c r="G419" s="1">
        <v>4.3</v>
      </c>
      <c r="H419" s="1">
        <v>3.25</v>
      </c>
      <c r="I419" s="1">
        <v>2.94</v>
      </c>
      <c r="J419" s="1">
        <v>3.11</v>
      </c>
      <c r="K419" s="1">
        <v>3.62</v>
      </c>
      <c r="L419" s="1">
        <v>3.69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8">
        <v>970</v>
      </c>
      <c r="AB419" s="22">
        <f t="array" ref="AB419">INDEX(Table1[Average of Selling Price],MATCH(1,('LCD Review-sales'!A419=Table1[Screen Size])*('LCD Review-sales'!B419=Table1[Motion Rate])*('LCD Review-sales'!C419=Table1[Pixel]),0))</f>
        <v>993.75</v>
      </c>
      <c r="AC419" s="8">
        <f>AA419-AB419</f>
        <v>-23.75</v>
      </c>
      <c r="AD419" s="8">
        <v>13051</v>
      </c>
    </row>
    <row r="420" spans="1:30" x14ac:dyDescent="0.35">
      <c r="A420" s="6">
        <v>52</v>
      </c>
      <c r="B420" s="1">
        <v>120</v>
      </c>
      <c r="C420" s="7">
        <v>720</v>
      </c>
      <c r="D420" s="1" t="s">
        <v>4</v>
      </c>
      <c r="E420" s="1">
        <v>3.63</v>
      </c>
      <c r="F420" s="1">
        <v>3.41</v>
      </c>
      <c r="G420" s="1">
        <v>3.68</v>
      </c>
      <c r="H420" s="1">
        <v>4.6900000000000004</v>
      </c>
      <c r="I420" s="1">
        <v>2.99</v>
      </c>
      <c r="J420" s="1">
        <v>2.83</v>
      </c>
      <c r="K420" s="1">
        <v>3.8</v>
      </c>
      <c r="L420" s="1">
        <v>3.61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8">
        <v>960</v>
      </c>
      <c r="AB420" s="22">
        <f t="array" ref="AB420">INDEX(Table1[Average of Selling Price],MATCH(1,('LCD Review-sales'!A420=Table1[Screen Size])*('LCD Review-sales'!B420=Table1[Motion Rate])*('LCD Review-sales'!C420=Table1[Pixel]),0))</f>
        <v>981.875</v>
      </c>
      <c r="AC420" s="8">
        <f>AA420-AB420</f>
        <v>-21.875</v>
      </c>
      <c r="AD420" s="8">
        <v>13063</v>
      </c>
    </row>
    <row r="421" spans="1:30" x14ac:dyDescent="0.35">
      <c r="A421" s="6">
        <v>52</v>
      </c>
      <c r="B421" s="1">
        <v>120</v>
      </c>
      <c r="C421" s="7">
        <v>1080</v>
      </c>
      <c r="D421" s="1" t="s">
        <v>4</v>
      </c>
      <c r="E421" s="1">
        <v>3.41</v>
      </c>
      <c r="F421" s="1">
        <v>3.53</v>
      </c>
      <c r="G421" s="1">
        <v>3.97</v>
      </c>
      <c r="H421" s="1">
        <v>3.83</v>
      </c>
      <c r="I421" s="1">
        <v>2.68</v>
      </c>
      <c r="J421" s="1">
        <v>3.18</v>
      </c>
      <c r="K421" s="1">
        <v>3.44</v>
      </c>
      <c r="L421" s="1">
        <v>3.57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1</v>
      </c>
      <c r="AA421" s="8">
        <v>1020</v>
      </c>
      <c r="AB421" s="22">
        <f t="array" ref="AB421">INDEX(Table1[Average of Selling Price],MATCH(1,('LCD Review-sales'!A421=Table1[Screen Size])*('LCD Review-sales'!B421=Table1[Motion Rate])*('LCD Review-sales'!C421=Table1[Pixel]),0))</f>
        <v>1060.625</v>
      </c>
      <c r="AC421" s="8">
        <f>AA421-AB421</f>
        <v>-40.625</v>
      </c>
      <c r="AD421" s="8">
        <v>13016</v>
      </c>
    </row>
    <row r="422" spans="1:30" x14ac:dyDescent="0.35">
      <c r="A422" s="6">
        <v>52</v>
      </c>
      <c r="B422" s="1">
        <v>240</v>
      </c>
      <c r="C422" s="7">
        <v>720</v>
      </c>
      <c r="D422" s="1" t="s">
        <v>4</v>
      </c>
      <c r="E422" s="1">
        <v>3.92</v>
      </c>
      <c r="F422" s="1">
        <v>3.53</v>
      </c>
      <c r="G422" s="1">
        <v>3.76</v>
      </c>
      <c r="H422" s="1">
        <v>4.3</v>
      </c>
      <c r="I422" s="1">
        <v>3.07</v>
      </c>
      <c r="J422" s="1">
        <v>3.25</v>
      </c>
      <c r="K422" s="1">
        <v>3.69</v>
      </c>
      <c r="L422" s="1">
        <v>3.09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8">
        <v>980</v>
      </c>
      <c r="AB422" s="22">
        <f t="array" ref="AB422">INDEX(Table1[Average of Selling Price],MATCH(1,('LCD Review-sales'!A422=Table1[Screen Size])*('LCD Review-sales'!B422=Table1[Motion Rate])*('LCD Review-sales'!C422=Table1[Pixel]),0))</f>
        <v>1015</v>
      </c>
      <c r="AC422" s="8">
        <f>AA422-AB422</f>
        <v>-35</v>
      </c>
      <c r="AD422" s="8">
        <v>13274</v>
      </c>
    </row>
    <row r="423" spans="1:30" x14ac:dyDescent="0.35">
      <c r="A423" s="6">
        <v>52</v>
      </c>
      <c r="B423" s="1">
        <v>240</v>
      </c>
      <c r="C423" s="7">
        <v>1080</v>
      </c>
      <c r="D423" s="1" t="s">
        <v>4</v>
      </c>
      <c r="E423" s="1">
        <v>3.96</v>
      </c>
      <c r="F423" s="1">
        <v>3.44</v>
      </c>
      <c r="G423" s="1">
        <v>4.1100000000000003</v>
      </c>
      <c r="H423" s="1">
        <v>4.0599999999999996</v>
      </c>
      <c r="I423" s="1">
        <v>2.58</v>
      </c>
      <c r="J423" s="1">
        <v>3.05</v>
      </c>
      <c r="K423" s="1">
        <v>3.72</v>
      </c>
      <c r="L423" s="1">
        <v>3.35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1</v>
      </c>
      <c r="AA423" s="8">
        <v>1055</v>
      </c>
      <c r="AB423" s="22">
        <f t="array" ref="AB423">INDEX(Table1[Average of Selling Price],MATCH(1,('LCD Review-sales'!A423=Table1[Screen Size])*('LCD Review-sales'!B423=Table1[Motion Rate])*('LCD Review-sales'!C423=Table1[Pixel]),0))</f>
        <v>1095.625</v>
      </c>
      <c r="AC423" s="8">
        <f>AA423-AB423</f>
        <v>-40.625</v>
      </c>
      <c r="AD423" s="8">
        <v>12986</v>
      </c>
    </row>
    <row r="424" spans="1:30" x14ac:dyDescent="0.35">
      <c r="A424" s="6">
        <v>52</v>
      </c>
      <c r="B424" s="1">
        <v>600</v>
      </c>
      <c r="C424" s="7">
        <v>720</v>
      </c>
      <c r="D424" s="1" t="s">
        <v>4</v>
      </c>
      <c r="E424" s="1">
        <v>3.05</v>
      </c>
      <c r="F424" s="1">
        <v>3.24</v>
      </c>
      <c r="G424" s="1">
        <v>3.47</v>
      </c>
      <c r="H424" s="1">
        <v>3.75</v>
      </c>
      <c r="I424" s="1">
        <v>2.33</v>
      </c>
      <c r="J424" s="1">
        <v>3.69</v>
      </c>
      <c r="K424" s="1">
        <v>3.54</v>
      </c>
      <c r="L424" s="1">
        <v>3.26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8">
        <v>1030</v>
      </c>
      <c r="AB424" s="22">
        <f t="array" ref="AB424">INDEX(Table1[Average of Selling Price],MATCH(1,('LCD Review-sales'!A424=Table1[Screen Size])*('LCD Review-sales'!B424=Table1[Motion Rate])*('LCD Review-sales'!C424=Table1[Pixel]),0))</f>
        <v>1063.125</v>
      </c>
      <c r="AC424" s="8">
        <f>AA424-AB424</f>
        <v>-33.125</v>
      </c>
      <c r="AD424" s="8">
        <v>12614</v>
      </c>
    </row>
    <row r="425" spans="1:30" x14ac:dyDescent="0.35">
      <c r="A425" s="6">
        <v>52</v>
      </c>
      <c r="B425" s="1">
        <v>600</v>
      </c>
      <c r="C425" s="7">
        <v>1080</v>
      </c>
      <c r="D425" s="1" t="s">
        <v>4</v>
      </c>
      <c r="E425" s="1">
        <v>3.81</v>
      </c>
      <c r="F425" s="1">
        <v>3.52</v>
      </c>
      <c r="G425" s="1">
        <v>3.58</v>
      </c>
      <c r="H425" s="1">
        <v>4.04</v>
      </c>
      <c r="I425" s="1">
        <v>2.95</v>
      </c>
      <c r="J425" s="1">
        <v>3.61</v>
      </c>
      <c r="K425" s="1">
        <v>3.65</v>
      </c>
      <c r="L425" s="1">
        <v>3.11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1</v>
      </c>
      <c r="AA425" s="8">
        <v>1105</v>
      </c>
      <c r="AB425" s="22">
        <f t="array" ref="AB425">INDEX(Table1[Average of Selling Price],MATCH(1,('LCD Review-sales'!A425=Table1[Screen Size])*('LCD Review-sales'!B425=Table1[Motion Rate])*('LCD Review-sales'!C425=Table1[Pixel]),0))</f>
        <v>1147.5</v>
      </c>
      <c r="AC425" s="8">
        <f>AA425-AB425</f>
        <v>-42.5</v>
      </c>
      <c r="AD425" s="8">
        <v>13362</v>
      </c>
    </row>
    <row r="426" spans="1:30" x14ac:dyDescent="0.35">
      <c r="A426" s="6">
        <v>55</v>
      </c>
      <c r="B426" s="1">
        <v>60</v>
      </c>
      <c r="C426" s="7">
        <v>720</v>
      </c>
      <c r="D426" s="1" t="s">
        <v>4</v>
      </c>
      <c r="E426" s="1">
        <v>4.43</v>
      </c>
      <c r="F426" s="1">
        <v>3.4</v>
      </c>
      <c r="G426" s="1">
        <v>4.3899999999999997</v>
      </c>
      <c r="H426" s="1">
        <v>4.17</v>
      </c>
      <c r="I426" s="1">
        <v>2.96</v>
      </c>
      <c r="J426" s="1">
        <v>3.62</v>
      </c>
      <c r="K426" s="1">
        <v>3.59</v>
      </c>
      <c r="L426" s="1">
        <v>3.27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8">
        <v>925</v>
      </c>
      <c r="AB426" s="22">
        <f t="array" ref="AB426">INDEX(Table1[Average of Selling Price],MATCH(1,('LCD Review-sales'!A426=Table1[Screen Size])*('LCD Review-sales'!B426=Table1[Motion Rate])*('LCD Review-sales'!C426=Table1[Pixel]),0))</f>
        <v>976.875</v>
      </c>
      <c r="AC426" s="8">
        <f>AA426-AB426</f>
        <v>-51.875</v>
      </c>
      <c r="AD426" s="8">
        <v>12416</v>
      </c>
    </row>
    <row r="427" spans="1:30" x14ac:dyDescent="0.35">
      <c r="A427" s="6">
        <v>55</v>
      </c>
      <c r="B427" s="1">
        <v>60</v>
      </c>
      <c r="C427" s="7">
        <v>1080</v>
      </c>
      <c r="D427" s="1" t="s">
        <v>4</v>
      </c>
      <c r="E427" s="1">
        <v>3.74</v>
      </c>
      <c r="F427" s="1">
        <v>3.43</v>
      </c>
      <c r="G427" s="1">
        <v>3.61</v>
      </c>
      <c r="H427" s="1">
        <v>3.71</v>
      </c>
      <c r="I427" s="1">
        <v>2.97</v>
      </c>
      <c r="J427" s="1">
        <v>3.38</v>
      </c>
      <c r="K427" s="1">
        <v>3.5</v>
      </c>
      <c r="L427" s="1">
        <v>2.91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8">
        <v>1000</v>
      </c>
      <c r="AB427" s="22">
        <f t="array" ref="AB427">INDEX(Table1[Average of Selling Price],MATCH(1,('LCD Review-sales'!A427=Table1[Screen Size])*('LCD Review-sales'!B427=Table1[Motion Rate])*('LCD Review-sales'!C427=Table1[Pixel]),0))</f>
        <v>1053.75</v>
      </c>
      <c r="AC427" s="8">
        <f>AA427-AB427</f>
        <v>-53.75</v>
      </c>
      <c r="AD427" s="8">
        <v>12292</v>
      </c>
    </row>
    <row r="428" spans="1:30" x14ac:dyDescent="0.35">
      <c r="A428" s="6">
        <v>55</v>
      </c>
      <c r="B428" s="1">
        <v>120</v>
      </c>
      <c r="C428" s="7">
        <v>720</v>
      </c>
      <c r="D428" s="1" t="s">
        <v>4</v>
      </c>
      <c r="E428" s="1">
        <v>3.61</v>
      </c>
      <c r="F428" s="1">
        <v>3.54</v>
      </c>
      <c r="G428" s="1">
        <v>3.69</v>
      </c>
      <c r="H428" s="1">
        <v>4.41</v>
      </c>
      <c r="I428" s="1">
        <v>3.43</v>
      </c>
      <c r="J428" s="1">
        <v>3.43</v>
      </c>
      <c r="K428" s="1">
        <v>3.61</v>
      </c>
      <c r="L428" s="1">
        <v>3.35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8">
        <v>990</v>
      </c>
      <c r="AB428" s="22">
        <f t="array" ref="AB428">INDEX(Table1[Average of Selling Price],MATCH(1,('LCD Review-sales'!A428=Table1[Screen Size])*('LCD Review-sales'!B428=Table1[Motion Rate])*('LCD Review-sales'!C428=Table1[Pixel]),0))</f>
        <v>1028.75</v>
      </c>
      <c r="AC428" s="8">
        <f>AA428-AB428</f>
        <v>-38.75</v>
      </c>
      <c r="AD428" s="8">
        <v>12442</v>
      </c>
    </row>
    <row r="429" spans="1:30" x14ac:dyDescent="0.35">
      <c r="A429" s="6">
        <v>55</v>
      </c>
      <c r="B429" s="1">
        <v>120</v>
      </c>
      <c r="C429" s="7">
        <v>1080</v>
      </c>
      <c r="D429" s="1" t="s">
        <v>4</v>
      </c>
      <c r="E429" s="1">
        <v>3.5</v>
      </c>
      <c r="F429" s="1">
        <v>3.45</v>
      </c>
      <c r="G429" s="1">
        <v>3.92</v>
      </c>
      <c r="H429" s="1">
        <v>4.41</v>
      </c>
      <c r="I429" s="1">
        <v>3.27</v>
      </c>
      <c r="J429" s="1">
        <v>3</v>
      </c>
      <c r="K429" s="1">
        <v>3.77</v>
      </c>
      <c r="L429" s="1">
        <v>3.34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1</v>
      </c>
      <c r="X429" s="1">
        <v>0</v>
      </c>
      <c r="Y429" s="1">
        <v>0</v>
      </c>
      <c r="Z429" s="1">
        <v>1</v>
      </c>
      <c r="AA429" s="8">
        <v>1080</v>
      </c>
      <c r="AB429" s="22">
        <f t="array" ref="AB429">INDEX(Table1[Average of Selling Price],MATCH(1,('LCD Review-sales'!A429=Table1[Screen Size])*('LCD Review-sales'!B429=Table1[Motion Rate])*('LCD Review-sales'!C429=Table1[Pixel]),0))</f>
        <v>1107.5</v>
      </c>
      <c r="AC429" s="8">
        <f>AA429-AB429</f>
        <v>-27.5</v>
      </c>
      <c r="AD429" s="8">
        <v>12348</v>
      </c>
    </row>
    <row r="430" spans="1:30" x14ac:dyDescent="0.35">
      <c r="A430" s="6">
        <v>55</v>
      </c>
      <c r="B430" s="1">
        <v>240</v>
      </c>
      <c r="C430" s="7">
        <v>720</v>
      </c>
      <c r="D430" s="1" t="s">
        <v>4</v>
      </c>
      <c r="E430" s="1">
        <v>3.26</v>
      </c>
      <c r="F430" s="1">
        <v>3.04</v>
      </c>
      <c r="G430" s="1">
        <v>3.66</v>
      </c>
      <c r="H430" s="1">
        <v>4.0199999999999996</v>
      </c>
      <c r="I430" s="1">
        <v>3.46</v>
      </c>
      <c r="J430" s="1">
        <v>3.24</v>
      </c>
      <c r="K430" s="1">
        <v>3.56</v>
      </c>
      <c r="L430" s="1">
        <v>3.15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8">
        <v>1070</v>
      </c>
      <c r="AB430" s="22">
        <f t="array" ref="AB430">INDEX(Table1[Average of Selling Price],MATCH(1,('LCD Review-sales'!A430=Table1[Screen Size])*('LCD Review-sales'!B430=Table1[Motion Rate])*('LCD Review-sales'!C430=Table1[Pixel]),0))</f>
        <v>1088.125</v>
      </c>
      <c r="AC430" s="8">
        <f>AA430-AB430</f>
        <v>-18.125</v>
      </c>
      <c r="AD430" s="8">
        <v>11768</v>
      </c>
    </row>
    <row r="431" spans="1:30" x14ac:dyDescent="0.35">
      <c r="A431" s="6">
        <v>55</v>
      </c>
      <c r="B431" s="1">
        <v>240</v>
      </c>
      <c r="C431" s="7">
        <v>1080</v>
      </c>
      <c r="D431" s="1" t="s">
        <v>4</v>
      </c>
      <c r="E431" s="1">
        <v>3.65</v>
      </c>
      <c r="F431" s="1">
        <v>3.24</v>
      </c>
      <c r="G431" s="1">
        <v>3.94</v>
      </c>
      <c r="H431" s="1">
        <v>4.2300000000000004</v>
      </c>
      <c r="I431" s="1">
        <v>2.97</v>
      </c>
      <c r="J431" s="1">
        <v>2.86</v>
      </c>
      <c r="K431" s="1">
        <v>3.66</v>
      </c>
      <c r="L431" s="1">
        <v>3.59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1</v>
      </c>
      <c r="Y431" s="1">
        <v>0</v>
      </c>
      <c r="Z431" s="1">
        <v>1</v>
      </c>
      <c r="AA431" s="8">
        <v>1130</v>
      </c>
      <c r="AB431" s="22">
        <f t="array" ref="AB431">INDEX(Table1[Average of Selling Price],MATCH(1,('LCD Review-sales'!A431=Table1[Screen Size])*('LCD Review-sales'!B431=Table1[Motion Rate])*('LCD Review-sales'!C431=Table1[Pixel]),0))</f>
        <v>1170.625</v>
      </c>
      <c r="AC431" s="8">
        <f>AA431-AB431</f>
        <v>-40.625</v>
      </c>
      <c r="AD431" s="8">
        <v>11932</v>
      </c>
    </row>
    <row r="432" spans="1:30" x14ac:dyDescent="0.35">
      <c r="A432" s="6">
        <v>55</v>
      </c>
      <c r="B432" s="1">
        <v>600</v>
      </c>
      <c r="C432" s="7">
        <v>720</v>
      </c>
      <c r="D432" s="1" t="s">
        <v>4</v>
      </c>
      <c r="E432" s="1">
        <v>3.89</v>
      </c>
      <c r="F432" s="1">
        <v>3.33</v>
      </c>
      <c r="G432" s="1">
        <v>4.25</v>
      </c>
      <c r="H432" s="1">
        <v>3.68</v>
      </c>
      <c r="I432" s="1">
        <v>3.17</v>
      </c>
      <c r="J432" s="1">
        <v>3.27</v>
      </c>
      <c r="K432" s="1">
        <v>3.49</v>
      </c>
      <c r="L432" s="1">
        <v>3.09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8">
        <v>1060</v>
      </c>
      <c r="AB432" s="22">
        <f t="array" ref="AB432">INDEX(Table1[Average of Selling Price],MATCH(1,('LCD Review-sales'!A432=Table1[Screen Size])*('LCD Review-sales'!B432=Table1[Motion Rate])*('LCD Review-sales'!C432=Table1[Pixel]),0))</f>
        <v>1113.75</v>
      </c>
      <c r="AC432" s="8">
        <f>AA432-AB432</f>
        <v>-53.75</v>
      </c>
      <c r="AD432" s="8">
        <v>12083</v>
      </c>
    </row>
    <row r="433" spans="1:30" x14ac:dyDescent="0.35">
      <c r="A433" s="6">
        <v>55</v>
      </c>
      <c r="B433" s="1">
        <v>600</v>
      </c>
      <c r="C433" s="7">
        <v>1080</v>
      </c>
      <c r="D433" s="1" t="s">
        <v>4</v>
      </c>
      <c r="E433" s="1">
        <v>3.5</v>
      </c>
      <c r="F433" s="1">
        <v>3.28</v>
      </c>
      <c r="G433" s="1">
        <v>3.92</v>
      </c>
      <c r="H433" s="1">
        <v>4.22</v>
      </c>
      <c r="I433" s="1">
        <v>2.72</v>
      </c>
      <c r="J433" s="1">
        <v>3.54</v>
      </c>
      <c r="K433" s="1">
        <v>3.51</v>
      </c>
      <c r="L433" s="1">
        <v>3.33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1</v>
      </c>
      <c r="Z433" s="1">
        <v>1</v>
      </c>
      <c r="AA433" s="8">
        <v>1150</v>
      </c>
      <c r="AB433" s="22">
        <f t="array" ref="AB433">INDEX(Table1[Average of Selling Price],MATCH(1,('LCD Review-sales'!A433=Table1[Screen Size])*('LCD Review-sales'!B433=Table1[Motion Rate])*('LCD Review-sales'!C433=Table1[Pixel]),0))</f>
        <v>1203.75</v>
      </c>
      <c r="AC433" s="8">
        <f>AA433-AB433</f>
        <v>-53.75</v>
      </c>
      <c r="AD433" s="8">
        <v>11994</v>
      </c>
    </row>
    <row r="434" spans="1:30" x14ac:dyDescent="0.35">
      <c r="A434" s="6">
        <v>60</v>
      </c>
      <c r="B434" s="1">
        <v>60</v>
      </c>
      <c r="C434" s="7">
        <v>720</v>
      </c>
      <c r="D434" s="1" t="s">
        <v>4</v>
      </c>
      <c r="E434" s="1">
        <v>3.88</v>
      </c>
      <c r="F434" s="1">
        <v>3.43</v>
      </c>
      <c r="G434" s="1">
        <v>4.42</v>
      </c>
      <c r="H434" s="1">
        <v>4.01</v>
      </c>
      <c r="I434" s="1">
        <v>2.83</v>
      </c>
      <c r="J434" s="1">
        <v>2.87</v>
      </c>
      <c r="K434" s="1">
        <v>3.48</v>
      </c>
      <c r="L434" s="1">
        <v>3.56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8">
        <v>1015</v>
      </c>
      <c r="AB434" s="22">
        <f t="array" ref="AB434">INDEX(Table1[Average of Selling Price],MATCH(1,('LCD Review-sales'!A434=Table1[Screen Size])*('LCD Review-sales'!B434=Table1[Motion Rate])*('LCD Review-sales'!C434=Table1[Pixel]),0))</f>
        <v>1051.875</v>
      </c>
      <c r="AC434" s="8">
        <f>AA434-AB434</f>
        <v>-36.875</v>
      </c>
      <c r="AD434" s="8">
        <v>8617</v>
      </c>
    </row>
    <row r="435" spans="1:30" x14ac:dyDescent="0.35">
      <c r="A435" s="6">
        <v>60</v>
      </c>
      <c r="B435" s="1">
        <v>60</v>
      </c>
      <c r="C435" s="7">
        <v>1080</v>
      </c>
      <c r="D435" s="1" t="s">
        <v>4</v>
      </c>
      <c r="E435" s="1">
        <v>4.04</v>
      </c>
      <c r="F435" s="1">
        <v>3.43</v>
      </c>
      <c r="G435" s="1">
        <v>3.47</v>
      </c>
      <c r="H435" s="1">
        <v>4.53</v>
      </c>
      <c r="I435" s="1">
        <v>2.38</v>
      </c>
      <c r="J435" s="1">
        <v>3.14</v>
      </c>
      <c r="K435" s="1">
        <v>3.46</v>
      </c>
      <c r="L435" s="1">
        <v>3.46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1</v>
      </c>
      <c r="AA435" s="8">
        <v>1090</v>
      </c>
      <c r="AB435" s="22">
        <f t="array" ref="AB435">INDEX(Table1[Average of Selling Price],MATCH(1,('LCD Review-sales'!A435=Table1[Screen Size])*('LCD Review-sales'!B435=Table1[Motion Rate])*('LCD Review-sales'!C435=Table1[Pixel]),0))</f>
        <v>1115.625</v>
      </c>
      <c r="AC435" s="8">
        <f>AA435-AB435</f>
        <v>-25.625</v>
      </c>
      <c r="AD435" s="8">
        <v>8742</v>
      </c>
    </row>
    <row r="436" spans="1:30" x14ac:dyDescent="0.35">
      <c r="A436" s="6">
        <v>60</v>
      </c>
      <c r="B436" s="1">
        <v>120</v>
      </c>
      <c r="C436" s="7">
        <v>720</v>
      </c>
      <c r="D436" s="1" t="s">
        <v>4</v>
      </c>
      <c r="E436" s="1">
        <v>3.62</v>
      </c>
      <c r="F436" s="1">
        <v>3.34</v>
      </c>
      <c r="G436" s="1">
        <v>3.81</v>
      </c>
      <c r="H436" s="1">
        <v>3.76</v>
      </c>
      <c r="I436" s="1">
        <v>2.92</v>
      </c>
      <c r="J436" s="1">
        <v>2.76</v>
      </c>
      <c r="K436" s="1">
        <v>3.51</v>
      </c>
      <c r="L436" s="1">
        <v>2.68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8">
        <v>1080</v>
      </c>
      <c r="AB436" s="22">
        <f t="array" ref="AB436">INDEX(Table1[Average of Selling Price],MATCH(1,('LCD Review-sales'!A436=Table1[Screen Size])*('LCD Review-sales'!B436=Table1[Motion Rate])*('LCD Review-sales'!C436=Table1[Pixel]),0))</f>
        <v>1109.375</v>
      </c>
      <c r="AC436" s="8">
        <f>AA436-AB436</f>
        <v>-29.375</v>
      </c>
      <c r="AD436" s="8">
        <v>8397</v>
      </c>
    </row>
    <row r="437" spans="1:30" x14ac:dyDescent="0.35">
      <c r="A437" s="6">
        <v>60</v>
      </c>
      <c r="B437" s="1">
        <v>120</v>
      </c>
      <c r="C437" s="7">
        <v>1080</v>
      </c>
      <c r="D437" s="1" t="s">
        <v>4</v>
      </c>
      <c r="E437" s="1">
        <v>3.95</v>
      </c>
      <c r="F437" s="1">
        <v>3.53</v>
      </c>
      <c r="G437" s="1">
        <v>3.64</v>
      </c>
      <c r="H437" s="1">
        <v>4.6500000000000004</v>
      </c>
      <c r="I437" s="1">
        <v>3.18</v>
      </c>
      <c r="J437" s="1">
        <v>3.38</v>
      </c>
      <c r="K437" s="1">
        <v>3.51</v>
      </c>
      <c r="L437" s="1">
        <v>3.17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1</v>
      </c>
      <c r="X437" s="1">
        <v>0</v>
      </c>
      <c r="Y437" s="1">
        <v>0</v>
      </c>
      <c r="Z437" s="1">
        <v>1</v>
      </c>
      <c r="AA437" s="8">
        <v>1110</v>
      </c>
      <c r="AB437" s="22">
        <f t="array" ref="AB437">INDEX(Table1[Average of Selling Price],MATCH(1,('LCD Review-sales'!A437=Table1[Screen Size])*('LCD Review-sales'!B437=Table1[Motion Rate])*('LCD Review-sales'!C437=Table1[Pixel]),0))</f>
        <v>1152.5</v>
      </c>
      <c r="AC437" s="8">
        <f>AA437-AB437</f>
        <v>-42.5</v>
      </c>
      <c r="AD437" s="8">
        <v>9389</v>
      </c>
    </row>
    <row r="438" spans="1:30" x14ac:dyDescent="0.35">
      <c r="A438" s="6">
        <v>60</v>
      </c>
      <c r="B438" s="1">
        <v>240</v>
      </c>
      <c r="C438" s="7">
        <v>720</v>
      </c>
      <c r="D438" s="1" t="s">
        <v>4</v>
      </c>
      <c r="E438" s="1">
        <v>3.97</v>
      </c>
      <c r="F438" s="1">
        <v>3.33</v>
      </c>
      <c r="G438" s="1">
        <v>4.01</v>
      </c>
      <c r="H438" s="1">
        <v>4.0599999999999996</v>
      </c>
      <c r="I438" s="1">
        <v>2.58</v>
      </c>
      <c r="J438" s="1">
        <v>3.57</v>
      </c>
      <c r="K438" s="1">
        <v>3.56</v>
      </c>
      <c r="L438" s="1">
        <v>3.28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1</v>
      </c>
      <c r="Y438" s="1">
        <v>0</v>
      </c>
      <c r="Z438" s="1">
        <v>0</v>
      </c>
      <c r="AA438" s="8">
        <v>1085</v>
      </c>
      <c r="AB438" s="22">
        <f t="array" ref="AB438">INDEX(Table1[Average of Selling Price],MATCH(1,('LCD Review-sales'!A438=Table1[Screen Size])*('LCD Review-sales'!B438=Table1[Motion Rate])*('LCD Review-sales'!C438=Table1[Pixel]),0))</f>
        <v>1136.875</v>
      </c>
      <c r="AC438" s="8">
        <f>AA438-AB438</f>
        <v>-51.875</v>
      </c>
      <c r="AD438" s="8">
        <v>8682</v>
      </c>
    </row>
    <row r="439" spans="1:30" x14ac:dyDescent="0.35">
      <c r="A439" s="6">
        <v>60</v>
      </c>
      <c r="B439" s="1">
        <v>240</v>
      </c>
      <c r="C439" s="7">
        <v>1080</v>
      </c>
      <c r="D439" s="1" t="s">
        <v>4</v>
      </c>
      <c r="E439" s="1">
        <v>3.79</v>
      </c>
      <c r="F439" s="1">
        <v>3.38</v>
      </c>
      <c r="G439" s="1">
        <v>3.52</v>
      </c>
      <c r="H439" s="1">
        <v>4.18</v>
      </c>
      <c r="I439" s="1">
        <v>2.83</v>
      </c>
      <c r="J439" s="1">
        <v>3.54</v>
      </c>
      <c r="K439" s="1">
        <v>3.44</v>
      </c>
      <c r="L439" s="1">
        <v>3.23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1</v>
      </c>
      <c r="Y439" s="1">
        <v>0</v>
      </c>
      <c r="Z439" s="1">
        <v>1</v>
      </c>
      <c r="AA439" s="8">
        <v>1190</v>
      </c>
      <c r="AB439" s="22">
        <f t="array" ref="AB439">INDEX(Table1[Average of Selling Price],MATCH(1,('LCD Review-sales'!A439=Table1[Screen Size])*('LCD Review-sales'!B439=Table1[Motion Rate])*('LCD Review-sales'!C439=Table1[Pixel]),0))</f>
        <v>1215.625</v>
      </c>
      <c r="AC439" s="8">
        <f>AA439-AB439</f>
        <v>-25.625</v>
      </c>
      <c r="AD439" s="8">
        <v>8910</v>
      </c>
    </row>
    <row r="440" spans="1:30" x14ac:dyDescent="0.35">
      <c r="A440" s="6">
        <v>60</v>
      </c>
      <c r="B440" s="1">
        <v>600</v>
      </c>
      <c r="C440" s="7">
        <v>720</v>
      </c>
      <c r="D440" s="1" t="s">
        <v>4</v>
      </c>
      <c r="E440" s="1">
        <v>4.3899999999999997</v>
      </c>
      <c r="F440" s="1">
        <v>3.34</v>
      </c>
      <c r="G440" s="1">
        <v>3.37</v>
      </c>
      <c r="H440" s="1">
        <v>4.4800000000000004</v>
      </c>
      <c r="I440" s="1">
        <v>2.68</v>
      </c>
      <c r="J440" s="1">
        <v>2.89</v>
      </c>
      <c r="K440" s="1">
        <v>3.55</v>
      </c>
      <c r="L440" s="1">
        <v>2.99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1</v>
      </c>
      <c r="Z440" s="1">
        <v>0</v>
      </c>
      <c r="AA440" s="8">
        <v>1180</v>
      </c>
      <c r="AB440" s="22">
        <f t="array" ref="AB440">INDEX(Table1[Average of Selling Price],MATCH(1,('LCD Review-sales'!A440=Table1[Screen Size])*('LCD Review-sales'!B440=Table1[Motion Rate])*('LCD Review-sales'!C440=Table1[Pixel]),0))</f>
        <v>1209.375</v>
      </c>
      <c r="AC440" s="8">
        <f>AA440-AB440</f>
        <v>-29.375</v>
      </c>
      <c r="AD440" s="8">
        <v>8476</v>
      </c>
    </row>
    <row r="441" spans="1:30" x14ac:dyDescent="0.35">
      <c r="A441" s="6">
        <v>60</v>
      </c>
      <c r="B441" s="1">
        <v>600</v>
      </c>
      <c r="C441" s="7">
        <v>1080</v>
      </c>
      <c r="D441" s="1" t="s">
        <v>4</v>
      </c>
      <c r="E441" s="1">
        <v>3.42</v>
      </c>
      <c r="F441" s="1">
        <v>3.32</v>
      </c>
      <c r="G441" s="1">
        <v>3.78</v>
      </c>
      <c r="H441" s="1">
        <v>4.38</v>
      </c>
      <c r="I441" s="1">
        <v>2.66</v>
      </c>
      <c r="J441" s="1">
        <v>2.99</v>
      </c>
      <c r="K441" s="1">
        <v>3.52</v>
      </c>
      <c r="L441" s="1">
        <v>3.39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1</v>
      </c>
      <c r="Z441" s="1">
        <v>1</v>
      </c>
      <c r="AA441" s="8">
        <v>1225</v>
      </c>
      <c r="AB441" s="22">
        <f t="array" ref="AB441">INDEX(Table1[Average of Selling Price],MATCH(1,('LCD Review-sales'!A441=Table1[Screen Size])*('LCD Review-sales'!B441=Table1[Motion Rate])*('LCD Review-sales'!C441=Table1[Pixel]),0))</f>
        <v>1263.75</v>
      </c>
      <c r="AC441" s="8">
        <f>AA441-AB441</f>
        <v>-38.75</v>
      </c>
      <c r="AD441" s="8">
        <v>8561</v>
      </c>
    </row>
    <row r="442" spans="1:30" x14ac:dyDescent="0.35">
      <c r="A442" s="6">
        <v>19</v>
      </c>
      <c r="B442" s="1">
        <v>60</v>
      </c>
      <c r="C442" s="7">
        <v>720</v>
      </c>
      <c r="D442" s="1" t="s">
        <v>5</v>
      </c>
      <c r="E442" s="1">
        <v>3.06</v>
      </c>
      <c r="F442" s="1">
        <v>3.09</v>
      </c>
      <c r="G442" s="1">
        <v>3.16</v>
      </c>
      <c r="H442" s="1">
        <v>2.88</v>
      </c>
      <c r="I442" s="1">
        <v>3.12</v>
      </c>
      <c r="J442" s="1">
        <v>3.49</v>
      </c>
      <c r="K442" s="1">
        <v>3.53</v>
      </c>
      <c r="L442" s="1">
        <v>2.12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8">
        <v>350</v>
      </c>
      <c r="AB442" s="22">
        <f t="array" ref="AB442">INDEX(Table1[Average of Selling Price],MATCH(1,('LCD Review-sales'!A442=Table1[Screen Size])*('LCD Review-sales'!B442=Table1[Motion Rate])*('LCD Review-sales'!C442=Table1[Pixel]),0))</f>
        <v>438.75</v>
      </c>
      <c r="AC442" s="8">
        <f>AA442-AB442</f>
        <v>-88.75</v>
      </c>
      <c r="AD442" s="8">
        <v>15331</v>
      </c>
    </row>
    <row r="443" spans="1:30" x14ac:dyDescent="0.35">
      <c r="A443" s="6">
        <v>19</v>
      </c>
      <c r="B443" s="1">
        <v>60</v>
      </c>
      <c r="C443" s="7">
        <v>1080</v>
      </c>
      <c r="D443" s="1" t="s">
        <v>5</v>
      </c>
      <c r="E443" s="1">
        <v>3.34</v>
      </c>
      <c r="F443" s="1">
        <v>3.19</v>
      </c>
      <c r="G443" s="1">
        <v>2.67</v>
      </c>
      <c r="H443" s="1">
        <v>3.25</v>
      </c>
      <c r="I443" s="1">
        <v>3.74</v>
      </c>
      <c r="J443" s="1">
        <v>3.22</v>
      </c>
      <c r="K443" s="1">
        <v>3.24</v>
      </c>
      <c r="L443" s="1">
        <v>3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8">
        <v>440</v>
      </c>
      <c r="AB443" s="22">
        <f t="array" ref="AB443">INDEX(Table1[Average of Selling Price],MATCH(1,('LCD Review-sales'!A443=Table1[Screen Size])*('LCD Review-sales'!B443=Table1[Motion Rate])*('LCD Review-sales'!C443=Table1[Pixel]),0))</f>
        <v>528.75</v>
      </c>
      <c r="AC443" s="8">
        <f>AA443-AB443</f>
        <v>-88.75</v>
      </c>
      <c r="AD443" s="8">
        <v>15873</v>
      </c>
    </row>
    <row r="444" spans="1:30" x14ac:dyDescent="0.35">
      <c r="A444" s="6">
        <v>19</v>
      </c>
      <c r="B444" s="1">
        <v>120</v>
      </c>
      <c r="C444" s="7">
        <v>720</v>
      </c>
      <c r="D444" s="1" t="s">
        <v>5</v>
      </c>
      <c r="E444" s="1">
        <v>2.95</v>
      </c>
      <c r="F444" s="1">
        <v>3.09</v>
      </c>
      <c r="G444" s="1">
        <v>2.5</v>
      </c>
      <c r="H444" s="1">
        <v>2.82</v>
      </c>
      <c r="I444" s="1">
        <v>4.07</v>
      </c>
      <c r="J444" s="1">
        <v>3.29</v>
      </c>
      <c r="K444" s="1">
        <v>4.09</v>
      </c>
      <c r="L444" s="1">
        <v>3.83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8">
        <v>400</v>
      </c>
      <c r="AB444" s="22">
        <f t="array" ref="AB444">INDEX(Table1[Average of Selling Price],MATCH(1,('LCD Review-sales'!A444=Table1[Screen Size])*('LCD Review-sales'!B444=Table1[Motion Rate])*('LCD Review-sales'!C444=Table1[Pixel]),0))</f>
        <v>490.625</v>
      </c>
      <c r="AC444" s="8">
        <f>AA444-AB444</f>
        <v>-90.625</v>
      </c>
      <c r="AD444" s="8">
        <v>15675</v>
      </c>
    </row>
    <row r="445" spans="1:30" x14ac:dyDescent="0.35">
      <c r="A445" s="6">
        <v>19</v>
      </c>
      <c r="B445" s="1">
        <v>120</v>
      </c>
      <c r="C445" s="7">
        <v>1080</v>
      </c>
      <c r="D445" s="1" t="s">
        <v>5</v>
      </c>
      <c r="E445" s="1">
        <v>2.46</v>
      </c>
      <c r="F445" s="1">
        <v>3.31</v>
      </c>
      <c r="G445" s="1">
        <v>2.44</v>
      </c>
      <c r="H445" s="1">
        <v>3.03</v>
      </c>
      <c r="I445" s="1">
        <v>3.28</v>
      </c>
      <c r="J445" s="1">
        <v>2.76</v>
      </c>
      <c r="K445" s="1">
        <v>3.4</v>
      </c>
      <c r="L445" s="1">
        <v>3.4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1</v>
      </c>
      <c r="AA445" s="8">
        <v>460</v>
      </c>
      <c r="AB445" s="22">
        <f t="array" ref="AB445">INDEX(Table1[Average of Selling Price],MATCH(1,('LCD Review-sales'!A445=Table1[Screen Size])*('LCD Review-sales'!B445=Table1[Motion Rate])*('LCD Review-sales'!C445=Table1[Pixel]),0))</f>
        <v>546.875</v>
      </c>
      <c r="AC445" s="8">
        <f>AA445-AB445</f>
        <v>-86.875</v>
      </c>
      <c r="AD445" s="8">
        <v>15458</v>
      </c>
    </row>
    <row r="446" spans="1:30" x14ac:dyDescent="0.35">
      <c r="A446" s="6">
        <v>19</v>
      </c>
      <c r="B446" s="1">
        <v>240</v>
      </c>
      <c r="C446" s="7">
        <v>720</v>
      </c>
      <c r="D446" s="1" t="s">
        <v>5</v>
      </c>
      <c r="E446" s="1">
        <v>2.97</v>
      </c>
      <c r="F446" s="1">
        <v>3.13</v>
      </c>
      <c r="G446" s="1">
        <v>3.11</v>
      </c>
      <c r="H446" s="1">
        <v>3.11</v>
      </c>
      <c r="I446" s="1">
        <v>3.02</v>
      </c>
      <c r="J446" s="1">
        <v>3.04</v>
      </c>
      <c r="K446" s="1">
        <v>3.27</v>
      </c>
      <c r="L446" s="1">
        <v>3.52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8">
        <v>465</v>
      </c>
      <c r="AB446" s="22">
        <f t="array" ref="AB446">INDEX(Table1[Average of Selling Price],MATCH(1,('LCD Review-sales'!A446=Table1[Screen Size])*('LCD Review-sales'!B446=Table1[Motion Rate])*('LCD Review-sales'!C446=Table1[Pixel]),0))</f>
        <v>553.75</v>
      </c>
      <c r="AC446" s="8">
        <f>AA446-AB446</f>
        <v>-88.75</v>
      </c>
      <c r="AD446" s="8">
        <v>15096</v>
      </c>
    </row>
    <row r="447" spans="1:30" x14ac:dyDescent="0.35">
      <c r="A447" s="6">
        <v>19</v>
      </c>
      <c r="B447" s="1">
        <v>240</v>
      </c>
      <c r="C447" s="7">
        <v>1080</v>
      </c>
      <c r="D447" s="1" t="s">
        <v>5</v>
      </c>
      <c r="E447" s="1">
        <v>3.77</v>
      </c>
      <c r="F447" s="1">
        <v>3.05</v>
      </c>
      <c r="G447" s="1">
        <v>3.78</v>
      </c>
      <c r="H447" s="1">
        <v>2.95</v>
      </c>
      <c r="I447" s="1">
        <v>3.01</v>
      </c>
      <c r="J447" s="1">
        <v>3.32</v>
      </c>
      <c r="K447" s="1">
        <v>3.1</v>
      </c>
      <c r="L447" s="1">
        <v>3.16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1</v>
      </c>
      <c r="AA447" s="8">
        <v>540</v>
      </c>
      <c r="AB447" s="22">
        <f t="array" ref="AB447">INDEX(Table1[Average of Selling Price],MATCH(1,('LCD Review-sales'!A447=Table1[Screen Size])*('LCD Review-sales'!B447=Table1[Motion Rate])*('LCD Review-sales'!C447=Table1[Pixel]),0))</f>
        <v>628.75</v>
      </c>
      <c r="AC447" s="8">
        <f>AA447-AB447</f>
        <v>-88.75</v>
      </c>
      <c r="AD447" s="8">
        <v>15306</v>
      </c>
    </row>
    <row r="448" spans="1:30" x14ac:dyDescent="0.35">
      <c r="A448" s="6">
        <v>19</v>
      </c>
      <c r="B448" s="1">
        <v>600</v>
      </c>
      <c r="C448" s="7">
        <v>720</v>
      </c>
      <c r="D448" s="1" t="s">
        <v>5</v>
      </c>
      <c r="E448" s="1">
        <v>3.06</v>
      </c>
      <c r="F448" s="1">
        <v>3.11</v>
      </c>
      <c r="G448" s="1">
        <v>3.08</v>
      </c>
      <c r="H448" s="1">
        <v>2.96</v>
      </c>
      <c r="I448" s="1">
        <v>3.1</v>
      </c>
      <c r="J448" s="1">
        <v>3.43</v>
      </c>
      <c r="K448" s="1">
        <v>3.01</v>
      </c>
      <c r="L448" s="1">
        <v>3.05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8">
        <v>515</v>
      </c>
      <c r="AB448" s="22">
        <f t="array" ref="AB448">INDEX(Table1[Average of Selling Price],MATCH(1,('LCD Review-sales'!A448=Table1[Screen Size])*('LCD Review-sales'!B448=Table1[Motion Rate])*('LCD Review-sales'!C448=Table1[Pixel]),0))</f>
        <v>601.875</v>
      </c>
      <c r="AC448" s="8">
        <f>AA448-AB448</f>
        <v>-86.875</v>
      </c>
      <c r="AD448" s="8">
        <v>15160</v>
      </c>
    </row>
    <row r="449" spans="1:30" x14ac:dyDescent="0.35">
      <c r="A449" s="6">
        <v>19</v>
      </c>
      <c r="B449" s="1">
        <v>600</v>
      </c>
      <c r="C449" s="7">
        <v>1080</v>
      </c>
      <c r="D449" s="1" t="s">
        <v>5</v>
      </c>
      <c r="E449" s="1">
        <v>3.61</v>
      </c>
      <c r="F449" s="1">
        <v>3.03</v>
      </c>
      <c r="G449" s="1">
        <v>3.2</v>
      </c>
      <c r="H449" s="1">
        <v>3.08</v>
      </c>
      <c r="I449" s="1">
        <v>3.52</v>
      </c>
      <c r="J449" s="1">
        <v>3.32</v>
      </c>
      <c r="K449" s="1">
        <v>3.71</v>
      </c>
      <c r="L449" s="1">
        <v>3.48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8">
        <v>560</v>
      </c>
      <c r="AB449" s="22">
        <f t="array" ref="AB449">INDEX(Table1[Average of Selling Price],MATCH(1,('LCD Review-sales'!A449=Table1[Screen Size])*('LCD Review-sales'!B449=Table1[Motion Rate])*('LCD Review-sales'!C449=Table1[Pixel]),0))</f>
        <v>646.875</v>
      </c>
      <c r="AC449" s="8">
        <f>AA449-AB449</f>
        <v>-86.875</v>
      </c>
      <c r="AD449" s="8">
        <v>15642</v>
      </c>
    </row>
    <row r="450" spans="1:30" x14ac:dyDescent="0.35">
      <c r="A450" s="6">
        <v>26</v>
      </c>
      <c r="B450" s="1">
        <v>60</v>
      </c>
      <c r="C450" s="7">
        <v>720</v>
      </c>
      <c r="D450" s="1" t="s">
        <v>5</v>
      </c>
      <c r="E450" s="1">
        <v>3.44</v>
      </c>
      <c r="F450" s="1">
        <v>2.95</v>
      </c>
      <c r="G450" s="1">
        <v>3.06</v>
      </c>
      <c r="H450" s="1">
        <v>2.98</v>
      </c>
      <c r="I450" s="1">
        <v>3.13</v>
      </c>
      <c r="J450" s="1">
        <v>3.14</v>
      </c>
      <c r="K450" s="1">
        <v>3.47</v>
      </c>
      <c r="L450" s="1">
        <v>4.13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8">
        <v>410</v>
      </c>
      <c r="AB450" s="22">
        <f t="array" ref="AB450">INDEX(Table1[Average of Selling Price],MATCH(1,('LCD Review-sales'!A450=Table1[Screen Size])*('LCD Review-sales'!B450=Table1[Motion Rate])*('LCD Review-sales'!C450=Table1[Pixel]),0))</f>
        <v>495</v>
      </c>
      <c r="AC450" s="8">
        <f>AA450-AB450</f>
        <v>-85</v>
      </c>
      <c r="AD450" s="8">
        <v>16101</v>
      </c>
    </row>
    <row r="451" spans="1:30" x14ac:dyDescent="0.35">
      <c r="A451" s="6">
        <v>26</v>
      </c>
      <c r="B451" s="1">
        <v>60</v>
      </c>
      <c r="C451" s="7">
        <v>1080</v>
      </c>
      <c r="D451" s="1" t="s">
        <v>5</v>
      </c>
      <c r="E451" s="1">
        <v>2.96</v>
      </c>
      <c r="F451" s="1">
        <v>3.13</v>
      </c>
      <c r="G451" s="1">
        <v>3.09</v>
      </c>
      <c r="H451" s="1">
        <v>2.75</v>
      </c>
      <c r="I451" s="1">
        <v>4.01</v>
      </c>
      <c r="J451" s="1">
        <v>3.93</v>
      </c>
      <c r="K451" s="1">
        <v>3.92</v>
      </c>
      <c r="L451" s="1">
        <v>3.09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8">
        <v>485</v>
      </c>
      <c r="AB451" s="22">
        <f t="array" ref="AB451">INDEX(Table1[Average of Selling Price],MATCH(1,('LCD Review-sales'!A451=Table1[Screen Size])*('LCD Review-sales'!B451=Table1[Motion Rate])*('LCD Review-sales'!C451=Table1[Pixel]),0))</f>
        <v>575.625</v>
      </c>
      <c r="AC451" s="8">
        <f>AA451-AB451</f>
        <v>-90.625</v>
      </c>
      <c r="AD451" s="8">
        <v>16906</v>
      </c>
    </row>
    <row r="452" spans="1:30" x14ac:dyDescent="0.35">
      <c r="A452" s="6">
        <v>26</v>
      </c>
      <c r="B452" s="1">
        <v>120</v>
      </c>
      <c r="C452" s="7">
        <v>720</v>
      </c>
      <c r="D452" s="1" t="s">
        <v>5</v>
      </c>
      <c r="E452" s="1">
        <v>3.97</v>
      </c>
      <c r="F452" s="1">
        <v>3.12</v>
      </c>
      <c r="G452" s="1">
        <v>3.95</v>
      </c>
      <c r="H452" s="1">
        <v>3.37</v>
      </c>
      <c r="I452" s="1">
        <v>3.06</v>
      </c>
      <c r="J452" s="1">
        <v>3.32</v>
      </c>
      <c r="K452" s="1">
        <v>3.58</v>
      </c>
      <c r="L452" s="1">
        <v>3.77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8">
        <v>475</v>
      </c>
      <c r="AB452" s="22">
        <f t="array" ref="AB452">INDEX(Table1[Average of Selling Price],MATCH(1,('LCD Review-sales'!A452=Table1[Screen Size])*('LCD Review-sales'!B452=Table1[Motion Rate])*('LCD Review-sales'!C452=Table1[Pixel]),0))</f>
        <v>565.625</v>
      </c>
      <c r="AC452" s="8">
        <f>AA452-AB452</f>
        <v>-90.625</v>
      </c>
      <c r="AD452" s="8">
        <v>16316</v>
      </c>
    </row>
    <row r="453" spans="1:30" x14ac:dyDescent="0.35">
      <c r="A453" s="6">
        <v>26</v>
      </c>
      <c r="B453" s="1">
        <v>120</v>
      </c>
      <c r="C453" s="7">
        <v>1080</v>
      </c>
      <c r="D453" s="1" t="s">
        <v>5</v>
      </c>
      <c r="E453" s="1">
        <v>3.55</v>
      </c>
      <c r="F453" s="1">
        <v>3.17</v>
      </c>
      <c r="G453" s="1">
        <v>2.69</v>
      </c>
      <c r="H453" s="1">
        <v>2.87</v>
      </c>
      <c r="I453" s="1">
        <v>2.91</v>
      </c>
      <c r="J453" s="1">
        <v>3.09</v>
      </c>
      <c r="K453" s="1">
        <v>3.52</v>
      </c>
      <c r="L453" s="1">
        <v>2.98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1</v>
      </c>
      <c r="AA453" s="8">
        <v>520</v>
      </c>
      <c r="AB453" s="22">
        <f t="array" ref="AB453">INDEX(Table1[Average of Selling Price],MATCH(1,('LCD Review-sales'!A453=Table1[Screen Size])*('LCD Review-sales'!B453=Table1[Motion Rate])*('LCD Review-sales'!C453=Table1[Pixel]),0))</f>
        <v>605</v>
      </c>
      <c r="AC453" s="8">
        <f>AA453-AB453</f>
        <v>-85</v>
      </c>
      <c r="AD453" s="8">
        <v>16289</v>
      </c>
    </row>
    <row r="454" spans="1:30" x14ac:dyDescent="0.35">
      <c r="A454" s="6">
        <v>26</v>
      </c>
      <c r="B454" s="1">
        <v>240</v>
      </c>
      <c r="C454" s="7">
        <v>720</v>
      </c>
      <c r="D454" s="1" t="s">
        <v>5</v>
      </c>
      <c r="E454" s="1">
        <v>3.56</v>
      </c>
      <c r="F454" s="1">
        <v>3.02</v>
      </c>
      <c r="G454" s="1">
        <v>2.94</v>
      </c>
      <c r="H454" s="1">
        <v>3.46</v>
      </c>
      <c r="I454" s="1">
        <v>3.42</v>
      </c>
      <c r="J454" s="1">
        <v>3.1</v>
      </c>
      <c r="K454" s="1">
        <v>2.91</v>
      </c>
      <c r="L454" s="1">
        <v>3.03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8">
        <v>525</v>
      </c>
      <c r="AB454" s="22">
        <f t="array" ref="AB454">INDEX(Table1[Average of Selling Price],MATCH(1,('LCD Review-sales'!A454=Table1[Screen Size])*('LCD Review-sales'!B454=Table1[Motion Rate])*('LCD Review-sales'!C454=Table1[Pixel]),0))</f>
        <v>608.125</v>
      </c>
      <c r="AC454" s="8">
        <f>AA454-AB454</f>
        <v>-83.125</v>
      </c>
      <c r="AD454" s="8">
        <v>16132</v>
      </c>
    </row>
    <row r="455" spans="1:30" x14ac:dyDescent="0.35">
      <c r="A455" s="6">
        <v>26</v>
      </c>
      <c r="B455" s="1">
        <v>240</v>
      </c>
      <c r="C455" s="7">
        <v>1080</v>
      </c>
      <c r="D455" s="1" t="s">
        <v>5</v>
      </c>
      <c r="E455" s="1">
        <v>2.84</v>
      </c>
      <c r="F455" s="1">
        <v>3.02</v>
      </c>
      <c r="G455" s="1">
        <v>2.73</v>
      </c>
      <c r="H455" s="1">
        <v>3.05</v>
      </c>
      <c r="I455" s="1">
        <v>3.29</v>
      </c>
      <c r="J455" s="1">
        <v>3.37</v>
      </c>
      <c r="K455" s="1">
        <v>3.29</v>
      </c>
      <c r="L455" s="1">
        <v>3.46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1</v>
      </c>
      <c r="AA455" s="8">
        <v>585</v>
      </c>
      <c r="AB455" s="22">
        <f t="array" ref="AB455">INDEX(Table1[Average of Selling Price],MATCH(1,('LCD Review-sales'!A455=Table1[Screen Size])*('LCD Review-sales'!B455=Table1[Motion Rate])*('LCD Review-sales'!C455=Table1[Pixel]),0))</f>
        <v>671.875</v>
      </c>
      <c r="AC455" s="8">
        <f>AA455-AB455</f>
        <v>-86.875</v>
      </c>
      <c r="AD455" s="8">
        <v>16232</v>
      </c>
    </row>
    <row r="456" spans="1:30" x14ac:dyDescent="0.35">
      <c r="A456" s="6">
        <v>26</v>
      </c>
      <c r="B456" s="1">
        <v>600</v>
      </c>
      <c r="C456" s="7">
        <v>720</v>
      </c>
      <c r="D456" s="1" t="s">
        <v>5</v>
      </c>
      <c r="E456" s="1">
        <v>2.94</v>
      </c>
      <c r="F456" s="1">
        <v>3.05</v>
      </c>
      <c r="G456" s="1">
        <v>3.29</v>
      </c>
      <c r="H456" s="1">
        <v>3.06</v>
      </c>
      <c r="I456" s="1">
        <v>3.39</v>
      </c>
      <c r="J456" s="1">
        <v>3.77</v>
      </c>
      <c r="K456" s="1">
        <v>3.64</v>
      </c>
      <c r="L456" s="1">
        <v>2.84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0</v>
      </c>
      <c r="AA456" s="8">
        <v>545</v>
      </c>
      <c r="AB456" s="22">
        <f t="array" ref="AB456">INDEX(Table1[Average of Selling Price],MATCH(1,('LCD Review-sales'!A456=Table1[Screen Size])*('LCD Review-sales'!B456=Table1[Motion Rate])*('LCD Review-sales'!C456=Table1[Pixel]),0))</f>
        <v>633.75</v>
      </c>
      <c r="AC456" s="8">
        <f>AA456-AB456</f>
        <v>-88.75</v>
      </c>
      <c r="AD456" s="8">
        <v>16362</v>
      </c>
    </row>
    <row r="457" spans="1:30" x14ac:dyDescent="0.35">
      <c r="A457" s="6">
        <v>26</v>
      </c>
      <c r="B457" s="1">
        <v>600</v>
      </c>
      <c r="C457" s="7">
        <v>1080</v>
      </c>
      <c r="D457" s="1" t="s">
        <v>5</v>
      </c>
      <c r="E457" s="1">
        <v>3.46</v>
      </c>
      <c r="F457" s="1">
        <v>3</v>
      </c>
      <c r="G457" s="1">
        <v>3.1</v>
      </c>
      <c r="H457" s="1">
        <v>3.54</v>
      </c>
      <c r="I457" s="1">
        <v>2.36</v>
      </c>
      <c r="J457" s="1">
        <v>3.23</v>
      </c>
      <c r="K457" s="1">
        <v>3.43</v>
      </c>
      <c r="L457" s="1">
        <v>3.58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1</v>
      </c>
      <c r="AA457" s="8">
        <v>650</v>
      </c>
      <c r="AB457" s="22">
        <f t="array" ref="AB457">INDEX(Table1[Average of Selling Price],MATCH(1,('LCD Review-sales'!A457=Table1[Screen Size])*('LCD Review-sales'!B457=Table1[Motion Rate])*('LCD Review-sales'!C457=Table1[Pixel]),0))</f>
        <v>736.875</v>
      </c>
      <c r="AC457" s="8">
        <f>AA457-AB457</f>
        <v>-86.875</v>
      </c>
      <c r="AD457" s="8">
        <v>15808</v>
      </c>
    </row>
    <row r="458" spans="1:30" x14ac:dyDescent="0.35">
      <c r="A458" s="6">
        <v>32</v>
      </c>
      <c r="B458" s="1">
        <v>60</v>
      </c>
      <c r="C458" s="7">
        <v>720</v>
      </c>
      <c r="D458" s="1" t="s">
        <v>5</v>
      </c>
      <c r="E458" s="1">
        <v>3.68</v>
      </c>
      <c r="F458" s="1">
        <v>3.37</v>
      </c>
      <c r="G458" s="1">
        <v>2.87</v>
      </c>
      <c r="H458" s="1">
        <v>3.23</v>
      </c>
      <c r="I458" s="1">
        <v>3.14</v>
      </c>
      <c r="J458" s="1">
        <v>3.75</v>
      </c>
      <c r="K458" s="1">
        <v>4.1100000000000003</v>
      </c>
      <c r="L458" s="1">
        <v>2.5299999999999998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8">
        <v>485</v>
      </c>
      <c r="AB458" s="22">
        <f t="array" ref="AB458">INDEX(Table1[Average of Selling Price],MATCH(1,('LCD Review-sales'!A458=Table1[Screen Size])*('LCD Review-sales'!B458=Table1[Motion Rate])*('LCD Review-sales'!C458=Table1[Pixel]),0))</f>
        <v>564.375</v>
      </c>
      <c r="AC458" s="8">
        <f>AA458-AB458</f>
        <v>-79.375</v>
      </c>
      <c r="AD458" s="8">
        <v>17488</v>
      </c>
    </row>
    <row r="459" spans="1:30" x14ac:dyDescent="0.35">
      <c r="A459" s="6">
        <v>32</v>
      </c>
      <c r="B459" s="1">
        <v>60</v>
      </c>
      <c r="C459" s="7">
        <v>1080</v>
      </c>
      <c r="D459" s="1" t="s">
        <v>5</v>
      </c>
      <c r="E459" s="1">
        <v>3.19</v>
      </c>
      <c r="F459" s="1">
        <v>3.14</v>
      </c>
      <c r="G459" s="1">
        <v>3.3</v>
      </c>
      <c r="H459" s="1">
        <v>3.03</v>
      </c>
      <c r="I459" s="1">
        <v>2.4700000000000002</v>
      </c>
      <c r="J459" s="1">
        <v>3.49</v>
      </c>
      <c r="K459" s="1">
        <v>2.87</v>
      </c>
      <c r="L459" s="1">
        <v>2.23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8">
        <v>545</v>
      </c>
      <c r="AB459" s="22">
        <f t="array" ref="AB459">INDEX(Table1[Average of Selling Price],MATCH(1,('LCD Review-sales'!A459=Table1[Screen Size])*('LCD Review-sales'!B459=Table1[Motion Rate])*('LCD Review-sales'!C459=Table1[Pixel]),0))</f>
        <v>637.5</v>
      </c>
      <c r="AC459" s="8">
        <f>AA459-AB459</f>
        <v>-92.5</v>
      </c>
      <c r="AD459" s="8">
        <v>16894</v>
      </c>
    </row>
    <row r="460" spans="1:30" x14ac:dyDescent="0.35">
      <c r="A460" s="6">
        <v>32</v>
      </c>
      <c r="B460" s="1">
        <v>120</v>
      </c>
      <c r="C460" s="7">
        <v>720</v>
      </c>
      <c r="D460" s="1" t="s">
        <v>5</v>
      </c>
      <c r="E460" s="1">
        <v>3.88</v>
      </c>
      <c r="F460" s="1">
        <v>3.03</v>
      </c>
      <c r="G460" s="1">
        <v>2.6</v>
      </c>
      <c r="H460" s="1">
        <v>2.9</v>
      </c>
      <c r="I460" s="1">
        <v>3.27</v>
      </c>
      <c r="J460" s="1">
        <v>3.17</v>
      </c>
      <c r="K460" s="1">
        <v>3.53</v>
      </c>
      <c r="L460" s="1">
        <v>3.14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8">
        <v>505</v>
      </c>
      <c r="AB460" s="22">
        <f t="array" ref="AB460">INDEX(Table1[Average of Selling Price],MATCH(1,('LCD Review-sales'!A460=Table1[Screen Size])*('LCD Review-sales'!B460=Table1[Motion Rate])*('LCD Review-sales'!C460=Table1[Pixel]),0))</f>
        <v>591.875</v>
      </c>
      <c r="AC460" s="8">
        <f>AA460-AB460</f>
        <v>-86.875</v>
      </c>
      <c r="AD460" s="8">
        <v>16999</v>
      </c>
    </row>
    <row r="461" spans="1:30" x14ac:dyDescent="0.35">
      <c r="A461" s="6">
        <v>32</v>
      </c>
      <c r="B461" s="1">
        <v>120</v>
      </c>
      <c r="C461" s="7">
        <v>1080</v>
      </c>
      <c r="D461" s="1" t="s">
        <v>5</v>
      </c>
      <c r="E461" s="1">
        <v>3.15</v>
      </c>
      <c r="F461" s="1">
        <v>3.14</v>
      </c>
      <c r="G461" s="1">
        <v>3.05</v>
      </c>
      <c r="H461" s="1">
        <v>2.99</v>
      </c>
      <c r="I461" s="1">
        <v>3.51</v>
      </c>
      <c r="J461" s="1">
        <v>3.07</v>
      </c>
      <c r="K461" s="1">
        <v>3.65</v>
      </c>
      <c r="L461" s="1">
        <v>3.33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1</v>
      </c>
      <c r="AA461" s="8">
        <v>595</v>
      </c>
      <c r="AB461" s="22">
        <f t="array" ref="AB461">INDEX(Table1[Average of Selling Price],MATCH(1,('LCD Review-sales'!A461=Table1[Screen Size])*('LCD Review-sales'!B461=Table1[Motion Rate])*('LCD Review-sales'!C461=Table1[Pixel]),0))</f>
        <v>681.875</v>
      </c>
      <c r="AC461" s="8">
        <f>AA461-AB461</f>
        <v>-86.875</v>
      </c>
      <c r="AD461" s="8">
        <v>17233</v>
      </c>
    </row>
    <row r="462" spans="1:30" x14ac:dyDescent="0.35">
      <c r="A462" s="6">
        <v>32</v>
      </c>
      <c r="B462" s="1">
        <v>240</v>
      </c>
      <c r="C462" s="7">
        <v>720</v>
      </c>
      <c r="D462" s="1" t="s">
        <v>5</v>
      </c>
      <c r="E462" s="1">
        <v>3.49</v>
      </c>
      <c r="F462" s="1">
        <v>3.22</v>
      </c>
      <c r="G462" s="1">
        <v>3.08</v>
      </c>
      <c r="H462" s="1">
        <v>3.27</v>
      </c>
      <c r="I462" s="1">
        <v>3.67</v>
      </c>
      <c r="J462" s="1">
        <v>3.47</v>
      </c>
      <c r="K462" s="1">
        <v>3.31</v>
      </c>
      <c r="L462" s="1">
        <v>3.71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8">
        <v>585</v>
      </c>
      <c r="AB462" s="22">
        <f t="array" ref="AB462">INDEX(Table1[Average of Selling Price],MATCH(1,('LCD Review-sales'!A462=Table1[Screen Size])*('LCD Review-sales'!B462=Table1[Motion Rate])*('LCD Review-sales'!C462=Table1[Pixel]),0))</f>
        <v>677.5</v>
      </c>
      <c r="AC462" s="8">
        <f>AA462-AB462</f>
        <v>-92.5</v>
      </c>
      <c r="AD462" s="8">
        <v>17274</v>
      </c>
    </row>
    <row r="463" spans="1:30" x14ac:dyDescent="0.35">
      <c r="A463" s="6">
        <v>32</v>
      </c>
      <c r="B463" s="1">
        <v>240</v>
      </c>
      <c r="C463" s="7">
        <v>1080</v>
      </c>
      <c r="D463" s="1" t="s">
        <v>5</v>
      </c>
      <c r="E463" s="1">
        <v>3.2</v>
      </c>
      <c r="F463" s="1">
        <v>3.17</v>
      </c>
      <c r="G463" s="1">
        <v>3.63</v>
      </c>
      <c r="H463" s="1">
        <v>3.4</v>
      </c>
      <c r="I463" s="1">
        <v>3.5</v>
      </c>
      <c r="J463" s="1">
        <v>3.36</v>
      </c>
      <c r="K463" s="1">
        <v>3.64</v>
      </c>
      <c r="L463" s="1">
        <v>3.25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1</v>
      </c>
      <c r="AA463" s="8">
        <v>645</v>
      </c>
      <c r="AB463" s="22">
        <f t="array" ref="AB463">INDEX(Table1[Average of Selling Price],MATCH(1,('LCD Review-sales'!A463=Table1[Screen Size])*('LCD Review-sales'!B463=Table1[Motion Rate])*('LCD Review-sales'!C463=Table1[Pixel]),0))</f>
        <v>737.5</v>
      </c>
      <c r="AC463" s="8">
        <f>AA463-AB463</f>
        <v>-92.5</v>
      </c>
      <c r="AD463" s="8">
        <v>17453</v>
      </c>
    </row>
    <row r="464" spans="1:30" x14ac:dyDescent="0.35">
      <c r="A464" s="6">
        <v>32</v>
      </c>
      <c r="B464" s="1">
        <v>600</v>
      </c>
      <c r="C464" s="7">
        <v>720</v>
      </c>
      <c r="D464" s="1" t="s">
        <v>5</v>
      </c>
      <c r="E464" s="1">
        <v>3.64</v>
      </c>
      <c r="F464" s="1">
        <v>3.19</v>
      </c>
      <c r="G464" s="1">
        <v>3.22</v>
      </c>
      <c r="H464" s="1">
        <v>3.16</v>
      </c>
      <c r="I464" s="1">
        <v>3.39</v>
      </c>
      <c r="J464" s="1">
        <v>3.04</v>
      </c>
      <c r="K464" s="1">
        <v>4.26</v>
      </c>
      <c r="L464" s="1">
        <v>3.58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8">
        <v>620</v>
      </c>
      <c r="AB464" s="22">
        <f t="array" ref="AB464">INDEX(Table1[Average of Selling Price],MATCH(1,('LCD Review-sales'!A464=Table1[Screen Size])*('LCD Review-sales'!B464=Table1[Motion Rate])*('LCD Review-sales'!C464=Table1[Pixel]),0))</f>
        <v>708.75</v>
      </c>
      <c r="AC464" s="8">
        <f>AA464-AB464</f>
        <v>-88.75</v>
      </c>
      <c r="AD464" s="8">
        <v>17143</v>
      </c>
    </row>
    <row r="465" spans="1:30" x14ac:dyDescent="0.35">
      <c r="A465" s="6">
        <v>32</v>
      </c>
      <c r="B465" s="1">
        <v>600</v>
      </c>
      <c r="C465" s="7">
        <v>1080</v>
      </c>
      <c r="D465" s="1" t="s">
        <v>5</v>
      </c>
      <c r="E465" s="1">
        <v>3.07</v>
      </c>
      <c r="F465" s="1">
        <v>3.15</v>
      </c>
      <c r="G465" s="1">
        <v>3.01</v>
      </c>
      <c r="H465" s="1">
        <v>3</v>
      </c>
      <c r="I465" s="1">
        <v>3.51</v>
      </c>
      <c r="J465" s="1">
        <v>3.08</v>
      </c>
      <c r="K465" s="1">
        <v>3.18</v>
      </c>
      <c r="L465" s="1">
        <v>3.3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1</v>
      </c>
      <c r="AA465" s="8">
        <v>680</v>
      </c>
      <c r="AB465" s="22">
        <f t="array" ref="AB465">INDEX(Table1[Average of Selling Price],MATCH(1,('LCD Review-sales'!A465=Table1[Screen Size])*('LCD Review-sales'!B465=Table1[Motion Rate])*('LCD Review-sales'!C465=Table1[Pixel]),0))</f>
        <v>763.125</v>
      </c>
      <c r="AC465" s="8">
        <f>AA465-AB465</f>
        <v>-83.125</v>
      </c>
      <c r="AD465" s="8">
        <v>17153</v>
      </c>
    </row>
    <row r="466" spans="1:30" x14ac:dyDescent="0.35">
      <c r="A466" s="6">
        <v>36</v>
      </c>
      <c r="B466" s="1">
        <v>60</v>
      </c>
      <c r="C466" s="7">
        <v>720</v>
      </c>
      <c r="D466" s="1" t="s">
        <v>5</v>
      </c>
      <c r="E466" s="1">
        <v>3.19</v>
      </c>
      <c r="F466" s="1">
        <v>2.95</v>
      </c>
      <c r="G466" s="1">
        <v>2.46</v>
      </c>
      <c r="H466" s="1">
        <v>3.25</v>
      </c>
      <c r="I466" s="1">
        <v>3.18</v>
      </c>
      <c r="J466" s="1">
        <v>3.62</v>
      </c>
      <c r="K466" s="1">
        <v>3.46</v>
      </c>
      <c r="L466" s="1">
        <v>3.47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8">
        <v>515</v>
      </c>
      <c r="AB466" s="22">
        <f t="array" ref="AB466">INDEX(Table1[Average of Selling Price],MATCH(1,('LCD Review-sales'!A466=Table1[Screen Size])*('LCD Review-sales'!B466=Table1[Motion Rate])*('LCD Review-sales'!C466=Table1[Pixel]),0))</f>
        <v>605.625</v>
      </c>
      <c r="AC466" s="8">
        <f>AA466-AB466</f>
        <v>-90.625</v>
      </c>
      <c r="AD466" s="8">
        <v>20931</v>
      </c>
    </row>
    <row r="467" spans="1:30" x14ac:dyDescent="0.35">
      <c r="A467" s="6">
        <v>36</v>
      </c>
      <c r="B467" s="1">
        <v>60</v>
      </c>
      <c r="C467" s="7">
        <v>1080</v>
      </c>
      <c r="D467" s="1" t="s">
        <v>5</v>
      </c>
      <c r="E467" s="1">
        <v>2.6</v>
      </c>
      <c r="F467" s="1">
        <v>3.02</v>
      </c>
      <c r="G467" s="1">
        <v>2.41</v>
      </c>
      <c r="H467" s="1">
        <v>3.35</v>
      </c>
      <c r="I467" s="1">
        <v>3.18</v>
      </c>
      <c r="J467" s="1">
        <v>3.61</v>
      </c>
      <c r="K467" s="1">
        <v>3.03</v>
      </c>
      <c r="L467" s="1">
        <v>2.81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8">
        <v>605</v>
      </c>
      <c r="AB467" s="22">
        <f t="array" ref="AB467">INDEX(Table1[Average of Selling Price],MATCH(1,('LCD Review-sales'!A467=Table1[Screen Size])*('LCD Review-sales'!B467=Table1[Motion Rate])*('LCD Review-sales'!C467=Table1[Pixel]),0))</f>
        <v>691.875</v>
      </c>
      <c r="AC467" s="8">
        <f>AA467-AB467</f>
        <v>-86.875</v>
      </c>
      <c r="AD467" s="8">
        <v>20941</v>
      </c>
    </row>
    <row r="468" spans="1:30" x14ac:dyDescent="0.35">
      <c r="A468" s="6">
        <v>36</v>
      </c>
      <c r="B468" s="1">
        <v>120</v>
      </c>
      <c r="C468" s="7">
        <v>720</v>
      </c>
      <c r="D468" s="1" t="s">
        <v>5</v>
      </c>
      <c r="E468" s="1">
        <v>3.32</v>
      </c>
      <c r="F468" s="1">
        <v>3.21</v>
      </c>
      <c r="G468" s="1">
        <v>3.24</v>
      </c>
      <c r="H468" s="1">
        <v>3.02</v>
      </c>
      <c r="I468" s="1">
        <v>3.61</v>
      </c>
      <c r="J468" s="1">
        <v>3.28</v>
      </c>
      <c r="K468" s="1">
        <v>3.89</v>
      </c>
      <c r="L468" s="1">
        <v>3.17</v>
      </c>
      <c r="M468" s="1">
        <v>0</v>
      </c>
      <c r="N468" s="1">
        <v>0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8">
        <v>595</v>
      </c>
      <c r="AB468" s="22">
        <f t="array" ref="AB468">INDEX(Table1[Average of Selling Price],MATCH(1,('LCD Review-sales'!A468=Table1[Screen Size])*('LCD Review-sales'!B468=Table1[Motion Rate])*('LCD Review-sales'!C468=Table1[Pixel]),0))</f>
        <v>683.75</v>
      </c>
      <c r="AC468" s="8">
        <f>AA468-AB468</f>
        <v>-88.75</v>
      </c>
      <c r="AD468" s="8">
        <v>21049</v>
      </c>
    </row>
    <row r="469" spans="1:30" x14ac:dyDescent="0.35">
      <c r="A469" s="6">
        <v>36</v>
      </c>
      <c r="B469" s="1">
        <v>120</v>
      </c>
      <c r="C469" s="7">
        <v>1080</v>
      </c>
      <c r="D469" s="1" t="s">
        <v>5</v>
      </c>
      <c r="E469" s="1">
        <v>3.24</v>
      </c>
      <c r="F469" s="1">
        <v>3.08</v>
      </c>
      <c r="G469" s="1">
        <v>2.72</v>
      </c>
      <c r="H469" s="1">
        <v>3.58</v>
      </c>
      <c r="I469" s="1">
        <v>3.63</v>
      </c>
      <c r="J469" s="1">
        <v>3.73</v>
      </c>
      <c r="K469" s="1">
        <v>3.12</v>
      </c>
      <c r="L469" s="1">
        <v>2.96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1</v>
      </c>
      <c r="AA469" s="8">
        <v>655</v>
      </c>
      <c r="AB469" s="22">
        <f t="array" ref="AB469">INDEX(Table1[Average of Selling Price],MATCH(1,('LCD Review-sales'!A469=Table1[Screen Size])*('LCD Review-sales'!B469=Table1[Motion Rate])*('LCD Review-sales'!C469=Table1[Pixel]),0))</f>
        <v>741.875</v>
      </c>
      <c r="AC469" s="8">
        <f>AA469-AB469</f>
        <v>-86.875</v>
      </c>
      <c r="AD469" s="8">
        <v>21286</v>
      </c>
    </row>
    <row r="470" spans="1:30" x14ac:dyDescent="0.35">
      <c r="A470" s="6">
        <v>36</v>
      </c>
      <c r="B470" s="1">
        <v>240</v>
      </c>
      <c r="C470" s="7">
        <v>720</v>
      </c>
      <c r="D470" s="1" t="s">
        <v>5</v>
      </c>
      <c r="E470" s="1">
        <v>3.41</v>
      </c>
      <c r="F470" s="1">
        <v>3.13</v>
      </c>
      <c r="G470" s="1">
        <v>2.9</v>
      </c>
      <c r="H470" s="1">
        <v>3.04</v>
      </c>
      <c r="I470" s="1">
        <v>3.01</v>
      </c>
      <c r="J470" s="1">
        <v>3.26</v>
      </c>
      <c r="K470" s="1">
        <v>3.26</v>
      </c>
      <c r="L470" s="1">
        <v>3.11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8">
        <v>615</v>
      </c>
      <c r="AB470" s="22">
        <f t="array" ref="AB470">INDEX(Table1[Average of Selling Price],MATCH(1,('LCD Review-sales'!A470=Table1[Screen Size])*('LCD Review-sales'!B470=Table1[Motion Rate])*('LCD Review-sales'!C470=Table1[Pixel]),0))</f>
        <v>700</v>
      </c>
      <c r="AC470" s="8">
        <f>AA470-AB470</f>
        <v>-85</v>
      </c>
      <c r="AD470" s="8">
        <v>20715</v>
      </c>
    </row>
    <row r="471" spans="1:30" x14ac:dyDescent="0.35">
      <c r="A471" s="6">
        <v>36</v>
      </c>
      <c r="B471" s="1">
        <v>240</v>
      </c>
      <c r="C471" s="7">
        <v>1080</v>
      </c>
      <c r="D471" s="1" t="s">
        <v>5</v>
      </c>
      <c r="E471" s="1">
        <v>3.34</v>
      </c>
      <c r="F471" s="1">
        <v>3.16</v>
      </c>
      <c r="G471" s="1">
        <v>2.65</v>
      </c>
      <c r="H471" s="1">
        <v>3.42</v>
      </c>
      <c r="I471" s="1">
        <v>2.48</v>
      </c>
      <c r="J471" s="1">
        <v>3.35</v>
      </c>
      <c r="K471" s="1">
        <v>4.17</v>
      </c>
      <c r="L471" s="1">
        <v>4.12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1</v>
      </c>
      <c r="AA471" s="8">
        <v>705</v>
      </c>
      <c r="AB471" s="22">
        <f t="array" ref="AB471">INDEX(Table1[Average of Selling Price],MATCH(1,('LCD Review-sales'!A471=Table1[Screen Size])*('LCD Review-sales'!B471=Table1[Motion Rate])*('LCD Review-sales'!C471=Table1[Pixel]),0))</f>
        <v>793.75</v>
      </c>
      <c r="AC471" s="8">
        <f>AA471-AB471</f>
        <v>-88.75</v>
      </c>
      <c r="AD471" s="8">
        <v>20925</v>
      </c>
    </row>
    <row r="472" spans="1:30" x14ac:dyDescent="0.35">
      <c r="A472" s="6">
        <v>36</v>
      </c>
      <c r="B472" s="1">
        <v>600</v>
      </c>
      <c r="C472" s="7">
        <v>720</v>
      </c>
      <c r="D472" s="1" t="s">
        <v>5</v>
      </c>
      <c r="E472" s="1">
        <v>2.93</v>
      </c>
      <c r="F472" s="1">
        <v>3</v>
      </c>
      <c r="G472" s="1">
        <v>3.07</v>
      </c>
      <c r="H472" s="1">
        <v>3.44</v>
      </c>
      <c r="I472" s="1">
        <v>2.2799999999999998</v>
      </c>
      <c r="J472" s="1">
        <v>3.89</v>
      </c>
      <c r="K472" s="1">
        <v>3.93</v>
      </c>
      <c r="L472" s="1">
        <v>2.64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8">
        <v>680</v>
      </c>
      <c r="AB472" s="22">
        <f t="array" ref="AB472">INDEX(Table1[Average of Selling Price],MATCH(1,('LCD Review-sales'!A472=Table1[Screen Size])*('LCD Review-sales'!B472=Table1[Motion Rate])*('LCD Review-sales'!C472=Table1[Pixel]),0))</f>
        <v>772.5</v>
      </c>
      <c r="AC472" s="8">
        <f>AA472-AB472</f>
        <v>-92.5</v>
      </c>
      <c r="AD472" s="8">
        <v>20564</v>
      </c>
    </row>
    <row r="473" spans="1:30" x14ac:dyDescent="0.35">
      <c r="A473" s="6">
        <v>36</v>
      </c>
      <c r="B473" s="1">
        <v>600</v>
      </c>
      <c r="C473" s="7">
        <v>1080</v>
      </c>
      <c r="D473" s="1" t="s">
        <v>5</v>
      </c>
      <c r="E473" s="1">
        <v>3.47</v>
      </c>
      <c r="F473" s="1">
        <v>3.12</v>
      </c>
      <c r="G473" s="1">
        <v>3.09</v>
      </c>
      <c r="H473" s="1">
        <v>3.17</v>
      </c>
      <c r="I473" s="1">
        <v>2.5499999999999998</v>
      </c>
      <c r="J473" s="1">
        <v>3.18</v>
      </c>
      <c r="K473" s="1">
        <v>3.3</v>
      </c>
      <c r="L473" s="1">
        <v>3.21</v>
      </c>
      <c r="M473" s="1">
        <v>0</v>
      </c>
      <c r="N473" s="1">
        <v>0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8">
        <v>740</v>
      </c>
      <c r="AB473" s="22">
        <f t="array" ref="AB473">INDEX(Table1[Average of Selling Price],MATCH(1,('LCD Review-sales'!A473=Table1[Screen Size])*('LCD Review-sales'!B473=Table1[Motion Rate])*('LCD Review-sales'!C473=Table1[Pixel]),0))</f>
        <v>825</v>
      </c>
      <c r="AC473" s="8">
        <f>AA473-AB473</f>
        <v>-85</v>
      </c>
      <c r="AD473" s="8">
        <v>20649</v>
      </c>
    </row>
    <row r="474" spans="1:30" x14ac:dyDescent="0.35">
      <c r="A474" s="6">
        <v>40</v>
      </c>
      <c r="B474" s="1">
        <v>60</v>
      </c>
      <c r="C474" s="7">
        <v>720</v>
      </c>
      <c r="D474" s="1" t="s">
        <v>5</v>
      </c>
      <c r="E474" s="1">
        <v>4.24</v>
      </c>
      <c r="F474" s="1">
        <v>3.06</v>
      </c>
      <c r="G474" s="1">
        <v>3.7</v>
      </c>
      <c r="H474" s="1">
        <v>3.12</v>
      </c>
      <c r="I474" s="1">
        <v>2.8</v>
      </c>
      <c r="J474" s="1">
        <v>2.58</v>
      </c>
      <c r="K474" s="1">
        <v>4.01</v>
      </c>
      <c r="L474" s="1">
        <v>3.07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8">
        <v>590</v>
      </c>
      <c r="AB474" s="22">
        <f t="array" ref="AB474">INDEX(Table1[Average of Selling Price],MATCH(1,('LCD Review-sales'!A474=Table1[Screen Size])*('LCD Review-sales'!B474=Table1[Motion Rate])*('LCD Review-sales'!C474=Table1[Pixel]),0))</f>
        <v>684.375</v>
      </c>
      <c r="AC474" s="8">
        <f>AA474-AB474</f>
        <v>-94.375</v>
      </c>
      <c r="AD474" s="8">
        <v>15534</v>
      </c>
    </row>
    <row r="475" spans="1:30" x14ac:dyDescent="0.35">
      <c r="A475" s="6">
        <v>40</v>
      </c>
      <c r="B475" s="1">
        <v>60</v>
      </c>
      <c r="C475" s="7">
        <v>1080</v>
      </c>
      <c r="D475" s="1" t="s">
        <v>5</v>
      </c>
      <c r="E475" s="1">
        <v>2.94</v>
      </c>
      <c r="F475" s="1">
        <v>2.95</v>
      </c>
      <c r="G475" s="1">
        <v>3.73</v>
      </c>
      <c r="H475" s="1">
        <v>3.41</v>
      </c>
      <c r="I475" s="1">
        <v>3.38</v>
      </c>
      <c r="J475" s="1">
        <v>2.88</v>
      </c>
      <c r="K475" s="1">
        <v>3.34</v>
      </c>
      <c r="L475" s="1">
        <v>3.35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8">
        <v>680</v>
      </c>
      <c r="AB475" s="22">
        <f t="array" ref="AB475">INDEX(Table1[Average of Selling Price],MATCH(1,('LCD Review-sales'!A475=Table1[Screen Size])*('LCD Review-sales'!B475=Table1[Motion Rate])*('LCD Review-sales'!C475=Table1[Pixel]),0))</f>
        <v>772.5</v>
      </c>
      <c r="AC475" s="8">
        <f>AA475-AB475</f>
        <v>-92.5</v>
      </c>
      <c r="AD475" s="8">
        <v>15821</v>
      </c>
    </row>
    <row r="476" spans="1:30" x14ac:dyDescent="0.35">
      <c r="A476" s="6">
        <v>40</v>
      </c>
      <c r="B476" s="1">
        <v>120</v>
      </c>
      <c r="C476" s="7">
        <v>720</v>
      </c>
      <c r="D476" s="1" t="s">
        <v>5</v>
      </c>
      <c r="E476" s="1">
        <v>3.57</v>
      </c>
      <c r="F476" s="1">
        <v>3.14</v>
      </c>
      <c r="G476" s="1">
        <v>3.42</v>
      </c>
      <c r="H476" s="1">
        <v>2.61</v>
      </c>
      <c r="I476" s="1">
        <v>2.89</v>
      </c>
      <c r="J476" s="1">
        <v>3.52</v>
      </c>
      <c r="K476" s="1">
        <v>3.64</v>
      </c>
      <c r="L476" s="1">
        <v>3.92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0</v>
      </c>
      <c r="Y476" s="1">
        <v>0</v>
      </c>
      <c r="Z476" s="1">
        <v>0</v>
      </c>
      <c r="AA476" s="8">
        <v>640</v>
      </c>
      <c r="AB476" s="22">
        <f t="array" ref="AB476">INDEX(Table1[Average of Selling Price],MATCH(1,('LCD Review-sales'!A476=Table1[Screen Size])*('LCD Review-sales'!B476=Table1[Motion Rate])*('LCD Review-sales'!C476=Table1[Pixel]),0))</f>
        <v>738.125</v>
      </c>
      <c r="AC476" s="8">
        <f>AA476-AB476</f>
        <v>-98.125</v>
      </c>
      <c r="AD476" s="8">
        <v>15632</v>
      </c>
    </row>
    <row r="477" spans="1:30" x14ac:dyDescent="0.35">
      <c r="A477" s="6">
        <v>40</v>
      </c>
      <c r="B477" s="1">
        <v>120</v>
      </c>
      <c r="C477" s="7">
        <v>1080</v>
      </c>
      <c r="D477" s="1" t="s">
        <v>5</v>
      </c>
      <c r="E477" s="1">
        <v>2.97</v>
      </c>
      <c r="F477" s="1">
        <v>3.02</v>
      </c>
      <c r="G477" s="1">
        <v>3.43</v>
      </c>
      <c r="H477" s="1">
        <v>3.16</v>
      </c>
      <c r="I477" s="1">
        <v>3.17</v>
      </c>
      <c r="J477" s="1">
        <v>3.31</v>
      </c>
      <c r="K477" s="1">
        <v>4.33</v>
      </c>
      <c r="L477" s="1">
        <v>3.56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1</v>
      </c>
      <c r="AA477" s="8">
        <v>700</v>
      </c>
      <c r="AB477" s="22">
        <f t="array" ref="AB477">INDEX(Table1[Average of Selling Price],MATCH(1,('LCD Review-sales'!A477=Table1[Screen Size])*('LCD Review-sales'!B477=Table1[Motion Rate])*('LCD Review-sales'!C477=Table1[Pixel]),0))</f>
        <v>790.625</v>
      </c>
      <c r="AC477" s="8">
        <f>AA477-AB477</f>
        <v>-90.625</v>
      </c>
      <c r="AD477" s="8">
        <v>15900</v>
      </c>
    </row>
    <row r="478" spans="1:30" x14ac:dyDescent="0.35">
      <c r="A478" s="6">
        <v>40</v>
      </c>
      <c r="B478" s="1">
        <v>240</v>
      </c>
      <c r="C478" s="7">
        <v>720</v>
      </c>
      <c r="D478" s="1" t="s">
        <v>5</v>
      </c>
      <c r="E478" s="1">
        <v>2.84</v>
      </c>
      <c r="F478" s="1">
        <v>3.05</v>
      </c>
      <c r="G478" s="1">
        <v>2.5299999999999998</v>
      </c>
      <c r="H478" s="1">
        <v>3.17</v>
      </c>
      <c r="I478" s="1">
        <v>3.35</v>
      </c>
      <c r="J478" s="1">
        <v>4.5</v>
      </c>
      <c r="K478" s="1">
        <v>4.5</v>
      </c>
      <c r="L478" s="1">
        <v>2.94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8">
        <v>675</v>
      </c>
      <c r="AB478" s="22">
        <f t="array" ref="AB478">INDEX(Table1[Average of Selling Price],MATCH(1,('LCD Review-sales'!A478=Table1[Screen Size])*('LCD Review-sales'!B478=Table1[Motion Rate])*('LCD Review-sales'!C478=Table1[Pixel]),0))</f>
        <v>769.375</v>
      </c>
      <c r="AC478" s="8">
        <f>AA478-AB478</f>
        <v>-94.375</v>
      </c>
      <c r="AD478" s="8">
        <v>16065</v>
      </c>
    </row>
    <row r="479" spans="1:30" x14ac:dyDescent="0.35">
      <c r="A479" s="6">
        <v>40</v>
      </c>
      <c r="B479" s="1">
        <v>240</v>
      </c>
      <c r="C479" s="7">
        <v>1080</v>
      </c>
      <c r="D479" s="1" t="s">
        <v>5</v>
      </c>
      <c r="E479" s="1">
        <v>2.75</v>
      </c>
      <c r="F479" s="1">
        <v>2.97</v>
      </c>
      <c r="G479" s="1">
        <v>3.51</v>
      </c>
      <c r="H479" s="1">
        <v>3.26</v>
      </c>
      <c r="I479" s="1">
        <v>2.65</v>
      </c>
      <c r="J479" s="1">
        <v>2.83</v>
      </c>
      <c r="K479" s="1">
        <v>3.42</v>
      </c>
      <c r="L479" s="1">
        <v>2.63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1</v>
      </c>
      <c r="AA479" s="8">
        <v>750</v>
      </c>
      <c r="AB479" s="22">
        <f t="array" ref="AB479">INDEX(Table1[Average of Selling Price],MATCH(1,('LCD Review-sales'!A479=Table1[Screen Size])*('LCD Review-sales'!B479=Table1[Motion Rate])*('LCD Review-sales'!C479=Table1[Pixel]),0))</f>
        <v>835</v>
      </c>
      <c r="AC479" s="8">
        <f>AA479-AB479</f>
        <v>-85</v>
      </c>
      <c r="AD479" s="8">
        <v>15279</v>
      </c>
    </row>
    <row r="480" spans="1:30" x14ac:dyDescent="0.35">
      <c r="A480" s="6">
        <v>40</v>
      </c>
      <c r="B480" s="1">
        <v>600</v>
      </c>
      <c r="C480" s="7">
        <v>720</v>
      </c>
      <c r="D480" s="1" t="s">
        <v>5</v>
      </c>
      <c r="E480" s="1">
        <v>3.43</v>
      </c>
      <c r="F480" s="1">
        <v>3.04</v>
      </c>
      <c r="G480" s="1">
        <v>2.62</v>
      </c>
      <c r="H480" s="1">
        <v>2.88</v>
      </c>
      <c r="I480" s="1">
        <v>2.86</v>
      </c>
      <c r="J480" s="1">
        <v>3.3</v>
      </c>
      <c r="K480" s="1">
        <v>3.59</v>
      </c>
      <c r="L480" s="1">
        <v>3.54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8">
        <v>740</v>
      </c>
      <c r="AB480" s="22">
        <f t="array" ref="AB480">INDEX(Table1[Average of Selling Price],MATCH(1,('LCD Review-sales'!A480=Table1[Screen Size])*('LCD Review-sales'!B480=Table1[Motion Rate])*('LCD Review-sales'!C480=Table1[Pixel]),0))</f>
        <v>830.625</v>
      </c>
      <c r="AC480" s="8">
        <f>AA480-AB480</f>
        <v>-90.625</v>
      </c>
      <c r="AD480" s="8">
        <v>15297</v>
      </c>
    </row>
    <row r="481" spans="1:30" x14ac:dyDescent="0.35">
      <c r="A481" s="6">
        <v>40</v>
      </c>
      <c r="B481" s="1">
        <v>600</v>
      </c>
      <c r="C481" s="7">
        <v>1080</v>
      </c>
      <c r="D481" s="1" t="s">
        <v>5</v>
      </c>
      <c r="E481" s="1">
        <v>3.21</v>
      </c>
      <c r="F481" s="1">
        <v>3.14</v>
      </c>
      <c r="G481" s="1">
        <v>2.36</v>
      </c>
      <c r="H481" s="1">
        <v>2.73</v>
      </c>
      <c r="I481" s="1">
        <v>2.9</v>
      </c>
      <c r="J481" s="1">
        <v>3.42</v>
      </c>
      <c r="K481" s="1">
        <v>4.0199999999999996</v>
      </c>
      <c r="L481" s="1">
        <v>2.8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8">
        <v>800</v>
      </c>
      <c r="AB481" s="22">
        <f t="array" ref="AB481">INDEX(Table1[Average of Selling Price],MATCH(1,('LCD Review-sales'!A481=Table1[Screen Size])*('LCD Review-sales'!B481=Table1[Motion Rate])*('LCD Review-sales'!C481=Table1[Pixel]),0))</f>
        <v>894.375</v>
      </c>
      <c r="AC481" s="8">
        <f>AA481-AB481</f>
        <v>-94.375</v>
      </c>
      <c r="AD481" s="8">
        <v>15609</v>
      </c>
    </row>
    <row r="482" spans="1:30" x14ac:dyDescent="0.35">
      <c r="A482" s="6">
        <v>42</v>
      </c>
      <c r="B482" s="1">
        <v>60</v>
      </c>
      <c r="C482" s="7">
        <v>720</v>
      </c>
      <c r="D482" s="1" t="s">
        <v>5</v>
      </c>
      <c r="E482" s="1">
        <v>3.55</v>
      </c>
      <c r="F482" s="1">
        <v>3.26</v>
      </c>
      <c r="G482" s="1">
        <v>4.2699999999999996</v>
      </c>
      <c r="H482" s="1">
        <v>2.36</v>
      </c>
      <c r="I482" s="1">
        <v>2.88</v>
      </c>
      <c r="J482" s="1">
        <v>2.85</v>
      </c>
      <c r="K482" s="1">
        <v>3.84</v>
      </c>
      <c r="L482" s="1">
        <v>2.91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8">
        <v>650</v>
      </c>
      <c r="AB482" s="22">
        <f t="array" ref="AB482">INDEX(Table1[Average of Selling Price],MATCH(1,('LCD Review-sales'!A482=Table1[Screen Size])*('LCD Review-sales'!B482=Table1[Motion Rate])*('LCD Review-sales'!C482=Table1[Pixel]),0))</f>
        <v>742.5</v>
      </c>
      <c r="AC482" s="8">
        <f>AA482-AB482</f>
        <v>-92.5</v>
      </c>
      <c r="AD482" s="8">
        <v>22295</v>
      </c>
    </row>
    <row r="483" spans="1:30" x14ac:dyDescent="0.35">
      <c r="A483" s="6">
        <v>42</v>
      </c>
      <c r="B483" s="1">
        <v>60</v>
      </c>
      <c r="C483" s="7">
        <v>1080</v>
      </c>
      <c r="D483" s="1" t="s">
        <v>5</v>
      </c>
      <c r="E483" s="1">
        <v>3.12</v>
      </c>
      <c r="F483" s="1">
        <v>2.99</v>
      </c>
      <c r="G483" s="1">
        <v>3.13</v>
      </c>
      <c r="H483" s="1">
        <v>3.31</v>
      </c>
      <c r="I483" s="1">
        <v>3.02</v>
      </c>
      <c r="J483" s="1">
        <v>3.83</v>
      </c>
      <c r="K483" s="1">
        <v>3.51</v>
      </c>
      <c r="L483" s="1">
        <v>3.39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1</v>
      </c>
      <c r="AA483" s="8">
        <v>725</v>
      </c>
      <c r="AB483" s="22">
        <f t="array" ref="AB483">INDEX(Table1[Average of Selling Price],MATCH(1,('LCD Review-sales'!A483=Table1[Screen Size])*('LCD Review-sales'!B483=Table1[Motion Rate])*('LCD Review-sales'!C483=Table1[Pixel]),0))</f>
        <v>811.875</v>
      </c>
      <c r="AC483" s="8">
        <f>AA483-AB483</f>
        <v>-86.875</v>
      </c>
      <c r="AD483" s="8">
        <v>22791</v>
      </c>
    </row>
    <row r="484" spans="1:30" x14ac:dyDescent="0.35">
      <c r="A484" s="6">
        <v>42</v>
      </c>
      <c r="B484" s="1">
        <v>120</v>
      </c>
      <c r="C484" s="7">
        <v>720</v>
      </c>
      <c r="D484" s="1" t="s">
        <v>5</v>
      </c>
      <c r="E484" s="1">
        <v>2.73</v>
      </c>
      <c r="F484" s="1">
        <v>3.13</v>
      </c>
      <c r="G484" s="1">
        <v>2.73</v>
      </c>
      <c r="H484" s="1">
        <v>3.47</v>
      </c>
      <c r="I484" s="1">
        <v>3.51</v>
      </c>
      <c r="J484" s="1">
        <v>3.7</v>
      </c>
      <c r="K484" s="1">
        <v>3.52</v>
      </c>
      <c r="L484" s="1">
        <v>2.59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8">
        <v>700</v>
      </c>
      <c r="AB484" s="22">
        <f t="array" ref="AB484">INDEX(Table1[Average of Selling Price],MATCH(1,('LCD Review-sales'!A484=Table1[Screen Size])*('LCD Review-sales'!B484=Table1[Motion Rate])*('LCD Review-sales'!C484=Table1[Pixel]),0))</f>
        <v>786.875</v>
      </c>
      <c r="AC484" s="8">
        <f>AA484-AB484</f>
        <v>-86.875</v>
      </c>
      <c r="AD484" s="8">
        <v>22796</v>
      </c>
    </row>
    <row r="485" spans="1:30" x14ac:dyDescent="0.35">
      <c r="A485" s="6">
        <v>42</v>
      </c>
      <c r="B485" s="1">
        <v>120</v>
      </c>
      <c r="C485" s="7">
        <v>1080</v>
      </c>
      <c r="D485" s="1" t="s">
        <v>5</v>
      </c>
      <c r="E485" s="1">
        <v>3.12</v>
      </c>
      <c r="F485" s="1">
        <v>3.15</v>
      </c>
      <c r="G485" s="1">
        <v>3</v>
      </c>
      <c r="H485" s="1">
        <v>3.02</v>
      </c>
      <c r="I485" s="1">
        <v>3</v>
      </c>
      <c r="J485" s="1">
        <v>4.0199999999999996</v>
      </c>
      <c r="K485" s="1">
        <v>3.29</v>
      </c>
      <c r="L485" s="1">
        <v>3.82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1</v>
      </c>
      <c r="AA485" s="8">
        <v>775</v>
      </c>
      <c r="AB485" s="22">
        <f t="array" ref="AB485">INDEX(Table1[Average of Selling Price],MATCH(1,('LCD Review-sales'!A485=Table1[Screen Size])*('LCD Review-sales'!B485=Table1[Motion Rate])*('LCD Review-sales'!C485=Table1[Pixel]),0))</f>
        <v>860</v>
      </c>
      <c r="AC485" s="8">
        <f>AA485-AB485</f>
        <v>-85</v>
      </c>
      <c r="AD485" s="8">
        <v>22732</v>
      </c>
    </row>
    <row r="486" spans="1:30" x14ac:dyDescent="0.35">
      <c r="A486" s="6">
        <v>42</v>
      </c>
      <c r="B486" s="1">
        <v>240</v>
      </c>
      <c r="C486" s="7">
        <v>720</v>
      </c>
      <c r="D486" s="1" t="s">
        <v>5</v>
      </c>
      <c r="E486" s="1">
        <v>3.17</v>
      </c>
      <c r="F486" s="1">
        <v>3.2</v>
      </c>
      <c r="G486" s="1">
        <v>3.03</v>
      </c>
      <c r="H486" s="1">
        <v>3.86</v>
      </c>
      <c r="I486" s="1">
        <v>3.48</v>
      </c>
      <c r="J486" s="1">
        <v>3.68</v>
      </c>
      <c r="K486" s="1">
        <v>2.69</v>
      </c>
      <c r="L486" s="1">
        <v>3.24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8">
        <v>735</v>
      </c>
      <c r="AB486" s="22">
        <f t="array" ref="AB486">INDEX(Table1[Average of Selling Price],MATCH(1,('LCD Review-sales'!A486=Table1[Screen Size])*('LCD Review-sales'!B486=Table1[Motion Rate])*('LCD Review-sales'!C486=Table1[Pixel]),0))</f>
        <v>821.875</v>
      </c>
      <c r="AC486" s="8">
        <f>AA486-AB486</f>
        <v>-86.875</v>
      </c>
      <c r="AD486" s="8">
        <v>22827</v>
      </c>
    </row>
    <row r="487" spans="1:30" x14ac:dyDescent="0.35">
      <c r="A487" s="6">
        <v>42</v>
      </c>
      <c r="B487" s="1">
        <v>240</v>
      </c>
      <c r="C487" s="7">
        <v>1080</v>
      </c>
      <c r="D487" s="1" t="s">
        <v>5</v>
      </c>
      <c r="E487" s="1">
        <v>3.44</v>
      </c>
      <c r="F487" s="1">
        <v>3.23</v>
      </c>
      <c r="G487" s="1">
        <v>2.17</v>
      </c>
      <c r="H487" s="1">
        <v>2.96</v>
      </c>
      <c r="I487" s="1">
        <v>3.34</v>
      </c>
      <c r="J487" s="1">
        <v>1.98</v>
      </c>
      <c r="K487" s="1">
        <v>3.54</v>
      </c>
      <c r="L487" s="1">
        <v>3.11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1</v>
      </c>
      <c r="AA487" s="8">
        <v>810</v>
      </c>
      <c r="AB487" s="22">
        <f t="array" ref="AB487">INDEX(Table1[Average of Selling Price],MATCH(1,('LCD Review-sales'!A487=Table1[Screen Size])*('LCD Review-sales'!B487=Table1[Motion Rate])*('LCD Review-sales'!C487=Table1[Pixel]),0))</f>
        <v>898.75</v>
      </c>
      <c r="AC487" s="8">
        <f>AA487-AB487</f>
        <v>-88.75</v>
      </c>
      <c r="AD487" s="8">
        <v>22212</v>
      </c>
    </row>
    <row r="488" spans="1:30" x14ac:dyDescent="0.35">
      <c r="A488" s="6">
        <v>42</v>
      </c>
      <c r="B488" s="1">
        <v>600</v>
      </c>
      <c r="C488" s="7">
        <v>720</v>
      </c>
      <c r="D488" s="1" t="s">
        <v>5</v>
      </c>
      <c r="E488" s="1">
        <v>2.72</v>
      </c>
      <c r="F488" s="1">
        <v>2.99</v>
      </c>
      <c r="G488" s="1">
        <v>2.71</v>
      </c>
      <c r="H488" s="1">
        <v>2.76</v>
      </c>
      <c r="I488" s="1">
        <v>3.28</v>
      </c>
      <c r="J488" s="1">
        <v>3.01</v>
      </c>
      <c r="K488" s="1">
        <v>3.12</v>
      </c>
      <c r="L488" s="1">
        <v>3.52</v>
      </c>
      <c r="M488" s="1">
        <v>0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8">
        <v>785</v>
      </c>
      <c r="AB488" s="22">
        <f t="array" ref="AB488">INDEX(Table1[Average of Selling Price],MATCH(1,('LCD Review-sales'!A488=Table1[Screen Size])*('LCD Review-sales'!B488=Table1[Motion Rate])*('LCD Review-sales'!C488=Table1[Pixel]),0))</f>
        <v>881.25</v>
      </c>
      <c r="AC488" s="8">
        <f>AA488-AB488</f>
        <v>-96.25</v>
      </c>
      <c r="AD488" s="8">
        <v>22163</v>
      </c>
    </row>
    <row r="489" spans="1:30" x14ac:dyDescent="0.35">
      <c r="A489" s="6">
        <v>42</v>
      </c>
      <c r="B489" s="1">
        <v>600</v>
      </c>
      <c r="C489" s="7">
        <v>1080</v>
      </c>
      <c r="D489" s="1" t="s">
        <v>5</v>
      </c>
      <c r="E489" s="1">
        <v>2.46</v>
      </c>
      <c r="F489" s="1">
        <v>3.11</v>
      </c>
      <c r="G489" s="1">
        <v>3.21</v>
      </c>
      <c r="H489" s="1">
        <v>3.11</v>
      </c>
      <c r="I489" s="1">
        <v>3.59</v>
      </c>
      <c r="J489" s="1">
        <v>3.52</v>
      </c>
      <c r="K489" s="1">
        <v>3.51</v>
      </c>
      <c r="L489" s="1">
        <v>3.52</v>
      </c>
      <c r="M489" s="1">
        <v>0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8">
        <v>890</v>
      </c>
      <c r="AB489" s="22">
        <f t="array" ref="AB489">INDEX(Table1[Average of Selling Price],MATCH(1,('LCD Review-sales'!A489=Table1[Screen Size])*('LCD Review-sales'!B489=Table1[Motion Rate])*('LCD Review-sales'!C489=Table1[Pixel]),0))</f>
        <v>986.25</v>
      </c>
      <c r="AC489" s="8">
        <f>AA489-AB489</f>
        <v>-96.25</v>
      </c>
      <c r="AD489" s="8">
        <v>22674</v>
      </c>
    </row>
    <row r="490" spans="1:30" x14ac:dyDescent="0.35">
      <c r="A490" s="6">
        <v>46</v>
      </c>
      <c r="B490" s="1">
        <v>60</v>
      </c>
      <c r="C490" s="7">
        <v>720</v>
      </c>
      <c r="D490" s="1" t="s">
        <v>5</v>
      </c>
      <c r="E490" s="1">
        <v>3.38</v>
      </c>
      <c r="F490" s="1">
        <v>3.22</v>
      </c>
      <c r="G490" s="1">
        <v>3.01</v>
      </c>
      <c r="H490" s="1">
        <v>3.18</v>
      </c>
      <c r="I490" s="1">
        <v>4.0599999999999996</v>
      </c>
      <c r="J490" s="1">
        <v>3.07</v>
      </c>
      <c r="K490" s="1">
        <v>4.59</v>
      </c>
      <c r="L490" s="1">
        <v>3.1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8">
        <v>725</v>
      </c>
      <c r="AB490" s="22">
        <f t="array" ref="AB490">INDEX(Table1[Average of Selling Price],MATCH(1,('LCD Review-sales'!A490=Table1[Screen Size])*('LCD Review-sales'!B490=Table1[Motion Rate])*('LCD Review-sales'!C490=Table1[Pixel]),0))</f>
        <v>810</v>
      </c>
      <c r="AC490" s="8">
        <f>AA490-AB490</f>
        <v>-85</v>
      </c>
      <c r="AD490" s="8">
        <v>27326</v>
      </c>
    </row>
    <row r="491" spans="1:30" x14ac:dyDescent="0.35">
      <c r="A491" s="6">
        <v>46</v>
      </c>
      <c r="B491" s="1">
        <v>60</v>
      </c>
      <c r="C491" s="7">
        <v>1080</v>
      </c>
      <c r="D491" s="1" t="s">
        <v>5</v>
      </c>
      <c r="E491" s="1">
        <v>2.89</v>
      </c>
      <c r="F491" s="1">
        <v>3.15</v>
      </c>
      <c r="G491" s="1">
        <v>2.33</v>
      </c>
      <c r="H491" s="1">
        <v>3.35</v>
      </c>
      <c r="I491" s="1">
        <v>3.79</v>
      </c>
      <c r="J491" s="1">
        <v>3.51</v>
      </c>
      <c r="K491" s="1">
        <v>3.61</v>
      </c>
      <c r="L491" s="1">
        <v>3.64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8">
        <v>785</v>
      </c>
      <c r="AB491" s="22">
        <f t="array" ref="AB491">INDEX(Table1[Average of Selling Price],MATCH(1,('LCD Review-sales'!A491=Table1[Screen Size])*('LCD Review-sales'!B491=Table1[Motion Rate])*('LCD Review-sales'!C491=Table1[Pixel]),0))</f>
        <v>871.875</v>
      </c>
      <c r="AC491" s="8">
        <f>AA491-AB491</f>
        <v>-86.875</v>
      </c>
      <c r="AD491" s="8">
        <v>27428</v>
      </c>
    </row>
    <row r="492" spans="1:30" x14ac:dyDescent="0.35">
      <c r="A492" s="6">
        <v>46</v>
      </c>
      <c r="B492" s="1">
        <v>120</v>
      </c>
      <c r="C492" s="7">
        <v>720</v>
      </c>
      <c r="D492" s="1" t="s">
        <v>5</v>
      </c>
      <c r="E492" s="1">
        <v>3</v>
      </c>
      <c r="F492" s="1">
        <v>3.24</v>
      </c>
      <c r="G492" s="1">
        <v>2.8</v>
      </c>
      <c r="H492" s="1">
        <v>3.19</v>
      </c>
      <c r="I492" s="1">
        <v>2.57</v>
      </c>
      <c r="J492" s="1">
        <v>3.37</v>
      </c>
      <c r="K492" s="1">
        <v>4.2</v>
      </c>
      <c r="L492" s="1">
        <v>3.35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8">
        <v>745</v>
      </c>
      <c r="AB492" s="22">
        <f t="array" ref="AB492">INDEX(Table1[Average of Selling Price],MATCH(1,('LCD Review-sales'!A492=Table1[Screen Size])*('LCD Review-sales'!B492=Table1[Motion Rate])*('LCD Review-sales'!C492=Table1[Pixel]),0))</f>
        <v>831.875</v>
      </c>
      <c r="AC492" s="8">
        <f>AA492-AB492</f>
        <v>-86.875</v>
      </c>
      <c r="AD492" s="8">
        <v>26754</v>
      </c>
    </row>
    <row r="493" spans="1:30" x14ac:dyDescent="0.35">
      <c r="A493" s="6">
        <v>46</v>
      </c>
      <c r="B493" s="1">
        <v>120</v>
      </c>
      <c r="C493" s="7">
        <v>1080</v>
      </c>
      <c r="D493" s="1" t="s">
        <v>5</v>
      </c>
      <c r="E493" s="1">
        <v>3.42</v>
      </c>
      <c r="F493" s="1">
        <v>3.22</v>
      </c>
      <c r="G493" s="1">
        <v>2.94</v>
      </c>
      <c r="H493" s="1">
        <v>2.92</v>
      </c>
      <c r="I493" s="1">
        <v>3.41</v>
      </c>
      <c r="J493" s="1">
        <v>3.18</v>
      </c>
      <c r="K493" s="1">
        <v>3.16</v>
      </c>
      <c r="L493" s="1">
        <v>3.64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1</v>
      </c>
      <c r="AA493" s="8">
        <v>850</v>
      </c>
      <c r="AB493" s="22">
        <f t="array" ref="AB493">INDEX(Table1[Average of Selling Price],MATCH(1,('LCD Review-sales'!A493=Table1[Screen Size])*('LCD Review-sales'!B493=Table1[Motion Rate])*('LCD Review-sales'!C493=Table1[Pixel]),0))</f>
        <v>940.625</v>
      </c>
      <c r="AC493" s="8">
        <f>AA493-AB493</f>
        <v>-90.625</v>
      </c>
      <c r="AD493" s="8">
        <v>26991</v>
      </c>
    </row>
    <row r="494" spans="1:30" x14ac:dyDescent="0.35">
      <c r="A494" s="6">
        <v>46</v>
      </c>
      <c r="B494" s="1">
        <v>240</v>
      </c>
      <c r="C494" s="7">
        <v>720</v>
      </c>
      <c r="D494" s="1" t="s">
        <v>5</v>
      </c>
      <c r="E494" s="1">
        <v>3.21</v>
      </c>
      <c r="F494" s="1">
        <v>3.33</v>
      </c>
      <c r="G494" s="1">
        <v>3.03</v>
      </c>
      <c r="H494" s="1">
        <v>2.69</v>
      </c>
      <c r="I494" s="1">
        <v>2.7</v>
      </c>
      <c r="J494" s="1">
        <v>3.43</v>
      </c>
      <c r="K494" s="1">
        <v>4.1100000000000003</v>
      </c>
      <c r="L494" s="1">
        <v>3.31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8">
        <v>825</v>
      </c>
      <c r="AB494" s="22">
        <f t="array" ref="AB494">INDEX(Table1[Average of Selling Price],MATCH(1,('LCD Review-sales'!A494=Table1[Screen Size])*('LCD Review-sales'!B494=Table1[Motion Rate])*('LCD Review-sales'!C494=Table1[Pixel]),0))</f>
        <v>910</v>
      </c>
      <c r="AC494" s="8">
        <f>AA494-AB494</f>
        <v>-85</v>
      </c>
      <c r="AD494" s="8">
        <v>26641</v>
      </c>
    </row>
    <row r="495" spans="1:30" x14ac:dyDescent="0.35">
      <c r="A495" s="6">
        <v>46</v>
      </c>
      <c r="B495" s="1">
        <v>240</v>
      </c>
      <c r="C495" s="7">
        <v>1080</v>
      </c>
      <c r="D495" s="1" t="s">
        <v>5</v>
      </c>
      <c r="E495" s="1">
        <v>3.27</v>
      </c>
      <c r="F495" s="1">
        <v>2.84</v>
      </c>
      <c r="G495" s="1">
        <v>2.33</v>
      </c>
      <c r="H495" s="1">
        <v>2.97</v>
      </c>
      <c r="I495" s="1">
        <v>2.4</v>
      </c>
      <c r="J495" s="1">
        <v>3.61</v>
      </c>
      <c r="K495" s="1">
        <v>2.93</v>
      </c>
      <c r="L495" s="1">
        <v>3.12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1</v>
      </c>
      <c r="AA495" s="8">
        <v>900</v>
      </c>
      <c r="AB495" s="22">
        <f t="array" ref="AB495">INDEX(Table1[Average of Selling Price],MATCH(1,('LCD Review-sales'!A495=Table1[Screen Size])*('LCD Review-sales'!B495=Table1[Motion Rate])*('LCD Review-sales'!C495=Table1[Pixel]),0))</f>
        <v>990.625</v>
      </c>
      <c r="AC495" s="8">
        <f>AA495-AB495</f>
        <v>-90.625</v>
      </c>
      <c r="AD495" s="8">
        <v>26325</v>
      </c>
    </row>
    <row r="496" spans="1:30" x14ac:dyDescent="0.35">
      <c r="A496" s="6">
        <v>46</v>
      </c>
      <c r="B496" s="1">
        <v>600</v>
      </c>
      <c r="C496" s="7">
        <v>720</v>
      </c>
      <c r="D496" s="1" t="s">
        <v>5</v>
      </c>
      <c r="E496" s="1">
        <v>3.67</v>
      </c>
      <c r="F496" s="1">
        <v>3.07</v>
      </c>
      <c r="G496" s="1">
        <v>3.1</v>
      </c>
      <c r="H496" s="1">
        <v>2.74</v>
      </c>
      <c r="I496" s="1">
        <v>2.72</v>
      </c>
      <c r="J496" s="1">
        <v>3.86</v>
      </c>
      <c r="K496" s="1">
        <v>3.49</v>
      </c>
      <c r="L496" s="1">
        <v>3.9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8">
        <v>875</v>
      </c>
      <c r="AB496" s="22">
        <f t="array" ref="AB496">INDEX(Table1[Average of Selling Price],MATCH(1,('LCD Review-sales'!A496=Table1[Screen Size])*('LCD Review-sales'!B496=Table1[Motion Rate])*('LCD Review-sales'!C496=Table1[Pixel]),0))</f>
        <v>971.25</v>
      </c>
      <c r="AC496" s="8">
        <f>AA496-AB496</f>
        <v>-96.25</v>
      </c>
      <c r="AD496" s="8">
        <v>26559</v>
      </c>
    </row>
    <row r="497" spans="1:30" x14ac:dyDescent="0.35">
      <c r="A497" s="6">
        <v>46</v>
      </c>
      <c r="B497" s="1">
        <v>600</v>
      </c>
      <c r="C497" s="7">
        <v>1080</v>
      </c>
      <c r="D497" s="1" t="s">
        <v>5</v>
      </c>
      <c r="E497" s="1">
        <v>3.63</v>
      </c>
      <c r="F497" s="1">
        <v>3.07</v>
      </c>
      <c r="G497" s="1">
        <v>3.61</v>
      </c>
      <c r="H497" s="1">
        <v>3.37</v>
      </c>
      <c r="I497" s="1">
        <v>2.33</v>
      </c>
      <c r="J497" s="1">
        <v>3.04</v>
      </c>
      <c r="K497" s="1">
        <v>3.72</v>
      </c>
      <c r="L497" s="1">
        <v>2.89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8">
        <v>920</v>
      </c>
      <c r="AB497" s="22">
        <f t="array" ref="AB497">INDEX(Table1[Average of Selling Price],MATCH(1,('LCD Review-sales'!A497=Table1[Screen Size])*('LCD Review-sales'!B497=Table1[Motion Rate])*('LCD Review-sales'!C497=Table1[Pixel]),0))</f>
        <v>1005</v>
      </c>
      <c r="AC497" s="8">
        <f>AA497-AB497</f>
        <v>-85</v>
      </c>
      <c r="AD497" s="8">
        <v>26530</v>
      </c>
    </row>
    <row r="498" spans="1:30" x14ac:dyDescent="0.35">
      <c r="A498" s="6">
        <v>49</v>
      </c>
      <c r="B498" s="1">
        <v>60</v>
      </c>
      <c r="C498" s="7">
        <v>720</v>
      </c>
      <c r="D498" s="1" t="s">
        <v>5</v>
      </c>
      <c r="E498" s="1">
        <v>3.2</v>
      </c>
      <c r="F498" s="1">
        <v>2.96</v>
      </c>
      <c r="G498" s="1">
        <v>2.36</v>
      </c>
      <c r="H498" s="1">
        <v>3.12</v>
      </c>
      <c r="I498" s="1">
        <v>2.75</v>
      </c>
      <c r="J498" s="1">
        <v>3.17</v>
      </c>
      <c r="K498" s="1">
        <v>3.85</v>
      </c>
      <c r="L498" s="1">
        <v>3.45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8">
        <v>770</v>
      </c>
      <c r="AB498" s="22">
        <f t="array" ref="AB498">INDEX(Table1[Average of Selling Price],MATCH(1,('LCD Review-sales'!A498=Table1[Screen Size])*('LCD Review-sales'!B498=Table1[Motion Rate])*('LCD Review-sales'!C498=Table1[Pixel]),0))</f>
        <v>860.625</v>
      </c>
      <c r="AC498" s="8">
        <f>AA498-AB498</f>
        <v>-90.625</v>
      </c>
      <c r="AD498" s="8">
        <v>13311</v>
      </c>
    </row>
    <row r="499" spans="1:30" x14ac:dyDescent="0.35">
      <c r="A499" s="6">
        <v>49</v>
      </c>
      <c r="B499" s="1">
        <v>60</v>
      </c>
      <c r="C499" s="7">
        <v>1080</v>
      </c>
      <c r="D499" s="1" t="s">
        <v>5</v>
      </c>
      <c r="E499" s="1">
        <v>2.99</v>
      </c>
      <c r="F499" s="1">
        <v>3.05</v>
      </c>
      <c r="G499" s="1">
        <v>3.18</v>
      </c>
      <c r="H499" s="1">
        <v>2.59</v>
      </c>
      <c r="I499" s="1">
        <v>3.74</v>
      </c>
      <c r="J499" s="1">
        <v>3.11</v>
      </c>
      <c r="K499" s="1">
        <v>3.55</v>
      </c>
      <c r="L499" s="1">
        <v>4.01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8">
        <v>845</v>
      </c>
      <c r="AB499" s="22">
        <f t="array" ref="AB499">INDEX(Table1[Average of Selling Price],MATCH(1,('LCD Review-sales'!A499=Table1[Screen Size])*('LCD Review-sales'!B499=Table1[Motion Rate])*('LCD Review-sales'!C499=Table1[Pixel]),0))</f>
        <v>928.125</v>
      </c>
      <c r="AC499" s="8">
        <f>AA499-AB499</f>
        <v>-83.125</v>
      </c>
      <c r="AD499" s="8">
        <v>13788</v>
      </c>
    </row>
    <row r="500" spans="1:30" x14ac:dyDescent="0.35">
      <c r="A500" s="6">
        <v>49</v>
      </c>
      <c r="B500" s="1">
        <v>120</v>
      </c>
      <c r="C500" s="7">
        <v>720</v>
      </c>
      <c r="D500" s="1" t="s">
        <v>5</v>
      </c>
      <c r="E500" s="1">
        <v>2.72</v>
      </c>
      <c r="F500" s="1">
        <v>3.24</v>
      </c>
      <c r="G500" s="1">
        <v>3.54</v>
      </c>
      <c r="H500" s="1">
        <v>3.26</v>
      </c>
      <c r="I500" s="1">
        <v>3.01</v>
      </c>
      <c r="J500" s="1">
        <v>3.74</v>
      </c>
      <c r="K500" s="1">
        <v>3.17</v>
      </c>
      <c r="L500" s="1">
        <v>3.03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8">
        <v>820</v>
      </c>
      <c r="AB500" s="22">
        <f t="array" ref="AB500">INDEX(Table1[Average of Selling Price],MATCH(1,('LCD Review-sales'!A500=Table1[Screen Size])*('LCD Review-sales'!B500=Table1[Motion Rate])*('LCD Review-sales'!C500=Table1[Pixel]),0))</f>
        <v>905</v>
      </c>
      <c r="AC500" s="8">
        <f>AA500-AB500</f>
        <v>-85</v>
      </c>
      <c r="AD500" s="8">
        <v>13624</v>
      </c>
    </row>
    <row r="501" spans="1:30" x14ac:dyDescent="0.35">
      <c r="A501" s="6">
        <v>49</v>
      </c>
      <c r="B501" s="1">
        <v>120</v>
      </c>
      <c r="C501" s="7">
        <v>1080</v>
      </c>
      <c r="D501" s="1" t="s">
        <v>5</v>
      </c>
      <c r="E501" s="1">
        <v>3.33</v>
      </c>
      <c r="F501" s="1">
        <v>3.11</v>
      </c>
      <c r="G501" s="1">
        <v>3.15</v>
      </c>
      <c r="H501" s="1">
        <v>2.87</v>
      </c>
      <c r="I501" s="1">
        <v>4.2699999999999996</v>
      </c>
      <c r="J501" s="1">
        <v>4.03</v>
      </c>
      <c r="K501" s="1">
        <v>3.11</v>
      </c>
      <c r="L501" s="1">
        <v>3.45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1</v>
      </c>
      <c r="AA501" s="8">
        <v>895</v>
      </c>
      <c r="AB501" s="22">
        <f t="array" ref="AB501">INDEX(Table1[Average of Selling Price],MATCH(1,('LCD Review-sales'!A501=Table1[Screen Size])*('LCD Review-sales'!B501=Table1[Motion Rate])*('LCD Review-sales'!C501=Table1[Pixel]),0))</f>
        <v>981.875</v>
      </c>
      <c r="AC501" s="8">
        <f>AA501-AB501</f>
        <v>-86.875</v>
      </c>
      <c r="AD501" s="8">
        <v>14468</v>
      </c>
    </row>
    <row r="502" spans="1:30" x14ac:dyDescent="0.35">
      <c r="A502" s="6">
        <v>49</v>
      </c>
      <c r="B502" s="1">
        <v>240</v>
      </c>
      <c r="C502" s="7">
        <v>720</v>
      </c>
      <c r="D502" s="1" t="s">
        <v>5</v>
      </c>
      <c r="E502" s="1">
        <v>4.13</v>
      </c>
      <c r="F502" s="1">
        <v>3.2</v>
      </c>
      <c r="G502" s="1">
        <v>3.24</v>
      </c>
      <c r="H502" s="1">
        <v>3.56</v>
      </c>
      <c r="I502" s="1">
        <v>3.36</v>
      </c>
      <c r="J502" s="1">
        <v>3.82</v>
      </c>
      <c r="K502" s="1">
        <v>3.31</v>
      </c>
      <c r="L502" s="1">
        <v>3.33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8">
        <v>870</v>
      </c>
      <c r="AB502" s="22">
        <f t="array" ref="AB502">INDEX(Table1[Average of Selling Price],MATCH(1,('LCD Review-sales'!A502=Table1[Screen Size])*('LCD Review-sales'!B502=Table1[Motion Rate])*('LCD Review-sales'!C502=Table1[Pixel]),0))</f>
        <v>958.75</v>
      </c>
      <c r="AC502" s="8">
        <f>AA502-AB502</f>
        <v>-88.75</v>
      </c>
      <c r="AD502" s="8">
        <v>13967</v>
      </c>
    </row>
    <row r="503" spans="1:30" x14ac:dyDescent="0.35">
      <c r="A503" s="6">
        <v>49</v>
      </c>
      <c r="B503" s="1">
        <v>240</v>
      </c>
      <c r="C503" s="7">
        <v>1080</v>
      </c>
      <c r="D503" s="1" t="s">
        <v>5</v>
      </c>
      <c r="E503" s="1">
        <v>3.62</v>
      </c>
      <c r="F503" s="1">
        <v>3.26</v>
      </c>
      <c r="G503" s="1">
        <v>2.81</v>
      </c>
      <c r="H503" s="1">
        <v>3.17</v>
      </c>
      <c r="I503" s="1">
        <v>3.6</v>
      </c>
      <c r="J503" s="1">
        <v>3.94</v>
      </c>
      <c r="K503" s="1">
        <v>3.19</v>
      </c>
      <c r="L503" s="1">
        <v>3.06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1</v>
      </c>
      <c r="AA503" s="8">
        <v>960</v>
      </c>
      <c r="AB503" s="22">
        <f t="array" ref="AB503">INDEX(Table1[Average of Selling Price],MATCH(1,('LCD Review-sales'!A503=Table1[Screen Size])*('LCD Review-sales'!B503=Table1[Motion Rate])*('LCD Review-sales'!C503=Table1[Pixel]),0))</f>
        <v>1050.625</v>
      </c>
      <c r="AC503" s="8">
        <f>AA503-AB503</f>
        <v>-90.625</v>
      </c>
      <c r="AD503" s="8">
        <v>14258</v>
      </c>
    </row>
    <row r="504" spans="1:30" x14ac:dyDescent="0.35">
      <c r="A504" s="6">
        <v>49</v>
      </c>
      <c r="B504" s="1">
        <v>600</v>
      </c>
      <c r="C504" s="7">
        <v>720</v>
      </c>
      <c r="D504" s="1" t="s">
        <v>5</v>
      </c>
      <c r="E504" s="1">
        <v>3.29</v>
      </c>
      <c r="F504" s="1">
        <v>3.07</v>
      </c>
      <c r="G504" s="1">
        <v>2.93</v>
      </c>
      <c r="H504" s="1">
        <v>3.22</v>
      </c>
      <c r="I504" s="1">
        <v>3.14</v>
      </c>
      <c r="J504" s="1">
        <v>3.5</v>
      </c>
      <c r="K504" s="1">
        <v>3.37</v>
      </c>
      <c r="L504" s="1">
        <v>3.2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8">
        <v>935</v>
      </c>
      <c r="AB504" s="22">
        <f t="array" ref="AB504">INDEX(Table1[Average of Selling Price],MATCH(1,('LCD Review-sales'!A504=Table1[Screen Size])*('LCD Review-sales'!B504=Table1[Motion Rate])*('LCD Review-sales'!C504=Table1[Pixel]),0))</f>
        <v>1021.875</v>
      </c>
      <c r="AC504" s="8">
        <f>AA504-AB504</f>
        <v>-86.875</v>
      </c>
      <c r="AD504" s="8">
        <v>13550</v>
      </c>
    </row>
    <row r="505" spans="1:30" x14ac:dyDescent="0.35">
      <c r="A505" s="6">
        <v>49</v>
      </c>
      <c r="B505" s="1">
        <v>600</v>
      </c>
      <c r="C505" s="7">
        <v>1080</v>
      </c>
      <c r="D505" s="1" t="s">
        <v>5</v>
      </c>
      <c r="E505" s="1">
        <v>2.76</v>
      </c>
      <c r="F505" s="1">
        <v>3.06</v>
      </c>
      <c r="G505" s="1">
        <v>2.54</v>
      </c>
      <c r="H505" s="1">
        <v>2.91</v>
      </c>
      <c r="I505" s="1">
        <v>3.09</v>
      </c>
      <c r="J505" s="1">
        <v>3.08</v>
      </c>
      <c r="K505" s="1">
        <v>3.22</v>
      </c>
      <c r="L505" s="1">
        <v>3.45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8">
        <v>995</v>
      </c>
      <c r="AB505" s="22">
        <f t="array" ref="AB505">INDEX(Table1[Average of Selling Price],MATCH(1,('LCD Review-sales'!A505=Table1[Screen Size])*('LCD Review-sales'!B505=Table1[Motion Rate])*('LCD Review-sales'!C505=Table1[Pixel]),0))</f>
        <v>1081.875</v>
      </c>
      <c r="AC505" s="8">
        <f>AA505-AB505</f>
        <v>-86.875</v>
      </c>
      <c r="AD505" s="8">
        <v>13252</v>
      </c>
    </row>
    <row r="506" spans="1:30" x14ac:dyDescent="0.35">
      <c r="A506" s="6">
        <v>52</v>
      </c>
      <c r="B506" s="1">
        <v>60</v>
      </c>
      <c r="C506" s="7">
        <v>720</v>
      </c>
      <c r="D506" s="1" t="s">
        <v>5</v>
      </c>
      <c r="E506" s="1">
        <v>2.71</v>
      </c>
      <c r="F506" s="1">
        <v>2.97</v>
      </c>
      <c r="G506" s="1">
        <v>2.95</v>
      </c>
      <c r="H506" s="1">
        <v>3.31</v>
      </c>
      <c r="I506" s="1">
        <v>2.89</v>
      </c>
      <c r="J506" s="1">
        <v>3.67</v>
      </c>
      <c r="K506" s="1">
        <v>4.0999999999999996</v>
      </c>
      <c r="L506" s="1">
        <v>4.13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8">
        <v>845</v>
      </c>
      <c r="AB506" s="22">
        <f t="array" ref="AB506">INDEX(Table1[Average of Selling Price],MATCH(1,('LCD Review-sales'!A506=Table1[Screen Size])*('LCD Review-sales'!B506=Table1[Motion Rate])*('LCD Review-sales'!C506=Table1[Pixel]),0))</f>
        <v>933.75</v>
      </c>
      <c r="AC506" s="8">
        <f>AA506-AB506</f>
        <v>-88.75</v>
      </c>
      <c r="AD506" s="8">
        <v>12850</v>
      </c>
    </row>
    <row r="507" spans="1:30" x14ac:dyDescent="0.35">
      <c r="A507" s="6">
        <v>52</v>
      </c>
      <c r="B507" s="1">
        <v>60</v>
      </c>
      <c r="C507" s="7">
        <v>1080</v>
      </c>
      <c r="D507" s="1" t="s">
        <v>5</v>
      </c>
      <c r="E507" s="1">
        <v>2.99</v>
      </c>
      <c r="F507" s="1">
        <v>3.07</v>
      </c>
      <c r="G507" s="1">
        <v>2.78</v>
      </c>
      <c r="H507" s="1">
        <v>3.17</v>
      </c>
      <c r="I507" s="1">
        <v>3.26</v>
      </c>
      <c r="J507" s="1">
        <v>4.09</v>
      </c>
      <c r="K507" s="1">
        <v>3.71</v>
      </c>
      <c r="L507" s="1">
        <v>3.55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8">
        <v>905</v>
      </c>
      <c r="AB507" s="22">
        <f t="array" ref="AB507">INDEX(Table1[Average of Selling Price],MATCH(1,('LCD Review-sales'!A507=Table1[Screen Size])*('LCD Review-sales'!B507=Table1[Motion Rate])*('LCD Review-sales'!C507=Table1[Pixel]),0))</f>
        <v>993.75</v>
      </c>
      <c r="AC507" s="8">
        <f>AA507-AB507</f>
        <v>-88.75</v>
      </c>
      <c r="AD507" s="8">
        <v>13364</v>
      </c>
    </row>
    <row r="508" spans="1:30" x14ac:dyDescent="0.35">
      <c r="A508" s="6">
        <v>52</v>
      </c>
      <c r="B508" s="1">
        <v>120</v>
      </c>
      <c r="C508" s="7">
        <v>720</v>
      </c>
      <c r="D508" s="1" t="s">
        <v>5</v>
      </c>
      <c r="E508" s="1">
        <v>1.7</v>
      </c>
      <c r="F508" s="1">
        <v>3.03</v>
      </c>
      <c r="G508" s="1">
        <v>2.74</v>
      </c>
      <c r="H508" s="1">
        <v>3.21</v>
      </c>
      <c r="I508" s="1">
        <v>2.61</v>
      </c>
      <c r="J508" s="1">
        <v>3.6</v>
      </c>
      <c r="K508" s="1">
        <v>3.71</v>
      </c>
      <c r="L508" s="1">
        <v>3.1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8">
        <v>895</v>
      </c>
      <c r="AB508" s="22">
        <f t="array" ref="AB508">INDEX(Table1[Average of Selling Price],MATCH(1,('LCD Review-sales'!A508=Table1[Screen Size])*('LCD Review-sales'!B508=Table1[Motion Rate])*('LCD Review-sales'!C508=Table1[Pixel]),0))</f>
        <v>981.875</v>
      </c>
      <c r="AC508" s="8">
        <f>AA508-AB508</f>
        <v>-86.875</v>
      </c>
      <c r="AD508" s="8">
        <v>12426</v>
      </c>
    </row>
    <row r="509" spans="1:30" x14ac:dyDescent="0.35">
      <c r="A509" s="6">
        <v>52</v>
      </c>
      <c r="B509" s="1">
        <v>120</v>
      </c>
      <c r="C509" s="7">
        <v>1080</v>
      </c>
      <c r="D509" s="1" t="s">
        <v>5</v>
      </c>
      <c r="E509" s="1">
        <v>3.37</v>
      </c>
      <c r="F509" s="1">
        <v>3.08</v>
      </c>
      <c r="G509" s="1">
        <v>3.58</v>
      </c>
      <c r="H509" s="1">
        <v>3.05</v>
      </c>
      <c r="I509" s="1">
        <v>2.86</v>
      </c>
      <c r="J509" s="1">
        <v>3.77</v>
      </c>
      <c r="K509" s="1">
        <v>3.26</v>
      </c>
      <c r="L509" s="1">
        <v>2.41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1</v>
      </c>
      <c r="AA509" s="8">
        <v>970</v>
      </c>
      <c r="AB509" s="22">
        <f t="array" ref="AB509">INDEX(Table1[Average of Selling Price],MATCH(1,('LCD Review-sales'!A509=Table1[Screen Size])*('LCD Review-sales'!B509=Table1[Motion Rate])*('LCD Review-sales'!C509=Table1[Pixel]),0))</f>
        <v>1060.625</v>
      </c>
      <c r="AC509" s="8">
        <f>AA509-AB509</f>
        <v>-90.625</v>
      </c>
      <c r="AD509" s="8">
        <v>12977</v>
      </c>
    </row>
    <row r="510" spans="1:30" x14ac:dyDescent="0.35">
      <c r="A510" s="6">
        <v>52</v>
      </c>
      <c r="B510" s="1">
        <v>240</v>
      </c>
      <c r="C510" s="7">
        <v>720</v>
      </c>
      <c r="D510" s="1" t="s">
        <v>5</v>
      </c>
      <c r="E510" s="1">
        <v>3.7</v>
      </c>
      <c r="F510" s="1">
        <v>3.08</v>
      </c>
      <c r="G510" s="1">
        <v>2.95</v>
      </c>
      <c r="H510" s="1">
        <v>3.34</v>
      </c>
      <c r="I510" s="1">
        <v>2.77</v>
      </c>
      <c r="J510" s="1">
        <v>2.78</v>
      </c>
      <c r="K510" s="1">
        <v>3.71</v>
      </c>
      <c r="L510" s="1">
        <v>3.3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8">
        <v>930</v>
      </c>
      <c r="AB510" s="22">
        <f t="array" ref="AB510">INDEX(Table1[Average of Selling Price],MATCH(1,('LCD Review-sales'!A510=Table1[Screen Size])*('LCD Review-sales'!B510=Table1[Motion Rate])*('LCD Review-sales'!C510=Table1[Pixel]),0))</f>
        <v>1015</v>
      </c>
      <c r="AC510" s="8">
        <f>AA510-AB510</f>
        <v>-85</v>
      </c>
      <c r="AD510" s="8">
        <v>12555</v>
      </c>
    </row>
    <row r="511" spans="1:30" x14ac:dyDescent="0.35">
      <c r="A511" s="6">
        <v>52</v>
      </c>
      <c r="B511" s="1">
        <v>240</v>
      </c>
      <c r="C511" s="7">
        <v>1080</v>
      </c>
      <c r="D511" s="1" t="s">
        <v>5</v>
      </c>
      <c r="E511" s="1">
        <v>3.24</v>
      </c>
      <c r="F511" s="1">
        <v>3.03</v>
      </c>
      <c r="G511" s="1">
        <v>3.25</v>
      </c>
      <c r="H511" s="1">
        <v>2.42</v>
      </c>
      <c r="I511" s="1">
        <v>3.27</v>
      </c>
      <c r="J511" s="1">
        <v>3.63</v>
      </c>
      <c r="K511" s="1">
        <v>3.73</v>
      </c>
      <c r="L511" s="1">
        <v>3.3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1</v>
      </c>
      <c r="AA511" s="8">
        <v>1005</v>
      </c>
      <c r="AB511" s="22">
        <f t="array" ref="AB511">INDEX(Table1[Average of Selling Price],MATCH(1,('LCD Review-sales'!A511=Table1[Screen Size])*('LCD Review-sales'!B511=Table1[Motion Rate])*('LCD Review-sales'!C511=Table1[Pixel]),0))</f>
        <v>1095.625</v>
      </c>
      <c r="AC511" s="8">
        <f>AA511-AB511</f>
        <v>-90.625</v>
      </c>
      <c r="AD511" s="8">
        <v>12952</v>
      </c>
    </row>
    <row r="512" spans="1:30" x14ac:dyDescent="0.35">
      <c r="A512" s="6">
        <v>52</v>
      </c>
      <c r="B512" s="1">
        <v>600</v>
      </c>
      <c r="C512" s="7">
        <v>720</v>
      </c>
      <c r="D512" s="1" t="s">
        <v>5</v>
      </c>
      <c r="E512" s="1">
        <v>3.07</v>
      </c>
      <c r="F512" s="1">
        <v>2.99</v>
      </c>
      <c r="G512" s="1">
        <v>3.15</v>
      </c>
      <c r="H512" s="1">
        <v>3.2</v>
      </c>
      <c r="I512" s="1">
        <v>3.81</v>
      </c>
      <c r="J512" s="1">
        <v>3.34</v>
      </c>
      <c r="K512" s="1">
        <v>3.23</v>
      </c>
      <c r="L512" s="1">
        <v>2.88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8">
        <v>980</v>
      </c>
      <c r="AB512" s="22">
        <f t="array" ref="AB512">INDEX(Table1[Average of Selling Price],MATCH(1,('LCD Review-sales'!A512=Table1[Screen Size])*('LCD Review-sales'!B512=Table1[Motion Rate])*('LCD Review-sales'!C512=Table1[Pixel]),0))</f>
        <v>1063.125</v>
      </c>
      <c r="AC512" s="8">
        <f>AA512-AB512</f>
        <v>-83.125</v>
      </c>
      <c r="AD512" s="8">
        <v>13040</v>
      </c>
    </row>
    <row r="513" spans="1:30" x14ac:dyDescent="0.35">
      <c r="A513" s="6">
        <v>52</v>
      </c>
      <c r="B513" s="1">
        <v>600</v>
      </c>
      <c r="C513" s="7">
        <v>1080</v>
      </c>
      <c r="D513" s="1" t="s">
        <v>5</v>
      </c>
      <c r="E513" s="1">
        <v>3.74</v>
      </c>
      <c r="F513" s="1">
        <v>3.06</v>
      </c>
      <c r="G513" s="1">
        <v>2.59</v>
      </c>
      <c r="H513" s="1">
        <v>3.46</v>
      </c>
      <c r="I513" s="1">
        <v>4.0599999999999996</v>
      </c>
      <c r="J513" s="1">
        <v>3.62</v>
      </c>
      <c r="K513" s="1">
        <v>3.12</v>
      </c>
      <c r="L513" s="1">
        <v>3.6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1</v>
      </c>
      <c r="AA513" s="8">
        <v>1055</v>
      </c>
      <c r="AB513" s="22">
        <f t="array" ref="AB513">INDEX(Table1[Average of Selling Price],MATCH(1,('LCD Review-sales'!A513=Table1[Screen Size])*('LCD Review-sales'!B513=Table1[Motion Rate])*('LCD Review-sales'!C513=Table1[Pixel]),0))</f>
        <v>1147.5</v>
      </c>
      <c r="AC513" s="8">
        <f>AA513-AB513</f>
        <v>-92.5</v>
      </c>
      <c r="AD513" s="8">
        <v>13476</v>
      </c>
    </row>
    <row r="514" spans="1:30" x14ac:dyDescent="0.35">
      <c r="A514" s="6">
        <v>55</v>
      </c>
      <c r="B514" s="1">
        <v>60</v>
      </c>
      <c r="C514" s="7">
        <v>720</v>
      </c>
      <c r="D514" s="1" t="s">
        <v>5</v>
      </c>
      <c r="E514" s="1">
        <v>3.03</v>
      </c>
      <c r="F514" s="1">
        <v>3.1</v>
      </c>
      <c r="G514" s="1">
        <v>2.2400000000000002</v>
      </c>
      <c r="H514" s="1">
        <v>3.09</v>
      </c>
      <c r="I514" s="1">
        <v>2.5</v>
      </c>
      <c r="J514" s="1">
        <v>3.91</v>
      </c>
      <c r="K514" s="1">
        <v>2.83</v>
      </c>
      <c r="L514" s="1">
        <v>3.36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8">
        <v>890</v>
      </c>
      <c r="AB514" s="22">
        <f t="array" ref="AB514">INDEX(Table1[Average of Selling Price],MATCH(1,('LCD Review-sales'!A514=Table1[Screen Size])*('LCD Review-sales'!B514=Table1[Motion Rate])*('LCD Review-sales'!C514=Table1[Pixel]),0))</f>
        <v>976.875</v>
      </c>
      <c r="AC514" s="8">
        <f>AA514-AB514</f>
        <v>-86.875</v>
      </c>
      <c r="AD514" s="8">
        <v>11684</v>
      </c>
    </row>
    <row r="515" spans="1:30" x14ac:dyDescent="0.35">
      <c r="A515" s="6">
        <v>55</v>
      </c>
      <c r="B515" s="1">
        <v>60</v>
      </c>
      <c r="C515" s="7">
        <v>1080</v>
      </c>
      <c r="D515" s="1" t="s">
        <v>5</v>
      </c>
      <c r="E515" s="1">
        <v>2.97</v>
      </c>
      <c r="F515" s="1">
        <v>3.01</v>
      </c>
      <c r="G515" s="1">
        <v>2.4300000000000002</v>
      </c>
      <c r="H515" s="1">
        <v>3.32</v>
      </c>
      <c r="I515" s="1">
        <v>3.34</v>
      </c>
      <c r="J515" s="1">
        <v>3.14</v>
      </c>
      <c r="K515" s="1">
        <v>3.95</v>
      </c>
      <c r="L515" s="1">
        <v>3.43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8">
        <v>965</v>
      </c>
      <c r="AB515" s="22">
        <f t="array" ref="AB515">INDEX(Table1[Average of Selling Price],MATCH(1,('LCD Review-sales'!A515=Table1[Screen Size])*('LCD Review-sales'!B515=Table1[Motion Rate])*('LCD Review-sales'!C515=Table1[Pixel]),0))</f>
        <v>1053.75</v>
      </c>
      <c r="AC515" s="8">
        <f>AA515-AB515</f>
        <v>-88.75</v>
      </c>
      <c r="AD515" s="8">
        <v>12004</v>
      </c>
    </row>
    <row r="516" spans="1:30" x14ac:dyDescent="0.35">
      <c r="A516" s="6">
        <v>55</v>
      </c>
      <c r="B516" s="1">
        <v>120</v>
      </c>
      <c r="C516" s="7">
        <v>720</v>
      </c>
      <c r="D516" s="1" t="s">
        <v>5</v>
      </c>
      <c r="E516" s="1">
        <v>3.57</v>
      </c>
      <c r="F516" s="1">
        <v>3.14</v>
      </c>
      <c r="G516" s="1">
        <v>3.11</v>
      </c>
      <c r="H516" s="1">
        <v>2.97</v>
      </c>
      <c r="I516" s="1">
        <v>2.94</v>
      </c>
      <c r="J516" s="1">
        <v>4</v>
      </c>
      <c r="K516" s="1">
        <v>3.2</v>
      </c>
      <c r="L516" s="1">
        <v>3.01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8">
        <v>940</v>
      </c>
      <c r="AB516" s="22">
        <f t="array" ref="AB516">INDEX(Table1[Average of Selling Price],MATCH(1,('LCD Review-sales'!A516=Table1[Screen Size])*('LCD Review-sales'!B516=Table1[Motion Rate])*('LCD Review-sales'!C516=Table1[Pixel]),0))</f>
        <v>1028.75</v>
      </c>
      <c r="AC516" s="8">
        <f>AA516-AB516</f>
        <v>-88.75</v>
      </c>
      <c r="AD516" s="8">
        <v>11902</v>
      </c>
    </row>
    <row r="517" spans="1:30" x14ac:dyDescent="0.35">
      <c r="A517" s="6">
        <v>55</v>
      </c>
      <c r="B517" s="1">
        <v>120</v>
      </c>
      <c r="C517" s="7">
        <v>1080</v>
      </c>
      <c r="D517" s="1" t="s">
        <v>5</v>
      </c>
      <c r="E517" s="1">
        <v>3.2</v>
      </c>
      <c r="F517" s="1">
        <v>3.09</v>
      </c>
      <c r="G517" s="1">
        <v>2.88</v>
      </c>
      <c r="H517" s="1">
        <v>3.2</v>
      </c>
      <c r="I517" s="1">
        <v>2.77</v>
      </c>
      <c r="J517" s="1">
        <v>3.02</v>
      </c>
      <c r="K517" s="1">
        <v>3.62</v>
      </c>
      <c r="L517" s="1">
        <v>2.93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1</v>
      </c>
      <c r="X517" s="1">
        <v>0</v>
      </c>
      <c r="Y517" s="1">
        <v>0</v>
      </c>
      <c r="Z517" s="1">
        <v>1</v>
      </c>
      <c r="AA517" s="8">
        <v>1015</v>
      </c>
      <c r="AB517" s="22">
        <f t="array" ref="AB517">INDEX(Table1[Average of Selling Price],MATCH(1,('LCD Review-sales'!A517=Table1[Screen Size])*('LCD Review-sales'!B517=Table1[Motion Rate])*('LCD Review-sales'!C517=Table1[Pixel]),0))</f>
        <v>1107.5</v>
      </c>
      <c r="AC517" s="8">
        <f>AA517-AB517</f>
        <v>-92.5</v>
      </c>
      <c r="AD517" s="8">
        <v>11710</v>
      </c>
    </row>
    <row r="518" spans="1:30" x14ac:dyDescent="0.35">
      <c r="A518" s="6">
        <v>55</v>
      </c>
      <c r="B518" s="1">
        <v>240</v>
      </c>
      <c r="C518" s="7">
        <v>720</v>
      </c>
      <c r="D518" s="1" t="s">
        <v>5</v>
      </c>
      <c r="E518" s="1">
        <v>2.95</v>
      </c>
      <c r="F518" s="1">
        <v>3.07</v>
      </c>
      <c r="G518" s="1">
        <v>3.3</v>
      </c>
      <c r="H518" s="1">
        <v>2.97</v>
      </c>
      <c r="I518" s="1">
        <v>3.24</v>
      </c>
      <c r="J518" s="1">
        <v>3.42</v>
      </c>
      <c r="K518" s="1">
        <v>3.63</v>
      </c>
      <c r="L518" s="1">
        <v>3.01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8">
        <v>1005</v>
      </c>
      <c r="AB518" s="22">
        <f t="array" ref="AB518">INDEX(Table1[Average of Selling Price],MATCH(1,('LCD Review-sales'!A518=Table1[Screen Size])*('LCD Review-sales'!B518=Table1[Motion Rate])*('LCD Review-sales'!C518=Table1[Pixel]),0))</f>
        <v>1088.125</v>
      </c>
      <c r="AC518" s="8">
        <f>AA518-AB518</f>
        <v>-83.125</v>
      </c>
      <c r="AD518" s="8">
        <v>11737</v>
      </c>
    </row>
    <row r="519" spans="1:30" x14ac:dyDescent="0.35">
      <c r="A519" s="6">
        <v>55</v>
      </c>
      <c r="B519" s="1">
        <v>240</v>
      </c>
      <c r="C519" s="7">
        <v>1080</v>
      </c>
      <c r="D519" s="1" t="s">
        <v>5</v>
      </c>
      <c r="E519" s="1">
        <v>3.54</v>
      </c>
      <c r="F519" s="1">
        <v>3.19</v>
      </c>
      <c r="G519" s="1">
        <v>2.85</v>
      </c>
      <c r="H519" s="1">
        <v>3.49</v>
      </c>
      <c r="I519" s="1">
        <v>3.01</v>
      </c>
      <c r="J519" s="1">
        <v>3.52</v>
      </c>
      <c r="K519" s="1">
        <v>3.64</v>
      </c>
      <c r="L519" s="1">
        <v>2.76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0</v>
      </c>
      <c r="W519" s="1">
        <v>0</v>
      </c>
      <c r="X519" s="1">
        <v>1</v>
      </c>
      <c r="Y519" s="1">
        <v>0</v>
      </c>
      <c r="Z519" s="1">
        <v>1</v>
      </c>
      <c r="AA519" s="8">
        <v>1080</v>
      </c>
      <c r="AB519" s="22">
        <f t="array" ref="AB519">INDEX(Table1[Average of Selling Price],MATCH(1,('LCD Review-sales'!A519=Table1[Screen Size])*('LCD Review-sales'!B519=Table1[Motion Rate])*('LCD Review-sales'!C519=Table1[Pixel]),0))</f>
        <v>1170.625</v>
      </c>
      <c r="AC519" s="8">
        <f>AA519-AB519</f>
        <v>-90.625</v>
      </c>
      <c r="AD519" s="8">
        <v>12121</v>
      </c>
    </row>
    <row r="520" spans="1:30" x14ac:dyDescent="0.35">
      <c r="A520" s="6">
        <v>55</v>
      </c>
      <c r="B520" s="1">
        <v>600</v>
      </c>
      <c r="C520" s="7">
        <v>720</v>
      </c>
      <c r="D520" s="1" t="s">
        <v>5</v>
      </c>
      <c r="E520" s="1">
        <v>3.01</v>
      </c>
      <c r="F520" s="1">
        <v>3.33</v>
      </c>
      <c r="G520" s="1">
        <v>2.4700000000000002</v>
      </c>
      <c r="H520" s="1">
        <v>3.29</v>
      </c>
      <c r="I520" s="1">
        <v>3.22</v>
      </c>
      <c r="J520" s="1">
        <v>3.83</v>
      </c>
      <c r="K520" s="1">
        <v>3.34</v>
      </c>
      <c r="L520" s="1">
        <v>2.99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8">
        <v>1025</v>
      </c>
      <c r="AB520" s="22">
        <f t="array" ref="AB520">INDEX(Table1[Average of Selling Price],MATCH(1,('LCD Review-sales'!A520=Table1[Screen Size])*('LCD Review-sales'!B520=Table1[Motion Rate])*('LCD Review-sales'!C520=Table1[Pixel]),0))</f>
        <v>1113.75</v>
      </c>
      <c r="AC520" s="8">
        <f>AA520-AB520</f>
        <v>-88.75</v>
      </c>
      <c r="AD520" s="8">
        <v>12000</v>
      </c>
    </row>
    <row r="521" spans="1:30" x14ac:dyDescent="0.35">
      <c r="A521" s="6">
        <v>55</v>
      </c>
      <c r="B521" s="1">
        <v>600</v>
      </c>
      <c r="C521" s="7">
        <v>1080</v>
      </c>
      <c r="D521" s="1" t="s">
        <v>5</v>
      </c>
      <c r="E521" s="1">
        <v>3.8</v>
      </c>
      <c r="F521" s="1">
        <v>3.18</v>
      </c>
      <c r="G521" s="1">
        <v>3.04</v>
      </c>
      <c r="H521" s="1">
        <v>3.56</v>
      </c>
      <c r="I521" s="1">
        <v>3.51</v>
      </c>
      <c r="J521" s="1">
        <v>3.27</v>
      </c>
      <c r="K521" s="1">
        <v>3.51</v>
      </c>
      <c r="L521" s="1">
        <v>3.49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  <c r="W521" s="1">
        <v>0</v>
      </c>
      <c r="X521" s="1">
        <v>0</v>
      </c>
      <c r="Y521" s="1">
        <v>1</v>
      </c>
      <c r="Z521" s="1">
        <v>1</v>
      </c>
      <c r="AA521" s="8">
        <v>1115</v>
      </c>
      <c r="AB521" s="22">
        <f t="array" ref="AB521">INDEX(Table1[Average of Selling Price],MATCH(1,('LCD Review-sales'!A521=Table1[Screen Size])*('LCD Review-sales'!B521=Table1[Motion Rate])*('LCD Review-sales'!C521=Table1[Pixel]),0))</f>
        <v>1203.75</v>
      </c>
      <c r="AC521" s="8">
        <f>AA521-AB521</f>
        <v>-88.75</v>
      </c>
      <c r="AD521" s="8">
        <v>12217</v>
      </c>
    </row>
    <row r="522" spans="1:30" x14ac:dyDescent="0.35">
      <c r="A522" s="6">
        <v>60</v>
      </c>
      <c r="B522" s="1">
        <v>60</v>
      </c>
      <c r="C522" s="7">
        <v>720</v>
      </c>
      <c r="D522" s="1" t="s">
        <v>5</v>
      </c>
      <c r="E522" s="1">
        <v>2.95</v>
      </c>
      <c r="F522" s="1">
        <v>3.16</v>
      </c>
      <c r="G522" s="1">
        <v>3.44</v>
      </c>
      <c r="H522" s="1">
        <v>3.14</v>
      </c>
      <c r="I522" s="1">
        <v>2.83</v>
      </c>
      <c r="J522" s="1">
        <v>3.03</v>
      </c>
      <c r="K522" s="1">
        <v>3.48</v>
      </c>
      <c r="L522" s="1">
        <v>2.2999999999999998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8">
        <v>965</v>
      </c>
      <c r="AB522" s="22">
        <f t="array" ref="AB522">INDEX(Table1[Average of Selling Price],MATCH(1,('LCD Review-sales'!A522=Table1[Screen Size])*('LCD Review-sales'!B522=Table1[Motion Rate])*('LCD Review-sales'!C522=Table1[Pixel]),0))</f>
        <v>1051.875</v>
      </c>
      <c r="AC522" s="8">
        <f>AA522-AB522</f>
        <v>-86.875</v>
      </c>
      <c r="AD522" s="8">
        <v>8264</v>
      </c>
    </row>
    <row r="523" spans="1:30" x14ac:dyDescent="0.35">
      <c r="A523" s="6">
        <v>60</v>
      </c>
      <c r="B523" s="1">
        <v>60</v>
      </c>
      <c r="C523" s="7">
        <v>1080</v>
      </c>
      <c r="D523" s="1" t="s">
        <v>5</v>
      </c>
      <c r="E523" s="1">
        <v>2.96</v>
      </c>
      <c r="F523" s="1">
        <v>3.1</v>
      </c>
      <c r="G523" s="1">
        <v>3.11</v>
      </c>
      <c r="H523" s="1">
        <v>3.13</v>
      </c>
      <c r="I523" s="1">
        <v>3.14</v>
      </c>
      <c r="J523" s="1">
        <v>3.97</v>
      </c>
      <c r="K523" s="1">
        <v>4.1399999999999997</v>
      </c>
      <c r="L523" s="1">
        <v>2.4900000000000002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1</v>
      </c>
      <c r="AA523" s="8">
        <v>1025</v>
      </c>
      <c r="AB523" s="22">
        <f t="array" ref="AB523">INDEX(Table1[Average of Selling Price],MATCH(1,('LCD Review-sales'!A523=Table1[Screen Size])*('LCD Review-sales'!B523=Table1[Motion Rate])*('LCD Review-sales'!C523=Table1[Pixel]),0))</f>
        <v>1115.625</v>
      </c>
      <c r="AC523" s="8">
        <f>AA523-AB523</f>
        <v>-90.625</v>
      </c>
      <c r="AD523" s="8">
        <v>9041</v>
      </c>
    </row>
    <row r="524" spans="1:30" x14ac:dyDescent="0.35">
      <c r="A524" s="6">
        <v>60</v>
      </c>
      <c r="B524" s="1">
        <v>120</v>
      </c>
      <c r="C524" s="7">
        <v>720</v>
      </c>
      <c r="D524" s="1" t="s">
        <v>5</v>
      </c>
      <c r="E524" s="1">
        <v>2.95</v>
      </c>
      <c r="F524" s="1">
        <v>3.11</v>
      </c>
      <c r="G524" s="1">
        <v>2.93</v>
      </c>
      <c r="H524" s="1">
        <v>3.24</v>
      </c>
      <c r="I524" s="1">
        <v>2.52</v>
      </c>
      <c r="J524" s="1">
        <v>3.55</v>
      </c>
      <c r="K524" s="1">
        <v>3.14</v>
      </c>
      <c r="L524" s="1">
        <v>3.21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1</v>
      </c>
      <c r="X524" s="1">
        <v>0</v>
      </c>
      <c r="Y524" s="1">
        <v>0</v>
      </c>
      <c r="Z524" s="1">
        <v>0</v>
      </c>
      <c r="AA524" s="8">
        <v>1015</v>
      </c>
      <c r="AB524" s="22">
        <f t="array" ref="AB524">INDEX(Table1[Average of Selling Price],MATCH(1,('LCD Review-sales'!A524=Table1[Screen Size])*('LCD Review-sales'!B524=Table1[Motion Rate])*('LCD Review-sales'!C524=Table1[Pixel]),0))</f>
        <v>1109.375</v>
      </c>
      <c r="AC524" s="8">
        <f>AA524-AB524</f>
        <v>-94.375</v>
      </c>
      <c r="AD524" s="8">
        <v>8301</v>
      </c>
    </row>
    <row r="525" spans="1:30" x14ac:dyDescent="0.35">
      <c r="A525" s="6">
        <v>60</v>
      </c>
      <c r="B525" s="1">
        <v>120</v>
      </c>
      <c r="C525" s="7">
        <v>1080</v>
      </c>
      <c r="D525" s="1" t="s">
        <v>5</v>
      </c>
      <c r="E525" s="1">
        <v>3.34</v>
      </c>
      <c r="F525" s="1">
        <v>3.16</v>
      </c>
      <c r="G525" s="1">
        <v>2.83</v>
      </c>
      <c r="H525" s="1">
        <v>3.58</v>
      </c>
      <c r="I525" s="1">
        <v>3.05</v>
      </c>
      <c r="J525" s="1">
        <v>2.63</v>
      </c>
      <c r="K525" s="1">
        <v>3.52</v>
      </c>
      <c r="L525" s="1">
        <v>3.33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1</v>
      </c>
      <c r="AA525" s="8">
        <v>1060</v>
      </c>
      <c r="AB525" s="22">
        <f t="array" ref="AB525">INDEX(Table1[Average of Selling Price],MATCH(1,('LCD Review-sales'!A525=Table1[Screen Size])*('LCD Review-sales'!B525=Table1[Motion Rate])*('LCD Review-sales'!C525=Table1[Pixel]),0))</f>
        <v>1152.5</v>
      </c>
      <c r="AC525" s="8">
        <f>AA525-AB525</f>
        <v>-92.5</v>
      </c>
      <c r="AD525" s="8">
        <v>8693</v>
      </c>
    </row>
    <row r="526" spans="1:30" x14ac:dyDescent="0.35">
      <c r="A526" s="6">
        <v>60</v>
      </c>
      <c r="B526" s="1">
        <v>240</v>
      </c>
      <c r="C526" s="7">
        <v>720</v>
      </c>
      <c r="D526" s="1" t="s">
        <v>5</v>
      </c>
      <c r="E526" s="1">
        <v>3.72</v>
      </c>
      <c r="F526" s="1">
        <v>3.04</v>
      </c>
      <c r="G526" s="1">
        <v>3.51</v>
      </c>
      <c r="H526" s="1">
        <v>2.4300000000000002</v>
      </c>
      <c r="I526" s="1">
        <v>3.6</v>
      </c>
      <c r="J526" s="1">
        <v>3.53</v>
      </c>
      <c r="K526" s="1">
        <v>4.03</v>
      </c>
      <c r="L526" s="1">
        <v>2.82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1</v>
      </c>
      <c r="Y526" s="1">
        <v>0</v>
      </c>
      <c r="Z526" s="1">
        <v>0</v>
      </c>
      <c r="AA526" s="8">
        <v>1050</v>
      </c>
      <c r="AB526" s="22">
        <f t="array" ref="AB526">INDEX(Table1[Average of Selling Price],MATCH(1,('LCD Review-sales'!A526=Table1[Screen Size])*('LCD Review-sales'!B526=Table1[Motion Rate])*('LCD Review-sales'!C526=Table1[Pixel]),0))</f>
        <v>1136.875</v>
      </c>
      <c r="AC526" s="8">
        <f>AA526-AB526</f>
        <v>-86.875</v>
      </c>
      <c r="AD526" s="8">
        <v>8726</v>
      </c>
    </row>
    <row r="527" spans="1:30" x14ac:dyDescent="0.35">
      <c r="A527" s="6">
        <v>60</v>
      </c>
      <c r="B527" s="1">
        <v>240</v>
      </c>
      <c r="C527" s="7">
        <v>1080</v>
      </c>
      <c r="D527" s="1" t="s">
        <v>5</v>
      </c>
      <c r="E527" s="1">
        <v>3.35</v>
      </c>
      <c r="F527" s="1">
        <v>2.95</v>
      </c>
      <c r="G527" s="1">
        <v>3.37</v>
      </c>
      <c r="H527" s="1">
        <v>2.65</v>
      </c>
      <c r="I527" s="1">
        <v>2.5</v>
      </c>
      <c r="J527" s="1">
        <v>2.72</v>
      </c>
      <c r="K527" s="1">
        <v>3.77</v>
      </c>
      <c r="L527" s="1">
        <v>3.41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1</v>
      </c>
      <c r="Y527" s="1">
        <v>0</v>
      </c>
      <c r="Z527" s="1">
        <v>1</v>
      </c>
      <c r="AA527" s="8">
        <v>1125</v>
      </c>
      <c r="AB527" s="22">
        <f t="array" ref="AB527">INDEX(Table1[Average of Selling Price],MATCH(1,('LCD Review-sales'!A527=Table1[Screen Size])*('LCD Review-sales'!B527=Table1[Motion Rate])*('LCD Review-sales'!C527=Table1[Pixel]),0))</f>
        <v>1215.625</v>
      </c>
      <c r="AC527" s="8">
        <f>AA527-AB527</f>
        <v>-90.625</v>
      </c>
      <c r="AD527" s="8">
        <v>8077</v>
      </c>
    </row>
    <row r="528" spans="1:30" x14ac:dyDescent="0.35">
      <c r="A528" s="6">
        <v>60</v>
      </c>
      <c r="B528" s="1">
        <v>600</v>
      </c>
      <c r="C528" s="7">
        <v>720</v>
      </c>
      <c r="D528" s="1" t="s">
        <v>5</v>
      </c>
      <c r="E528" s="1">
        <v>3.51</v>
      </c>
      <c r="F528" s="1">
        <v>3.14</v>
      </c>
      <c r="G528" s="1">
        <v>2.83</v>
      </c>
      <c r="H528" s="1">
        <v>3.53</v>
      </c>
      <c r="I528" s="1">
        <v>3.36</v>
      </c>
      <c r="J528" s="1">
        <v>3.72</v>
      </c>
      <c r="K528" s="1">
        <v>3.16</v>
      </c>
      <c r="L528" s="1">
        <v>3.7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1</v>
      </c>
      <c r="Z528" s="1">
        <v>0</v>
      </c>
      <c r="AA528" s="8">
        <v>1115</v>
      </c>
      <c r="AB528" s="22">
        <f t="array" ref="AB528">INDEX(Table1[Average of Selling Price],MATCH(1,('LCD Review-sales'!A528=Table1[Screen Size])*('LCD Review-sales'!B528=Table1[Motion Rate])*('LCD Review-sales'!C528=Table1[Pixel]),0))</f>
        <v>1209.375</v>
      </c>
      <c r="AC528" s="8">
        <f>AA528-AB528</f>
        <v>-94.375</v>
      </c>
      <c r="AD528" s="8">
        <v>8817</v>
      </c>
    </row>
    <row r="529" spans="1:30" x14ac:dyDescent="0.35">
      <c r="A529" s="6">
        <v>60</v>
      </c>
      <c r="B529" s="1">
        <v>600</v>
      </c>
      <c r="C529" s="7">
        <v>1080</v>
      </c>
      <c r="D529" s="1" t="s">
        <v>5</v>
      </c>
      <c r="E529" s="1">
        <v>3.7</v>
      </c>
      <c r="F529" s="1">
        <v>3.03</v>
      </c>
      <c r="G529" s="1">
        <v>2.46</v>
      </c>
      <c r="H529" s="1">
        <v>3.72</v>
      </c>
      <c r="I529" s="1">
        <v>2.66</v>
      </c>
      <c r="J529" s="1">
        <v>3.95</v>
      </c>
      <c r="K529" s="1">
        <v>3.92</v>
      </c>
      <c r="L529" s="1">
        <v>3.47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1</v>
      </c>
      <c r="Z529" s="1">
        <v>1</v>
      </c>
      <c r="AA529" s="8">
        <v>1175</v>
      </c>
      <c r="AB529" s="22">
        <f t="array" ref="AB529">INDEX(Table1[Average of Selling Price],MATCH(1,('LCD Review-sales'!A529=Table1[Screen Size])*('LCD Review-sales'!B529=Table1[Motion Rate])*('LCD Review-sales'!C529=Table1[Pixel]),0))</f>
        <v>1263.75</v>
      </c>
      <c r="AC529" s="8">
        <f>AA529-AB529</f>
        <v>-88.75</v>
      </c>
      <c r="AD529" s="8">
        <v>8728</v>
      </c>
    </row>
    <row r="530" spans="1:30" x14ac:dyDescent="0.35">
      <c r="A530" s="6">
        <v>19</v>
      </c>
      <c r="B530" s="1">
        <v>60</v>
      </c>
      <c r="C530" s="7">
        <v>720</v>
      </c>
      <c r="D530" s="1" t="s">
        <v>6</v>
      </c>
      <c r="E530" s="1">
        <v>3.37</v>
      </c>
      <c r="F530" s="1">
        <v>3.65</v>
      </c>
      <c r="G530" s="1">
        <v>3.19</v>
      </c>
      <c r="H530" s="1">
        <v>3.11</v>
      </c>
      <c r="I530" s="1">
        <v>3.42</v>
      </c>
      <c r="J530" s="1">
        <v>3.42</v>
      </c>
      <c r="K530" s="1">
        <v>3.37</v>
      </c>
      <c r="L530" s="1">
        <v>3.35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8">
        <v>365</v>
      </c>
      <c r="AB530" s="22">
        <f t="array" ref="AB530">INDEX(Table1[Average of Selling Price],MATCH(1,('LCD Review-sales'!A530=Table1[Screen Size])*('LCD Review-sales'!B530=Table1[Motion Rate])*('LCD Review-sales'!C530=Table1[Pixel]),0))</f>
        <v>438.75</v>
      </c>
      <c r="AC530" s="8">
        <f>AA530-AB530</f>
        <v>-73.75</v>
      </c>
      <c r="AD530" s="8">
        <v>15883</v>
      </c>
    </row>
    <row r="531" spans="1:30" x14ac:dyDescent="0.35">
      <c r="A531" s="6">
        <v>19</v>
      </c>
      <c r="B531" s="1">
        <v>60</v>
      </c>
      <c r="C531" s="7">
        <v>1080</v>
      </c>
      <c r="D531" s="1" t="s">
        <v>6</v>
      </c>
      <c r="E531" s="1">
        <v>3.66</v>
      </c>
      <c r="F531" s="1">
        <v>3.37</v>
      </c>
      <c r="G531" s="1">
        <v>3.64</v>
      </c>
      <c r="H531" s="1">
        <v>3.6</v>
      </c>
      <c r="I531" s="1">
        <v>3.57</v>
      </c>
      <c r="J531" s="1">
        <v>3.05</v>
      </c>
      <c r="K531" s="1">
        <v>3.44</v>
      </c>
      <c r="L531" s="1">
        <v>3.07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8">
        <v>470</v>
      </c>
      <c r="AB531" s="22">
        <f t="array" ref="AB531">INDEX(Table1[Average of Selling Price],MATCH(1,('LCD Review-sales'!A531=Table1[Screen Size])*('LCD Review-sales'!B531=Table1[Motion Rate])*('LCD Review-sales'!C531=Table1[Pixel]),0))</f>
        <v>528.75</v>
      </c>
      <c r="AC531" s="8">
        <f>AA531-AB531</f>
        <v>-58.75</v>
      </c>
      <c r="AD531" s="8">
        <v>15774</v>
      </c>
    </row>
    <row r="532" spans="1:30" x14ac:dyDescent="0.35">
      <c r="A532" s="6">
        <v>19</v>
      </c>
      <c r="B532" s="1">
        <v>120</v>
      </c>
      <c r="C532" s="7">
        <v>720</v>
      </c>
      <c r="D532" s="1" t="s">
        <v>6</v>
      </c>
      <c r="E532" s="1">
        <v>3.42</v>
      </c>
      <c r="F532" s="1">
        <v>2.88</v>
      </c>
      <c r="G532" s="1">
        <v>2.99</v>
      </c>
      <c r="H532" s="1">
        <v>3</v>
      </c>
      <c r="I532" s="1">
        <v>3.45</v>
      </c>
      <c r="J532" s="1">
        <v>3.39</v>
      </c>
      <c r="K532" s="1">
        <v>3.08</v>
      </c>
      <c r="L532" s="1">
        <v>3.06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8">
        <v>430</v>
      </c>
      <c r="AB532" s="22">
        <f t="array" ref="AB532">INDEX(Table1[Average of Selling Price],MATCH(1,('LCD Review-sales'!A532=Table1[Screen Size])*('LCD Review-sales'!B532=Table1[Motion Rate])*('LCD Review-sales'!C532=Table1[Pixel]),0))</f>
        <v>490.625</v>
      </c>
      <c r="AC532" s="8">
        <f>AA532-AB532</f>
        <v>-60.625</v>
      </c>
      <c r="AD532" s="8">
        <v>15230</v>
      </c>
    </row>
    <row r="533" spans="1:30" x14ac:dyDescent="0.35">
      <c r="A533" s="6">
        <v>19</v>
      </c>
      <c r="B533" s="1">
        <v>120</v>
      </c>
      <c r="C533" s="7">
        <v>1080</v>
      </c>
      <c r="D533" s="1" t="s">
        <v>6</v>
      </c>
      <c r="E533" s="1">
        <v>3.54</v>
      </c>
      <c r="F533" s="1">
        <v>3.83</v>
      </c>
      <c r="G533" s="1">
        <v>3.83</v>
      </c>
      <c r="H533" s="1">
        <v>3.78</v>
      </c>
      <c r="I533" s="1">
        <v>3.48</v>
      </c>
      <c r="J533" s="1">
        <v>3.3</v>
      </c>
      <c r="K533" s="1">
        <v>3.44</v>
      </c>
      <c r="L533" s="1">
        <v>2.85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1</v>
      </c>
      <c r="AA533" s="8">
        <v>475</v>
      </c>
      <c r="AB533" s="22">
        <f t="array" ref="AB533">INDEX(Table1[Average of Selling Price],MATCH(1,('LCD Review-sales'!A533=Table1[Screen Size])*('LCD Review-sales'!B533=Table1[Motion Rate])*('LCD Review-sales'!C533=Table1[Pixel]),0))</f>
        <v>546.875</v>
      </c>
      <c r="AC533" s="8">
        <f>AA533-AB533</f>
        <v>-71.875</v>
      </c>
      <c r="AD533" s="8">
        <v>16257</v>
      </c>
    </row>
    <row r="534" spans="1:30" x14ac:dyDescent="0.35">
      <c r="A534" s="6">
        <v>19</v>
      </c>
      <c r="B534" s="1">
        <v>240</v>
      </c>
      <c r="C534" s="7">
        <v>720</v>
      </c>
      <c r="D534" s="1" t="s">
        <v>6</v>
      </c>
      <c r="E534" s="1">
        <v>3.37</v>
      </c>
      <c r="F534" s="1">
        <v>3.35</v>
      </c>
      <c r="G534" s="1">
        <v>3.83</v>
      </c>
      <c r="H534" s="1">
        <v>3.36</v>
      </c>
      <c r="I534" s="1">
        <v>3.48</v>
      </c>
      <c r="J534" s="1">
        <v>3.32</v>
      </c>
      <c r="K534" s="1">
        <v>2.95</v>
      </c>
      <c r="L534" s="1">
        <v>3.55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8">
        <v>495</v>
      </c>
      <c r="AB534" s="22">
        <f t="array" ref="AB534">INDEX(Table1[Average of Selling Price],MATCH(1,('LCD Review-sales'!A534=Table1[Screen Size])*('LCD Review-sales'!B534=Table1[Motion Rate])*('LCD Review-sales'!C534=Table1[Pixel]),0))</f>
        <v>553.75</v>
      </c>
      <c r="AC534" s="8">
        <f>AA534-AB534</f>
        <v>-58.75</v>
      </c>
      <c r="AD534" s="8">
        <v>15500</v>
      </c>
    </row>
    <row r="535" spans="1:30" x14ac:dyDescent="0.35">
      <c r="A535" s="6">
        <v>19</v>
      </c>
      <c r="B535" s="1">
        <v>240</v>
      </c>
      <c r="C535" s="7">
        <v>1080</v>
      </c>
      <c r="D535" s="1" t="s">
        <v>6</v>
      </c>
      <c r="E535" s="1">
        <v>3.03</v>
      </c>
      <c r="F535" s="1">
        <v>3.61</v>
      </c>
      <c r="G535" s="1">
        <v>3.66</v>
      </c>
      <c r="H535" s="1">
        <v>3.74</v>
      </c>
      <c r="I535" s="1">
        <v>3.83</v>
      </c>
      <c r="J535" s="1">
        <v>3.1</v>
      </c>
      <c r="K535" s="1">
        <v>3.37</v>
      </c>
      <c r="L535" s="1">
        <v>2.93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1</v>
      </c>
      <c r="AA535" s="8">
        <v>555</v>
      </c>
      <c r="AB535" s="22">
        <f t="array" ref="AB535">INDEX(Table1[Average of Selling Price],MATCH(1,('LCD Review-sales'!A535=Table1[Screen Size])*('LCD Review-sales'!B535=Table1[Motion Rate])*('LCD Review-sales'!C535=Table1[Pixel]),0))</f>
        <v>628.75</v>
      </c>
      <c r="AC535" s="8">
        <f>AA535-AB535</f>
        <v>-73.75</v>
      </c>
      <c r="AD535" s="8">
        <v>15918</v>
      </c>
    </row>
    <row r="536" spans="1:30" x14ac:dyDescent="0.35">
      <c r="A536" s="6">
        <v>19</v>
      </c>
      <c r="B536" s="1">
        <v>600</v>
      </c>
      <c r="C536" s="7">
        <v>720</v>
      </c>
      <c r="D536" s="1" t="s">
        <v>6</v>
      </c>
      <c r="E536" s="1">
        <v>3.11</v>
      </c>
      <c r="F536" s="1">
        <v>3.81</v>
      </c>
      <c r="G536" s="1">
        <v>3.23</v>
      </c>
      <c r="H536" s="1">
        <v>3.05</v>
      </c>
      <c r="I536" s="1">
        <v>2.2999999999999998</v>
      </c>
      <c r="J536" s="1">
        <v>3.16</v>
      </c>
      <c r="K536" s="1">
        <v>3.45</v>
      </c>
      <c r="L536" s="1">
        <v>2.62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8">
        <v>530</v>
      </c>
      <c r="AB536" s="22">
        <f t="array" ref="AB536">INDEX(Table1[Average of Selling Price],MATCH(1,('LCD Review-sales'!A536=Table1[Screen Size])*('LCD Review-sales'!B536=Table1[Motion Rate])*('LCD Review-sales'!C536=Table1[Pixel]),0))</f>
        <v>601.875</v>
      </c>
      <c r="AC536" s="8">
        <f>AA536-AB536</f>
        <v>-71.875</v>
      </c>
      <c r="AD536" s="8">
        <v>15143</v>
      </c>
    </row>
    <row r="537" spans="1:30" x14ac:dyDescent="0.35">
      <c r="A537" s="6">
        <v>19</v>
      </c>
      <c r="B537" s="1">
        <v>600</v>
      </c>
      <c r="C537" s="7">
        <v>1080</v>
      </c>
      <c r="D537" s="1" t="s">
        <v>6</v>
      </c>
      <c r="E537" s="1">
        <v>3.25</v>
      </c>
      <c r="F537" s="1">
        <v>3.2</v>
      </c>
      <c r="G537" s="1">
        <v>4.1100000000000003</v>
      </c>
      <c r="H537" s="1">
        <v>3.76</v>
      </c>
      <c r="I537" s="1">
        <v>3.4</v>
      </c>
      <c r="J537" s="1">
        <v>3.16</v>
      </c>
      <c r="K537" s="1">
        <v>3.32</v>
      </c>
      <c r="L537" s="1">
        <v>2.95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1</v>
      </c>
      <c r="AA537" s="8">
        <v>575</v>
      </c>
      <c r="AB537" s="22">
        <f t="array" ref="AB537">INDEX(Table1[Average of Selling Price],MATCH(1,('LCD Review-sales'!A537=Table1[Screen Size])*('LCD Review-sales'!B537=Table1[Motion Rate])*('LCD Review-sales'!C537=Table1[Pixel]),0))</f>
        <v>646.875</v>
      </c>
      <c r="AC537" s="8">
        <f>AA537-AB537</f>
        <v>-71.875</v>
      </c>
      <c r="AD537" s="8">
        <v>15685</v>
      </c>
    </row>
    <row r="538" spans="1:30" x14ac:dyDescent="0.35">
      <c r="A538" s="6">
        <v>26</v>
      </c>
      <c r="B538" s="1">
        <v>60</v>
      </c>
      <c r="C538" s="7">
        <v>720</v>
      </c>
      <c r="D538" s="1" t="s">
        <v>6</v>
      </c>
      <c r="E538" s="1">
        <v>3.31</v>
      </c>
      <c r="F538" s="1">
        <v>3.9</v>
      </c>
      <c r="G538" s="1">
        <v>4</v>
      </c>
      <c r="H538" s="1">
        <v>3.34</v>
      </c>
      <c r="I538" s="1">
        <v>3.3</v>
      </c>
      <c r="J538" s="1">
        <v>3.16</v>
      </c>
      <c r="K538" s="1">
        <v>3.5</v>
      </c>
      <c r="L538" s="1">
        <v>3.64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8">
        <v>440</v>
      </c>
      <c r="AB538" s="22">
        <f t="array" ref="AB538">INDEX(Table1[Average of Selling Price],MATCH(1,('LCD Review-sales'!A538=Table1[Screen Size])*('LCD Review-sales'!B538=Table1[Motion Rate])*('LCD Review-sales'!C538=Table1[Pixel]),0))</f>
        <v>495</v>
      </c>
      <c r="AC538" s="8">
        <f>AA538-AB538</f>
        <v>-55</v>
      </c>
      <c r="AD538" s="8">
        <v>16784</v>
      </c>
    </row>
    <row r="539" spans="1:30" x14ac:dyDescent="0.35">
      <c r="A539" s="6">
        <v>26</v>
      </c>
      <c r="B539" s="1">
        <v>60</v>
      </c>
      <c r="C539" s="7">
        <v>1080</v>
      </c>
      <c r="D539" s="1" t="s">
        <v>6</v>
      </c>
      <c r="E539" s="1">
        <v>3.52</v>
      </c>
      <c r="F539" s="1">
        <v>3.74</v>
      </c>
      <c r="G539" s="1">
        <v>3.32</v>
      </c>
      <c r="H539" s="1">
        <v>3.42</v>
      </c>
      <c r="I539" s="1">
        <v>3.21</v>
      </c>
      <c r="J539" s="1">
        <v>2.76</v>
      </c>
      <c r="K539" s="1">
        <v>3.67</v>
      </c>
      <c r="L539" s="1">
        <v>3.28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8">
        <v>500</v>
      </c>
      <c r="AB539" s="22">
        <f t="array" ref="AB539">INDEX(Table1[Average of Selling Price],MATCH(1,('LCD Review-sales'!A539=Table1[Screen Size])*('LCD Review-sales'!B539=Table1[Motion Rate])*('LCD Review-sales'!C539=Table1[Pixel]),0))</f>
        <v>575.625</v>
      </c>
      <c r="AC539" s="8">
        <f>AA539-AB539</f>
        <v>-75.625</v>
      </c>
      <c r="AD539" s="8">
        <v>16732</v>
      </c>
    </row>
    <row r="540" spans="1:30" x14ac:dyDescent="0.35">
      <c r="A540" s="6">
        <v>26</v>
      </c>
      <c r="B540" s="1">
        <v>120</v>
      </c>
      <c r="C540" s="7">
        <v>720</v>
      </c>
      <c r="D540" s="1" t="s">
        <v>6</v>
      </c>
      <c r="E540" s="1">
        <v>3.23</v>
      </c>
      <c r="F540" s="1">
        <v>3.56</v>
      </c>
      <c r="G540" s="1">
        <v>3.07</v>
      </c>
      <c r="H540" s="1">
        <v>3.34</v>
      </c>
      <c r="I540" s="1">
        <v>3.46</v>
      </c>
      <c r="J540" s="1">
        <v>3.19</v>
      </c>
      <c r="K540" s="1">
        <v>2.92</v>
      </c>
      <c r="L540" s="1">
        <v>3.09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8">
        <v>520</v>
      </c>
      <c r="AB540" s="22">
        <f t="array" ref="AB540">INDEX(Table1[Average of Selling Price],MATCH(1,('LCD Review-sales'!A540=Table1[Screen Size])*('LCD Review-sales'!B540=Table1[Motion Rate])*('LCD Review-sales'!C540=Table1[Pixel]),0))</f>
        <v>565.625</v>
      </c>
      <c r="AC540" s="8">
        <f>AA540-AB540</f>
        <v>-45.625</v>
      </c>
      <c r="AD540" s="8">
        <v>16308</v>
      </c>
    </row>
    <row r="541" spans="1:30" x14ac:dyDescent="0.35">
      <c r="A541" s="6">
        <v>26</v>
      </c>
      <c r="B541" s="1">
        <v>120</v>
      </c>
      <c r="C541" s="7">
        <v>1080</v>
      </c>
      <c r="D541" s="1" t="s">
        <v>6</v>
      </c>
      <c r="E541" s="1">
        <v>3.27</v>
      </c>
      <c r="F541" s="1">
        <v>3.41</v>
      </c>
      <c r="G541" s="1">
        <v>4</v>
      </c>
      <c r="H541" s="1">
        <v>3.72</v>
      </c>
      <c r="I541" s="1">
        <v>3.61</v>
      </c>
      <c r="J541" s="1">
        <v>2.84</v>
      </c>
      <c r="K541" s="1">
        <v>2.96</v>
      </c>
      <c r="L541" s="1">
        <v>3.26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1</v>
      </c>
      <c r="AA541" s="8">
        <v>535</v>
      </c>
      <c r="AB541" s="22">
        <f t="array" ref="AB541">INDEX(Table1[Average of Selling Price],MATCH(1,('LCD Review-sales'!A541=Table1[Screen Size])*('LCD Review-sales'!B541=Table1[Motion Rate])*('LCD Review-sales'!C541=Table1[Pixel]),0))</f>
        <v>605</v>
      </c>
      <c r="AC541" s="8">
        <f>AA541-AB541</f>
        <v>-70</v>
      </c>
      <c r="AD541" s="8">
        <v>16690</v>
      </c>
    </row>
    <row r="542" spans="1:30" x14ac:dyDescent="0.35">
      <c r="A542" s="6">
        <v>26</v>
      </c>
      <c r="B542" s="1">
        <v>240</v>
      </c>
      <c r="C542" s="7">
        <v>720</v>
      </c>
      <c r="D542" s="1" t="s">
        <v>6</v>
      </c>
      <c r="E542" s="1">
        <v>3.45</v>
      </c>
      <c r="F542" s="1">
        <v>3.88</v>
      </c>
      <c r="G542" s="1">
        <v>3.84</v>
      </c>
      <c r="H542" s="1">
        <v>4.17</v>
      </c>
      <c r="I542" s="1">
        <v>3.29</v>
      </c>
      <c r="J542" s="1">
        <v>3.24</v>
      </c>
      <c r="K542" s="1">
        <v>3.21</v>
      </c>
      <c r="L542" s="1">
        <v>3.32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8">
        <v>540</v>
      </c>
      <c r="AB542" s="22">
        <f t="array" ref="AB542">INDEX(Table1[Average of Selling Price],MATCH(1,('LCD Review-sales'!A542=Table1[Screen Size])*('LCD Review-sales'!B542=Table1[Motion Rate])*('LCD Review-sales'!C542=Table1[Pixel]),0))</f>
        <v>608.125</v>
      </c>
      <c r="AC542" s="8">
        <f>AA542-AB542</f>
        <v>-68.125</v>
      </c>
      <c r="AD542" s="8">
        <v>16813</v>
      </c>
    </row>
    <row r="543" spans="1:30" x14ac:dyDescent="0.35">
      <c r="A543" s="6">
        <v>26</v>
      </c>
      <c r="B543" s="1">
        <v>240</v>
      </c>
      <c r="C543" s="7">
        <v>1080</v>
      </c>
      <c r="D543" s="1" t="s">
        <v>6</v>
      </c>
      <c r="E543" s="1">
        <v>3.29</v>
      </c>
      <c r="F543" s="1">
        <v>3.65</v>
      </c>
      <c r="G543" s="1">
        <v>3.61</v>
      </c>
      <c r="H543" s="1">
        <v>3.81</v>
      </c>
      <c r="I543" s="1">
        <v>3.41</v>
      </c>
      <c r="J543" s="1">
        <v>2.85</v>
      </c>
      <c r="K543" s="1">
        <v>3.53</v>
      </c>
      <c r="L543" s="1">
        <v>3.33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1</v>
      </c>
      <c r="AA543" s="8">
        <v>600</v>
      </c>
      <c r="AB543" s="22">
        <f t="array" ref="AB543">INDEX(Table1[Average of Selling Price],MATCH(1,('LCD Review-sales'!A543=Table1[Screen Size])*('LCD Review-sales'!B543=Table1[Motion Rate])*('LCD Review-sales'!C543=Table1[Pixel]),0))</f>
        <v>671.875</v>
      </c>
      <c r="AC543" s="8">
        <f>AA543-AB543</f>
        <v>-71.875</v>
      </c>
      <c r="AD543" s="8">
        <v>16759</v>
      </c>
    </row>
    <row r="544" spans="1:30" x14ac:dyDescent="0.35">
      <c r="A544" s="6">
        <v>26</v>
      </c>
      <c r="B544" s="1">
        <v>600</v>
      </c>
      <c r="C544" s="7">
        <v>720</v>
      </c>
      <c r="D544" s="1" t="s">
        <v>6</v>
      </c>
      <c r="E544" s="1">
        <v>3.15</v>
      </c>
      <c r="F544" s="1">
        <v>3.68</v>
      </c>
      <c r="G544" s="1">
        <v>3.7</v>
      </c>
      <c r="H544" s="1">
        <v>3.46</v>
      </c>
      <c r="I544" s="1">
        <v>2.74</v>
      </c>
      <c r="J544" s="1">
        <v>3.61</v>
      </c>
      <c r="K544" s="1">
        <v>3.5</v>
      </c>
      <c r="L544" s="1">
        <v>3.15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8">
        <v>575</v>
      </c>
      <c r="AB544" s="22">
        <f t="array" ref="AB544">INDEX(Table1[Average of Selling Price],MATCH(1,('LCD Review-sales'!A544=Table1[Screen Size])*('LCD Review-sales'!B544=Table1[Motion Rate])*('LCD Review-sales'!C544=Table1[Pixel]),0))</f>
        <v>633.75</v>
      </c>
      <c r="AC544" s="8">
        <f>AA544-AB544</f>
        <v>-58.75</v>
      </c>
      <c r="AD544" s="8">
        <v>16434</v>
      </c>
    </row>
    <row r="545" spans="1:30" x14ac:dyDescent="0.35">
      <c r="A545" s="6">
        <v>26</v>
      </c>
      <c r="B545" s="1">
        <v>600</v>
      </c>
      <c r="C545" s="7">
        <v>1080</v>
      </c>
      <c r="D545" s="1" t="s">
        <v>6</v>
      </c>
      <c r="E545" s="1">
        <v>3.29</v>
      </c>
      <c r="F545" s="1">
        <v>4.33</v>
      </c>
      <c r="G545" s="1">
        <v>3.88</v>
      </c>
      <c r="H545" s="1">
        <v>3.15</v>
      </c>
      <c r="I545" s="1">
        <v>2.95</v>
      </c>
      <c r="J545" s="1">
        <v>3.45</v>
      </c>
      <c r="K545" s="1">
        <v>3.29</v>
      </c>
      <c r="L545" s="1">
        <v>3.89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1</v>
      </c>
      <c r="AA545" s="8">
        <v>695</v>
      </c>
      <c r="AB545" s="22">
        <f t="array" ref="AB545">INDEX(Table1[Average of Selling Price],MATCH(1,('LCD Review-sales'!A545=Table1[Screen Size])*('LCD Review-sales'!B545=Table1[Motion Rate])*('LCD Review-sales'!C545=Table1[Pixel]),0))</f>
        <v>736.875</v>
      </c>
      <c r="AC545" s="8">
        <f>AA545-AB545</f>
        <v>-41.875</v>
      </c>
      <c r="AD545" s="8">
        <v>16726</v>
      </c>
    </row>
    <row r="546" spans="1:30" x14ac:dyDescent="0.35">
      <c r="A546" s="6">
        <v>32</v>
      </c>
      <c r="B546" s="1">
        <v>60</v>
      </c>
      <c r="C546" s="7">
        <v>720</v>
      </c>
      <c r="D546" s="1" t="s">
        <v>6</v>
      </c>
      <c r="E546" s="1">
        <v>3.26</v>
      </c>
      <c r="F546" s="1">
        <v>3.69</v>
      </c>
      <c r="G546" s="1">
        <v>3.43</v>
      </c>
      <c r="H546" s="1">
        <v>3.48</v>
      </c>
      <c r="I546" s="1">
        <v>3.25</v>
      </c>
      <c r="J546" s="1">
        <v>3.04</v>
      </c>
      <c r="K546" s="1">
        <v>3.57</v>
      </c>
      <c r="L546" s="1">
        <v>3.52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8">
        <v>500</v>
      </c>
      <c r="AB546" s="22">
        <f t="array" ref="AB546">INDEX(Table1[Average of Selling Price],MATCH(1,('LCD Review-sales'!A546=Table1[Screen Size])*('LCD Review-sales'!B546=Table1[Motion Rate])*('LCD Review-sales'!C546=Table1[Pixel]),0))</f>
        <v>564.375</v>
      </c>
      <c r="AC546" s="8">
        <f>AA546-AB546</f>
        <v>-64.375</v>
      </c>
      <c r="AD546" s="8">
        <v>17296</v>
      </c>
    </row>
    <row r="547" spans="1:30" x14ac:dyDescent="0.35">
      <c r="A547" s="6">
        <v>32</v>
      </c>
      <c r="B547" s="1">
        <v>60</v>
      </c>
      <c r="C547" s="7">
        <v>1080</v>
      </c>
      <c r="D547" s="1" t="s">
        <v>6</v>
      </c>
      <c r="E547" s="1">
        <v>3.54</v>
      </c>
      <c r="F547" s="1">
        <v>3.87</v>
      </c>
      <c r="G547" s="1">
        <v>4.22</v>
      </c>
      <c r="H547" s="1">
        <v>3.05</v>
      </c>
      <c r="I547" s="1">
        <v>3.33</v>
      </c>
      <c r="J547" s="1">
        <v>3.82</v>
      </c>
      <c r="K547" s="1">
        <v>4.0199999999999996</v>
      </c>
      <c r="L547" s="1">
        <v>2.46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8">
        <v>575</v>
      </c>
      <c r="AB547" s="22">
        <f t="array" ref="AB547">INDEX(Table1[Average of Selling Price],MATCH(1,('LCD Review-sales'!A547=Table1[Screen Size])*('LCD Review-sales'!B547=Table1[Motion Rate])*('LCD Review-sales'!C547=Table1[Pixel]),0))</f>
        <v>637.5</v>
      </c>
      <c r="AC547" s="8">
        <f>AA547-AB547</f>
        <v>-62.5</v>
      </c>
      <c r="AD547" s="8">
        <v>17865</v>
      </c>
    </row>
    <row r="548" spans="1:30" x14ac:dyDescent="0.35">
      <c r="A548" s="6">
        <v>32</v>
      </c>
      <c r="B548" s="1">
        <v>120</v>
      </c>
      <c r="C548" s="7">
        <v>720</v>
      </c>
      <c r="D548" s="1" t="s">
        <v>6</v>
      </c>
      <c r="E548" s="1">
        <v>3.44</v>
      </c>
      <c r="F548" s="1">
        <v>3.5</v>
      </c>
      <c r="G548" s="1">
        <v>3.74</v>
      </c>
      <c r="H548" s="1">
        <v>3.42</v>
      </c>
      <c r="I548" s="1">
        <v>2.97</v>
      </c>
      <c r="J548" s="1">
        <v>3.54</v>
      </c>
      <c r="K548" s="1">
        <v>3.08</v>
      </c>
      <c r="L548" s="1">
        <v>2.91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8">
        <v>535</v>
      </c>
      <c r="AB548" s="22">
        <f t="array" ref="AB548">INDEX(Table1[Average of Selling Price],MATCH(1,('LCD Review-sales'!A548=Table1[Screen Size])*('LCD Review-sales'!B548=Table1[Motion Rate])*('LCD Review-sales'!C548=Table1[Pixel]),0))</f>
        <v>591.875</v>
      </c>
      <c r="AC548" s="8">
        <f>AA548-AB548</f>
        <v>-56.875</v>
      </c>
      <c r="AD548" s="8">
        <v>17312</v>
      </c>
    </row>
    <row r="549" spans="1:30" x14ac:dyDescent="0.35">
      <c r="A549" s="6">
        <v>32</v>
      </c>
      <c r="B549" s="1">
        <v>120</v>
      </c>
      <c r="C549" s="7">
        <v>1080</v>
      </c>
      <c r="D549" s="1" t="s">
        <v>6</v>
      </c>
      <c r="E549" s="1">
        <v>3.51</v>
      </c>
      <c r="F549" s="1">
        <v>4.0599999999999996</v>
      </c>
      <c r="G549" s="1">
        <v>3.29</v>
      </c>
      <c r="H549" s="1">
        <v>3.83</v>
      </c>
      <c r="I549" s="1">
        <v>2.93</v>
      </c>
      <c r="J549" s="1">
        <v>3.46</v>
      </c>
      <c r="K549" s="1">
        <v>3.15</v>
      </c>
      <c r="L549" s="1">
        <v>3.19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1</v>
      </c>
      <c r="AA549" s="8">
        <v>610</v>
      </c>
      <c r="AB549" s="22">
        <f t="array" ref="AB549">INDEX(Table1[Average of Selling Price],MATCH(1,('LCD Review-sales'!A549=Table1[Screen Size])*('LCD Review-sales'!B549=Table1[Motion Rate])*('LCD Review-sales'!C549=Table1[Pixel]),0))</f>
        <v>681.875</v>
      </c>
      <c r="AC549" s="8">
        <f>AA549-AB549</f>
        <v>-71.875</v>
      </c>
      <c r="AD549" s="8">
        <v>17755</v>
      </c>
    </row>
    <row r="550" spans="1:30" x14ac:dyDescent="0.35">
      <c r="A550" s="6">
        <v>32</v>
      </c>
      <c r="B550" s="1">
        <v>240</v>
      </c>
      <c r="C550" s="7">
        <v>720</v>
      </c>
      <c r="D550" s="1" t="s">
        <v>6</v>
      </c>
      <c r="E550" s="1">
        <v>3.31</v>
      </c>
      <c r="F550" s="1">
        <v>3.49</v>
      </c>
      <c r="G550" s="1">
        <v>3.4</v>
      </c>
      <c r="H550" s="1">
        <v>3.42</v>
      </c>
      <c r="I550" s="1">
        <v>3.65</v>
      </c>
      <c r="J550" s="1">
        <v>2.58</v>
      </c>
      <c r="K550" s="1">
        <v>2.85</v>
      </c>
      <c r="L550" s="1">
        <v>3.35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8">
        <v>600</v>
      </c>
      <c r="AB550" s="22">
        <f t="array" ref="AB550">INDEX(Table1[Average of Selling Price],MATCH(1,('LCD Review-sales'!A550=Table1[Screen Size])*('LCD Review-sales'!B550=Table1[Motion Rate])*('LCD Review-sales'!C550=Table1[Pixel]),0))</f>
        <v>677.5</v>
      </c>
      <c r="AC550" s="8">
        <f>AA550-AB550</f>
        <v>-77.5</v>
      </c>
      <c r="AD550" s="8">
        <v>17098</v>
      </c>
    </row>
    <row r="551" spans="1:30" x14ac:dyDescent="0.35">
      <c r="A551" s="6">
        <v>32</v>
      </c>
      <c r="B551" s="1">
        <v>240</v>
      </c>
      <c r="C551" s="7">
        <v>1080</v>
      </c>
      <c r="D551" s="1" t="s">
        <v>6</v>
      </c>
      <c r="E551" s="1">
        <v>3.82</v>
      </c>
      <c r="F551" s="1">
        <v>3.22</v>
      </c>
      <c r="G551" s="1">
        <v>4.2</v>
      </c>
      <c r="H551" s="1">
        <v>3.93</v>
      </c>
      <c r="I551" s="1">
        <v>3.45</v>
      </c>
      <c r="J551" s="1">
        <v>2.82</v>
      </c>
      <c r="K551" s="1">
        <v>3.44</v>
      </c>
      <c r="L551" s="1">
        <v>3.11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1</v>
      </c>
      <c r="AA551" s="8">
        <v>690</v>
      </c>
      <c r="AB551" s="22">
        <f t="array" ref="AB551">INDEX(Table1[Average of Selling Price],MATCH(1,('LCD Review-sales'!A551=Table1[Screen Size])*('LCD Review-sales'!B551=Table1[Motion Rate])*('LCD Review-sales'!C551=Table1[Pixel]),0))</f>
        <v>737.5</v>
      </c>
      <c r="AC551" s="8">
        <f>AA551-AB551</f>
        <v>-47.5</v>
      </c>
      <c r="AD551" s="8">
        <v>17261</v>
      </c>
    </row>
    <row r="552" spans="1:30" x14ac:dyDescent="0.35">
      <c r="A552" s="6">
        <v>32</v>
      </c>
      <c r="B552" s="1">
        <v>600</v>
      </c>
      <c r="C552" s="7">
        <v>720</v>
      </c>
      <c r="D552" s="1" t="s">
        <v>6</v>
      </c>
      <c r="E552" s="1">
        <v>3.42</v>
      </c>
      <c r="F552" s="1">
        <v>3.52</v>
      </c>
      <c r="G552" s="1">
        <v>3.34</v>
      </c>
      <c r="H552" s="1">
        <v>3.25</v>
      </c>
      <c r="I552" s="1">
        <v>3.95</v>
      </c>
      <c r="J552" s="1">
        <v>2.99</v>
      </c>
      <c r="K552" s="1">
        <v>3.64</v>
      </c>
      <c r="L552" s="1">
        <v>3.19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8">
        <v>665</v>
      </c>
      <c r="AB552" s="22">
        <f t="array" ref="AB552">INDEX(Table1[Average of Selling Price],MATCH(1,('LCD Review-sales'!A552=Table1[Screen Size])*('LCD Review-sales'!B552=Table1[Motion Rate])*('LCD Review-sales'!C552=Table1[Pixel]),0))</f>
        <v>708.75</v>
      </c>
      <c r="AC552" s="8">
        <f>AA552-AB552</f>
        <v>-43.75</v>
      </c>
      <c r="AD552" s="8">
        <v>17316</v>
      </c>
    </row>
    <row r="553" spans="1:30" x14ac:dyDescent="0.35">
      <c r="A553" s="6">
        <v>32</v>
      </c>
      <c r="B553" s="1">
        <v>600</v>
      </c>
      <c r="C553" s="7">
        <v>1080</v>
      </c>
      <c r="D553" s="1" t="s">
        <v>6</v>
      </c>
      <c r="E553" s="1">
        <v>3.22</v>
      </c>
      <c r="F553" s="1">
        <v>3.01</v>
      </c>
      <c r="G553" s="1">
        <v>3.18</v>
      </c>
      <c r="H553" s="1">
        <v>3.63</v>
      </c>
      <c r="I553" s="1">
        <v>3.62</v>
      </c>
      <c r="J553" s="1">
        <v>3.1</v>
      </c>
      <c r="K553" s="1">
        <v>3.29</v>
      </c>
      <c r="L553" s="1">
        <v>3.1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1</v>
      </c>
      <c r="AA553" s="8">
        <v>695</v>
      </c>
      <c r="AB553" s="22">
        <f t="array" ref="AB553">INDEX(Table1[Average of Selling Price],MATCH(1,('LCD Review-sales'!A553=Table1[Screen Size])*('LCD Review-sales'!B553=Table1[Motion Rate])*('LCD Review-sales'!C553=Table1[Pixel]),0))</f>
        <v>763.125</v>
      </c>
      <c r="AC553" s="8">
        <f>AA553-AB553</f>
        <v>-68.125</v>
      </c>
      <c r="AD553" s="8">
        <v>17220</v>
      </c>
    </row>
    <row r="554" spans="1:30" x14ac:dyDescent="0.35">
      <c r="A554" s="6">
        <v>36</v>
      </c>
      <c r="B554" s="1">
        <v>60</v>
      </c>
      <c r="C554" s="7">
        <v>720</v>
      </c>
      <c r="D554" s="1" t="s">
        <v>6</v>
      </c>
      <c r="E554" s="1">
        <v>3.14</v>
      </c>
      <c r="F554" s="1">
        <v>3.9</v>
      </c>
      <c r="G554" s="1">
        <v>4.0599999999999996</v>
      </c>
      <c r="H554" s="1">
        <v>3.58</v>
      </c>
      <c r="I554" s="1">
        <v>2.93</v>
      </c>
      <c r="J554" s="1">
        <v>2.81</v>
      </c>
      <c r="K554" s="1">
        <v>3.73</v>
      </c>
      <c r="L554" s="1">
        <v>2.81</v>
      </c>
      <c r="M554" s="1">
        <v>0</v>
      </c>
      <c r="N554" s="1">
        <v>0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8">
        <v>545</v>
      </c>
      <c r="AB554" s="22">
        <f t="array" ref="AB554">INDEX(Table1[Average of Selling Price],MATCH(1,('LCD Review-sales'!A554=Table1[Screen Size])*('LCD Review-sales'!B554=Table1[Motion Rate])*('LCD Review-sales'!C554=Table1[Pixel]),0))</f>
        <v>605.625</v>
      </c>
      <c r="AC554" s="8">
        <f>AA554-AB554</f>
        <v>-60.625</v>
      </c>
      <c r="AD554" s="8">
        <v>21237</v>
      </c>
    </row>
    <row r="555" spans="1:30" x14ac:dyDescent="0.35">
      <c r="A555" s="6">
        <v>36</v>
      </c>
      <c r="B555" s="1">
        <v>60</v>
      </c>
      <c r="C555" s="7">
        <v>1080</v>
      </c>
      <c r="D555" s="1" t="s">
        <v>6</v>
      </c>
      <c r="E555" s="1">
        <v>3.42</v>
      </c>
      <c r="F555" s="1">
        <v>3.16</v>
      </c>
      <c r="G555" s="1">
        <v>3.73</v>
      </c>
      <c r="H555" s="1">
        <v>2.89</v>
      </c>
      <c r="I555" s="1">
        <v>2.5099999999999998</v>
      </c>
      <c r="J555" s="1">
        <v>3.4</v>
      </c>
      <c r="K555" s="1">
        <v>3.33</v>
      </c>
      <c r="L555" s="1">
        <v>3.84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8">
        <v>635</v>
      </c>
      <c r="AB555" s="22">
        <f t="array" ref="AB555">INDEX(Table1[Average of Selling Price],MATCH(1,('LCD Review-sales'!A555=Table1[Screen Size])*('LCD Review-sales'!B555=Table1[Motion Rate])*('LCD Review-sales'!C555=Table1[Pixel]),0))</f>
        <v>691.875</v>
      </c>
      <c r="AC555" s="8">
        <f>AA555-AB555</f>
        <v>-56.875</v>
      </c>
      <c r="AD555" s="8">
        <v>20731</v>
      </c>
    </row>
    <row r="556" spans="1:30" x14ac:dyDescent="0.35">
      <c r="A556" s="6">
        <v>36</v>
      </c>
      <c r="B556" s="1">
        <v>120</v>
      </c>
      <c r="C556" s="7">
        <v>720</v>
      </c>
      <c r="D556" s="1" t="s">
        <v>6</v>
      </c>
      <c r="E556" s="1">
        <v>3.32</v>
      </c>
      <c r="F556" s="1">
        <v>3.6</v>
      </c>
      <c r="G556" s="1">
        <v>4.4800000000000004</v>
      </c>
      <c r="H556" s="1">
        <v>3.24</v>
      </c>
      <c r="I556" s="1">
        <v>3.46</v>
      </c>
      <c r="J556" s="1">
        <v>3.04</v>
      </c>
      <c r="K556" s="1">
        <v>3.47</v>
      </c>
      <c r="L556" s="1">
        <v>3.14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8">
        <v>640</v>
      </c>
      <c r="AB556" s="22">
        <f t="array" ref="AB556">INDEX(Table1[Average of Selling Price],MATCH(1,('LCD Review-sales'!A556=Table1[Screen Size])*('LCD Review-sales'!B556=Table1[Motion Rate])*('LCD Review-sales'!C556=Table1[Pixel]),0))</f>
        <v>683.75</v>
      </c>
      <c r="AC556" s="8">
        <f>AA556-AB556</f>
        <v>-43.75</v>
      </c>
      <c r="AD556" s="8">
        <v>21111</v>
      </c>
    </row>
    <row r="557" spans="1:30" x14ac:dyDescent="0.35">
      <c r="A557" s="6">
        <v>36</v>
      </c>
      <c r="B557" s="1">
        <v>120</v>
      </c>
      <c r="C557" s="7">
        <v>1080</v>
      </c>
      <c r="D557" s="1" t="s">
        <v>6</v>
      </c>
      <c r="E557" s="1">
        <v>3.13</v>
      </c>
      <c r="F557" s="1">
        <v>3.79</v>
      </c>
      <c r="G557" s="1">
        <v>3.49</v>
      </c>
      <c r="H557" s="1">
        <v>3.85</v>
      </c>
      <c r="I557" s="1">
        <v>3.31</v>
      </c>
      <c r="J557" s="1">
        <v>3.15</v>
      </c>
      <c r="K557" s="1">
        <v>3.7</v>
      </c>
      <c r="L557" s="1">
        <v>3.9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1</v>
      </c>
      <c r="AA557" s="8">
        <v>670</v>
      </c>
      <c r="AB557" s="22">
        <f t="array" ref="AB557">INDEX(Table1[Average of Selling Price],MATCH(1,('LCD Review-sales'!A557=Table1[Screen Size])*('LCD Review-sales'!B557=Table1[Motion Rate])*('LCD Review-sales'!C557=Table1[Pixel]),0))</f>
        <v>741.875</v>
      </c>
      <c r="AC557" s="8">
        <f>AA557-AB557</f>
        <v>-71.875</v>
      </c>
      <c r="AD557" s="8">
        <v>21598</v>
      </c>
    </row>
    <row r="558" spans="1:30" x14ac:dyDescent="0.35">
      <c r="A558" s="6">
        <v>36</v>
      </c>
      <c r="B558" s="1">
        <v>240</v>
      </c>
      <c r="C558" s="7">
        <v>720</v>
      </c>
      <c r="D558" s="1" t="s">
        <v>6</v>
      </c>
      <c r="E558" s="1">
        <v>3.31</v>
      </c>
      <c r="F558" s="1">
        <v>3.66</v>
      </c>
      <c r="G558" s="1">
        <v>3.86</v>
      </c>
      <c r="H558" s="1">
        <v>2.99</v>
      </c>
      <c r="I558" s="1">
        <v>3.62</v>
      </c>
      <c r="J558" s="1">
        <v>3.04</v>
      </c>
      <c r="K558" s="1">
        <v>3.58</v>
      </c>
      <c r="L558" s="1">
        <v>2.93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8">
        <v>630</v>
      </c>
      <c r="AB558" s="22">
        <f t="array" ref="AB558">INDEX(Table1[Average of Selling Price],MATCH(1,('LCD Review-sales'!A558=Table1[Screen Size])*('LCD Review-sales'!B558=Table1[Motion Rate])*('LCD Review-sales'!C558=Table1[Pixel]),0))</f>
        <v>700</v>
      </c>
      <c r="AC558" s="8">
        <f>AA558-AB558</f>
        <v>-70</v>
      </c>
      <c r="AD558" s="8">
        <v>21246</v>
      </c>
    </row>
    <row r="559" spans="1:30" x14ac:dyDescent="0.35">
      <c r="A559" s="6">
        <v>36</v>
      </c>
      <c r="B559" s="1">
        <v>240</v>
      </c>
      <c r="C559" s="7">
        <v>1080</v>
      </c>
      <c r="D559" s="1" t="s">
        <v>6</v>
      </c>
      <c r="E559" s="1">
        <v>3.07</v>
      </c>
      <c r="F559" s="1">
        <v>3.63</v>
      </c>
      <c r="G559" s="1">
        <v>3.59</v>
      </c>
      <c r="H559" s="1">
        <v>3.39</v>
      </c>
      <c r="I559" s="1">
        <v>3.77</v>
      </c>
      <c r="J559" s="1">
        <v>3.17</v>
      </c>
      <c r="K559" s="1">
        <v>3.49</v>
      </c>
      <c r="L559" s="1">
        <v>3.12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1</v>
      </c>
      <c r="AA559" s="8">
        <v>735</v>
      </c>
      <c r="AB559" s="22">
        <f t="array" ref="AB559">INDEX(Table1[Average of Selling Price],MATCH(1,('LCD Review-sales'!A559=Table1[Screen Size])*('LCD Review-sales'!B559=Table1[Motion Rate])*('LCD Review-sales'!C559=Table1[Pixel]),0))</f>
        <v>793.75</v>
      </c>
      <c r="AC559" s="8">
        <f>AA559-AB559</f>
        <v>-58.75</v>
      </c>
      <c r="AD559" s="8">
        <v>21411</v>
      </c>
    </row>
    <row r="560" spans="1:30" x14ac:dyDescent="0.35">
      <c r="A560" s="6">
        <v>36</v>
      </c>
      <c r="B560" s="1">
        <v>600</v>
      </c>
      <c r="C560" s="7">
        <v>720</v>
      </c>
      <c r="D560" s="1" t="s">
        <v>6</v>
      </c>
      <c r="E560" s="1">
        <v>3.54</v>
      </c>
      <c r="F560" s="1">
        <v>3.26</v>
      </c>
      <c r="G560" s="1">
        <v>3.77</v>
      </c>
      <c r="H560" s="1">
        <v>3.06</v>
      </c>
      <c r="I560" s="1">
        <v>3.32</v>
      </c>
      <c r="J560" s="1">
        <v>3.61</v>
      </c>
      <c r="K560" s="1">
        <v>3.83</v>
      </c>
      <c r="L560" s="1">
        <v>2.81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8">
        <v>710</v>
      </c>
      <c r="AB560" s="22">
        <f t="array" ref="AB560">INDEX(Table1[Average of Selling Price],MATCH(1,('LCD Review-sales'!A560=Table1[Screen Size])*('LCD Review-sales'!B560=Table1[Motion Rate])*('LCD Review-sales'!C560=Table1[Pixel]),0))</f>
        <v>772.5</v>
      </c>
      <c r="AC560" s="8">
        <f>AA560-AB560</f>
        <v>-62.5</v>
      </c>
      <c r="AD560" s="8">
        <v>20937</v>
      </c>
    </row>
    <row r="561" spans="1:30" x14ac:dyDescent="0.35">
      <c r="A561" s="6">
        <v>36</v>
      </c>
      <c r="B561" s="1">
        <v>600</v>
      </c>
      <c r="C561" s="7">
        <v>1080</v>
      </c>
      <c r="D561" s="1" t="s">
        <v>6</v>
      </c>
      <c r="E561" s="1">
        <v>3.79</v>
      </c>
      <c r="F561" s="1">
        <v>3.5</v>
      </c>
      <c r="G561" s="1">
        <v>2.96</v>
      </c>
      <c r="H561" s="1">
        <v>3.06</v>
      </c>
      <c r="I561" s="1">
        <v>3.46</v>
      </c>
      <c r="J561" s="1">
        <v>2.65</v>
      </c>
      <c r="K561" s="1">
        <v>3.13</v>
      </c>
      <c r="L561" s="1">
        <v>2.94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1</v>
      </c>
      <c r="AA561" s="8">
        <v>755</v>
      </c>
      <c r="AB561" s="22">
        <f t="array" ref="AB561">INDEX(Table1[Average of Selling Price],MATCH(1,('LCD Review-sales'!A561=Table1[Screen Size])*('LCD Review-sales'!B561=Table1[Motion Rate])*('LCD Review-sales'!C561=Table1[Pixel]),0))</f>
        <v>825</v>
      </c>
      <c r="AC561" s="8">
        <f>AA561-AB561</f>
        <v>-70</v>
      </c>
      <c r="AD561" s="8">
        <v>21033</v>
      </c>
    </row>
    <row r="562" spans="1:30" x14ac:dyDescent="0.35">
      <c r="A562" s="6">
        <v>40</v>
      </c>
      <c r="B562" s="1">
        <v>60</v>
      </c>
      <c r="C562" s="7">
        <v>720</v>
      </c>
      <c r="D562" s="1" t="s">
        <v>6</v>
      </c>
      <c r="E562" s="1">
        <v>3.55</v>
      </c>
      <c r="F562" s="1">
        <v>3.8</v>
      </c>
      <c r="G562" s="1">
        <v>3.7</v>
      </c>
      <c r="H562" s="1">
        <v>3.08</v>
      </c>
      <c r="I562" s="1">
        <v>3.11</v>
      </c>
      <c r="J562" s="1">
        <v>2.91</v>
      </c>
      <c r="K562" s="1">
        <v>3.26</v>
      </c>
      <c r="L562" s="1">
        <v>3.47</v>
      </c>
      <c r="M562" s="1">
        <v>0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8">
        <v>620</v>
      </c>
      <c r="AB562" s="22">
        <f t="array" ref="AB562">INDEX(Table1[Average of Selling Price],MATCH(1,('LCD Review-sales'!A562=Table1[Screen Size])*('LCD Review-sales'!B562=Table1[Motion Rate])*('LCD Review-sales'!C562=Table1[Pixel]),0))</f>
        <v>684.375</v>
      </c>
      <c r="AC562" s="8">
        <f>AA562-AB562</f>
        <v>-64.375</v>
      </c>
      <c r="AD562" s="8">
        <v>15917</v>
      </c>
    </row>
    <row r="563" spans="1:30" x14ac:dyDescent="0.35">
      <c r="A563" s="6">
        <v>40</v>
      </c>
      <c r="B563" s="1">
        <v>60</v>
      </c>
      <c r="C563" s="7">
        <v>1080</v>
      </c>
      <c r="D563" s="1" t="s">
        <v>6</v>
      </c>
      <c r="E563" s="1">
        <v>3.34</v>
      </c>
      <c r="F563" s="1">
        <v>3.29</v>
      </c>
      <c r="G563" s="1">
        <v>3.91</v>
      </c>
      <c r="H563" s="1">
        <v>3.78</v>
      </c>
      <c r="I563" s="1">
        <v>3.88</v>
      </c>
      <c r="J563" s="1">
        <v>3.06</v>
      </c>
      <c r="K563" s="1">
        <v>3.49</v>
      </c>
      <c r="L563" s="1">
        <v>3.43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8">
        <v>725</v>
      </c>
      <c r="AB563" s="22">
        <f t="array" ref="AB563">INDEX(Table1[Average of Selling Price],MATCH(1,('LCD Review-sales'!A563=Table1[Screen Size])*('LCD Review-sales'!B563=Table1[Motion Rate])*('LCD Review-sales'!C563=Table1[Pixel]),0))</f>
        <v>772.5</v>
      </c>
      <c r="AC563" s="8">
        <f>AA563-AB563</f>
        <v>-47.5</v>
      </c>
      <c r="AD563" s="8">
        <v>16146</v>
      </c>
    </row>
    <row r="564" spans="1:30" x14ac:dyDescent="0.35">
      <c r="A564" s="6">
        <v>40</v>
      </c>
      <c r="B564" s="1">
        <v>120</v>
      </c>
      <c r="C564" s="7">
        <v>720</v>
      </c>
      <c r="D564" s="1" t="s">
        <v>6</v>
      </c>
      <c r="E564" s="1">
        <v>3.67</v>
      </c>
      <c r="F564" s="1">
        <v>3.15</v>
      </c>
      <c r="G564" s="1">
        <v>3.6</v>
      </c>
      <c r="H564" s="1">
        <v>3.45</v>
      </c>
      <c r="I564" s="1">
        <v>3.42</v>
      </c>
      <c r="J564" s="1">
        <v>3.37</v>
      </c>
      <c r="K564" s="1">
        <v>3.29</v>
      </c>
      <c r="L564" s="1">
        <v>2.94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8">
        <v>685</v>
      </c>
      <c r="AB564" s="22">
        <f t="array" ref="AB564">INDEX(Table1[Average of Selling Price],MATCH(1,('LCD Review-sales'!A564=Table1[Screen Size])*('LCD Review-sales'!B564=Table1[Motion Rate])*('LCD Review-sales'!C564=Table1[Pixel]),0))</f>
        <v>738.125</v>
      </c>
      <c r="AC564" s="8">
        <f>AA564-AB564</f>
        <v>-53.125</v>
      </c>
      <c r="AD564" s="8">
        <v>15827</v>
      </c>
    </row>
    <row r="565" spans="1:30" x14ac:dyDescent="0.35">
      <c r="A565" s="6">
        <v>40</v>
      </c>
      <c r="B565" s="1">
        <v>120</v>
      </c>
      <c r="C565" s="7">
        <v>1080</v>
      </c>
      <c r="D565" s="1" t="s">
        <v>6</v>
      </c>
      <c r="E565" s="1">
        <v>3.46</v>
      </c>
      <c r="F565" s="1">
        <v>3.31</v>
      </c>
      <c r="G565" s="1">
        <v>3.46</v>
      </c>
      <c r="H565" s="1">
        <v>3.6</v>
      </c>
      <c r="I565" s="1">
        <v>3.19</v>
      </c>
      <c r="J565" s="1">
        <v>2.89</v>
      </c>
      <c r="K565" s="1">
        <v>3.23</v>
      </c>
      <c r="L565" s="1">
        <v>3.25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1</v>
      </c>
      <c r="AA565" s="8">
        <v>715</v>
      </c>
      <c r="AB565" s="22">
        <f t="array" ref="AB565">INDEX(Table1[Average of Selling Price],MATCH(1,('LCD Review-sales'!A565=Table1[Screen Size])*('LCD Review-sales'!B565=Table1[Motion Rate])*('LCD Review-sales'!C565=Table1[Pixel]),0))</f>
        <v>790.625</v>
      </c>
      <c r="AC565" s="8">
        <f>AA565-AB565</f>
        <v>-75.625</v>
      </c>
      <c r="AD565" s="8">
        <v>15916</v>
      </c>
    </row>
    <row r="566" spans="1:30" x14ac:dyDescent="0.35">
      <c r="A566" s="6">
        <v>40</v>
      </c>
      <c r="B566" s="1">
        <v>240</v>
      </c>
      <c r="C566" s="7">
        <v>720</v>
      </c>
      <c r="D566" s="1" t="s">
        <v>6</v>
      </c>
      <c r="E566" s="1">
        <v>2.96</v>
      </c>
      <c r="F566" s="1">
        <v>3.78</v>
      </c>
      <c r="G566" s="1">
        <v>3.61</v>
      </c>
      <c r="H566" s="1">
        <v>3.23</v>
      </c>
      <c r="I566" s="1">
        <v>3.22</v>
      </c>
      <c r="J566" s="1">
        <v>3.04</v>
      </c>
      <c r="K566" s="1">
        <v>3.62</v>
      </c>
      <c r="L566" s="1">
        <v>3.07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8">
        <v>705</v>
      </c>
      <c r="AB566" s="22">
        <f t="array" ref="AB566">INDEX(Table1[Average of Selling Price],MATCH(1,('LCD Review-sales'!A566=Table1[Screen Size])*('LCD Review-sales'!B566=Table1[Motion Rate])*('LCD Review-sales'!C566=Table1[Pixel]),0))</f>
        <v>769.375</v>
      </c>
      <c r="AC566" s="8">
        <f>AA566-AB566</f>
        <v>-64.375</v>
      </c>
      <c r="AD566" s="8">
        <v>16022</v>
      </c>
    </row>
    <row r="567" spans="1:30" x14ac:dyDescent="0.35">
      <c r="A567" s="6">
        <v>40</v>
      </c>
      <c r="B567" s="1">
        <v>240</v>
      </c>
      <c r="C567" s="7">
        <v>1080</v>
      </c>
      <c r="D567" s="1" t="s">
        <v>6</v>
      </c>
      <c r="E567" s="1">
        <v>3.37</v>
      </c>
      <c r="F567" s="1">
        <v>3.44</v>
      </c>
      <c r="G567" s="1">
        <v>2.76</v>
      </c>
      <c r="H567" s="1">
        <v>3.4</v>
      </c>
      <c r="I567" s="1">
        <v>4.13</v>
      </c>
      <c r="J567" s="1">
        <v>3.41</v>
      </c>
      <c r="K567" s="1">
        <v>3.25</v>
      </c>
      <c r="L567" s="1">
        <v>3.45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1</v>
      </c>
      <c r="AA567" s="8">
        <v>795</v>
      </c>
      <c r="AB567" s="22">
        <f t="array" ref="AB567">INDEX(Table1[Average of Selling Price],MATCH(1,('LCD Review-sales'!A567=Table1[Screen Size])*('LCD Review-sales'!B567=Table1[Motion Rate])*('LCD Review-sales'!C567=Table1[Pixel]),0))</f>
        <v>835</v>
      </c>
      <c r="AC567" s="8">
        <f>AA567-AB567</f>
        <v>-40</v>
      </c>
      <c r="AD567" s="8">
        <v>16354</v>
      </c>
    </row>
    <row r="568" spans="1:30" x14ac:dyDescent="0.35">
      <c r="A568" s="6">
        <v>40</v>
      </c>
      <c r="B568" s="1">
        <v>600</v>
      </c>
      <c r="C568" s="7">
        <v>720</v>
      </c>
      <c r="D568" s="1" t="s">
        <v>6</v>
      </c>
      <c r="E568" s="1">
        <v>3.42</v>
      </c>
      <c r="F568" s="1">
        <v>3.59</v>
      </c>
      <c r="G568" s="1">
        <v>4.0999999999999996</v>
      </c>
      <c r="H568" s="1">
        <v>3.78</v>
      </c>
      <c r="I568" s="1">
        <v>3.6</v>
      </c>
      <c r="J568" s="1">
        <v>2.83</v>
      </c>
      <c r="K568" s="1">
        <v>3.52</v>
      </c>
      <c r="L568" s="1">
        <v>2.97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8">
        <v>770</v>
      </c>
      <c r="AB568" s="22">
        <f t="array" ref="AB568">INDEX(Table1[Average of Selling Price],MATCH(1,('LCD Review-sales'!A568=Table1[Screen Size])*('LCD Review-sales'!B568=Table1[Motion Rate])*('LCD Review-sales'!C568=Table1[Pixel]),0))</f>
        <v>830.625</v>
      </c>
      <c r="AC568" s="8">
        <f>AA568-AB568</f>
        <v>-60.625</v>
      </c>
      <c r="AD568" s="8">
        <v>16032</v>
      </c>
    </row>
    <row r="569" spans="1:30" x14ac:dyDescent="0.35">
      <c r="A569" s="6">
        <v>40</v>
      </c>
      <c r="B569" s="1">
        <v>600</v>
      </c>
      <c r="C569" s="7">
        <v>1080</v>
      </c>
      <c r="D569" s="1" t="s">
        <v>6</v>
      </c>
      <c r="E569" s="1">
        <v>3.51</v>
      </c>
      <c r="F569" s="1">
        <v>3</v>
      </c>
      <c r="G569" s="1">
        <v>3.74</v>
      </c>
      <c r="H569" s="1">
        <v>2.94</v>
      </c>
      <c r="I569" s="1">
        <v>3.57</v>
      </c>
      <c r="J569" s="1">
        <v>3.51</v>
      </c>
      <c r="K569" s="1">
        <v>3.34</v>
      </c>
      <c r="L569" s="1">
        <v>3.67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1</v>
      </c>
      <c r="AA569" s="8">
        <v>845</v>
      </c>
      <c r="AB569" s="22">
        <f t="array" ref="AB569">INDEX(Table1[Average of Selling Price],MATCH(1,('LCD Review-sales'!A569=Table1[Screen Size])*('LCD Review-sales'!B569=Table1[Motion Rate])*('LCD Review-sales'!C569=Table1[Pixel]),0))</f>
        <v>894.375</v>
      </c>
      <c r="AC569" s="8">
        <f>AA569-AB569</f>
        <v>-49.375</v>
      </c>
      <c r="AD569" s="8">
        <v>15787</v>
      </c>
    </row>
    <row r="570" spans="1:30" x14ac:dyDescent="0.35">
      <c r="A570" s="6">
        <v>42</v>
      </c>
      <c r="B570" s="1">
        <v>60</v>
      </c>
      <c r="C570" s="7">
        <v>720</v>
      </c>
      <c r="D570" s="1" t="s">
        <v>6</v>
      </c>
      <c r="E570" s="1">
        <v>3.37</v>
      </c>
      <c r="F570" s="1">
        <v>3.29</v>
      </c>
      <c r="G570" s="1">
        <v>3.82</v>
      </c>
      <c r="H570" s="1">
        <v>3.15</v>
      </c>
      <c r="I570" s="1">
        <v>3.53</v>
      </c>
      <c r="J570" s="1">
        <v>3.3</v>
      </c>
      <c r="K570" s="1">
        <v>3.27</v>
      </c>
      <c r="L570" s="1">
        <v>2.73</v>
      </c>
      <c r="M570" s="1">
        <v>0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8">
        <v>695</v>
      </c>
      <c r="AB570" s="22">
        <f t="array" ref="AB570">INDEX(Table1[Average of Selling Price],MATCH(1,('LCD Review-sales'!A570=Table1[Screen Size])*('LCD Review-sales'!B570=Table1[Motion Rate])*('LCD Review-sales'!C570=Table1[Pixel]),0))</f>
        <v>742.5</v>
      </c>
      <c r="AC570" s="8">
        <f>AA570-AB570</f>
        <v>-47.5</v>
      </c>
      <c r="AD570" s="8">
        <v>22636</v>
      </c>
    </row>
    <row r="571" spans="1:30" x14ac:dyDescent="0.35">
      <c r="A571" s="6">
        <v>42</v>
      </c>
      <c r="B571" s="1">
        <v>60</v>
      </c>
      <c r="C571" s="7">
        <v>1080</v>
      </c>
      <c r="D571" s="1" t="s">
        <v>6</v>
      </c>
      <c r="E571" s="1">
        <v>3.63</v>
      </c>
      <c r="F571" s="1">
        <v>3.31</v>
      </c>
      <c r="G571" s="1">
        <v>3.86</v>
      </c>
      <c r="H571" s="1">
        <v>3.86</v>
      </c>
      <c r="I571" s="1">
        <v>3.58</v>
      </c>
      <c r="J571" s="1">
        <v>3.37</v>
      </c>
      <c r="K571" s="1">
        <v>3.54</v>
      </c>
      <c r="L571" s="1">
        <v>3.29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8">
        <v>755</v>
      </c>
      <c r="AB571" s="22">
        <f t="array" ref="AB571">INDEX(Table1[Average of Selling Price],MATCH(1,('LCD Review-sales'!A571=Table1[Screen Size])*('LCD Review-sales'!B571=Table1[Motion Rate])*('LCD Review-sales'!C571=Table1[Pixel]),0))</f>
        <v>811.875</v>
      </c>
      <c r="AC571" s="8">
        <f>AA571-AB571</f>
        <v>-56.875</v>
      </c>
      <c r="AD571" s="8">
        <v>23088</v>
      </c>
    </row>
    <row r="572" spans="1:30" x14ac:dyDescent="0.35">
      <c r="A572" s="6">
        <v>42</v>
      </c>
      <c r="B572" s="1">
        <v>120</v>
      </c>
      <c r="C572" s="7">
        <v>720</v>
      </c>
      <c r="D572" s="1" t="s">
        <v>6</v>
      </c>
      <c r="E572" s="1">
        <v>3.13</v>
      </c>
      <c r="F572" s="1">
        <v>3.14</v>
      </c>
      <c r="G572" s="1">
        <v>3.71</v>
      </c>
      <c r="H572" s="1">
        <v>4.13</v>
      </c>
      <c r="I572" s="1">
        <v>3.59</v>
      </c>
      <c r="J572" s="1">
        <v>3.2</v>
      </c>
      <c r="K572" s="1">
        <v>3.49</v>
      </c>
      <c r="L572" s="1">
        <v>2.75</v>
      </c>
      <c r="M572" s="1">
        <v>0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8">
        <v>745</v>
      </c>
      <c r="AB572" s="22">
        <f t="array" ref="AB572">INDEX(Table1[Average of Selling Price],MATCH(1,('LCD Review-sales'!A572=Table1[Screen Size])*('LCD Review-sales'!B572=Table1[Motion Rate])*('LCD Review-sales'!C572=Table1[Pixel]),0))</f>
        <v>786.875</v>
      </c>
      <c r="AC572" s="8">
        <f>AA572-AB572</f>
        <v>-41.875</v>
      </c>
      <c r="AD572" s="8">
        <v>22754</v>
      </c>
    </row>
    <row r="573" spans="1:30" x14ac:dyDescent="0.35">
      <c r="A573" s="6">
        <v>42</v>
      </c>
      <c r="B573" s="1">
        <v>120</v>
      </c>
      <c r="C573" s="7">
        <v>1080</v>
      </c>
      <c r="D573" s="1" t="s">
        <v>6</v>
      </c>
      <c r="E573" s="1">
        <v>3.89</v>
      </c>
      <c r="F573" s="1">
        <v>3.87</v>
      </c>
      <c r="G573" s="1">
        <v>4.17</v>
      </c>
      <c r="H573" s="1">
        <v>3.1</v>
      </c>
      <c r="I573" s="1">
        <v>3.4</v>
      </c>
      <c r="J573" s="1">
        <v>2.9</v>
      </c>
      <c r="K573" s="1">
        <v>2.81</v>
      </c>
      <c r="L573" s="1">
        <v>2.98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1</v>
      </c>
      <c r="AA573" s="8">
        <v>790</v>
      </c>
      <c r="AB573" s="22">
        <f t="array" ref="AB573">INDEX(Table1[Average of Selling Price],MATCH(1,('LCD Review-sales'!A573=Table1[Screen Size])*('LCD Review-sales'!B573=Table1[Motion Rate])*('LCD Review-sales'!C573=Table1[Pixel]),0))</f>
        <v>860</v>
      </c>
      <c r="AC573" s="8">
        <f>AA573-AB573</f>
        <v>-70</v>
      </c>
      <c r="AD573" s="8">
        <v>23129</v>
      </c>
    </row>
    <row r="574" spans="1:30" x14ac:dyDescent="0.35">
      <c r="A574" s="6">
        <v>42</v>
      </c>
      <c r="B574" s="1">
        <v>240</v>
      </c>
      <c r="C574" s="7">
        <v>720</v>
      </c>
      <c r="D574" s="1" t="s">
        <v>6</v>
      </c>
      <c r="E574" s="1">
        <v>3.67</v>
      </c>
      <c r="F574" s="1">
        <v>3.83</v>
      </c>
      <c r="G574" s="1">
        <v>3.15</v>
      </c>
      <c r="H574" s="1">
        <v>3.63</v>
      </c>
      <c r="I574" s="1">
        <v>4.08</v>
      </c>
      <c r="J574" s="1">
        <v>2.72</v>
      </c>
      <c r="K574" s="1">
        <v>3.3</v>
      </c>
      <c r="L574" s="1">
        <v>2.88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8">
        <v>750</v>
      </c>
      <c r="AB574" s="22">
        <f t="array" ref="AB574">INDEX(Table1[Average of Selling Price],MATCH(1,('LCD Review-sales'!A574=Table1[Screen Size])*('LCD Review-sales'!B574=Table1[Motion Rate])*('LCD Review-sales'!C574=Table1[Pixel]),0))</f>
        <v>821.875</v>
      </c>
      <c r="AC574" s="8">
        <f>AA574-AB574</f>
        <v>-71.875</v>
      </c>
      <c r="AD574" s="8">
        <v>23237</v>
      </c>
    </row>
    <row r="575" spans="1:30" x14ac:dyDescent="0.35">
      <c r="A575" s="6">
        <v>42</v>
      </c>
      <c r="B575" s="1">
        <v>240</v>
      </c>
      <c r="C575" s="7">
        <v>1080</v>
      </c>
      <c r="D575" s="1" t="s">
        <v>6</v>
      </c>
      <c r="E575" s="1">
        <v>3.35</v>
      </c>
      <c r="F575" s="1">
        <v>3.05</v>
      </c>
      <c r="G575" s="1">
        <v>3.57</v>
      </c>
      <c r="H575" s="1">
        <v>2.95</v>
      </c>
      <c r="I575" s="1">
        <v>3.3</v>
      </c>
      <c r="J575" s="1">
        <v>3.25</v>
      </c>
      <c r="K575" s="1">
        <v>3.08</v>
      </c>
      <c r="L575" s="1">
        <v>3.66</v>
      </c>
      <c r="M575" s="1">
        <v>0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1</v>
      </c>
      <c r="AA575" s="8">
        <v>840</v>
      </c>
      <c r="AB575" s="22">
        <f t="array" ref="AB575">INDEX(Table1[Average of Selling Price],MATCH(1,('LCD Review-sales'!A575=Table1[Screen Size])*('LCD Review-sales'!B575=Table1[Motion Rate])*('LCD Review-sales'!C575=Table1[Pixel]),0))</f>
        <v>898.75</v>
      </c>
      <c r="AC575" s="8">
        <f>AA575-AB575</f>
        <v>-58.75</v>
      </c>
      <c r="AD575" s="8">
        <v>22543</v>
      </c>
    </row>
    <row r="576" spans="1:30" x14ac:dyDescent="0.35">
      <c r="A576" s="6">
        <v>42</v>
      </c>
      <c r="B576" s="1">
        <v>600</v>
      </c>
      <c r="C576" s="7">
        <v>720</v>
      </c>
      <c r="D576" s="1" t="s">
        <v>6</v>
      </c>
      <c r="E576" s="1">
        <v>3.46</v>
      </c>
      <c r="F576" s="1">
        <v>3.59</v>
      </c>
      <c r="G576" s="1">
        <v>4.03</v>
      </c>
      <c r="H576" s="1">
        <v>3.71</v>
      </c>
      <c r="I576" s="1">
        <v>3.06</v>
      </c>
      <c r="J576" s="1">
        <v>3.41</v>
      </c>
      <c r="K576" s="1">
        <v>3.43</v>
      </c>
      <c r="L576" s="1">
        <v>3.15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8">
        <v>830</v>
      </c>
      <c r="AB576" s="22">
        <f t="array" ref="AB576">INDEX(Table1[Average of Selling Price],MATCH(1,('LCD Review-sales'!A576=Table1[Screen Size])*('LCD Review-sales'!B576=Table1[Motion Rate])*('LCD Review-sales'!C576=Table1[Pixel]),0))</f>
        <v>881.25</v>
      </c>
      <c r="AC576" s="8">
        <f>AA576-AB576</f>
        <v>-51.25</v>
      </c>
      <c r="AD576" s="8">
        <v>22742</v>
      </c>
    </row>
    <row r="577" spans="1:30" x14ac:dyDescent="0.35">
      <c r="A577" s="6">
        <v>42</v>
      </c>
      <c r="B577" s="1">
        <v>600</v>
      </c>
      <c r="C577" s="7">
        <v>1080</v>
      </c>
      <c r="D577" s="1" t="s">
        <v>6</v>
      </c>
      <c r="E577" s="1">
        <v>3.23</v>
      </c>
      <c r="F577" s="1">
        <v>3.23</v>
      </c>
      <c r="G577" s="1">
        <v>3.59</v>
      </c>
      <c r="H577" s="1">
        <v>3.5</v>
      </c>
      <c r="I577" s="1">
        <v>3.23</v>
      </c>
      <c r="J577" s="1">
        <v>3.42</v>
      </c>
      <c r="K577" s="1">
        <v>3.18</v>
      </c>
      <c r="L577" s="1">
        <v>3.3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1</v>
      </c>
      <c r="AA577" s="8">
        <v>935</v>
      </c>
      <c r="AB577" s="22">
        <f t="array" ref="AB577">INDEX(Table1[Average of Selling Price],MATCH(1,('LCD Review-sales'!A577=Table1[Screen Size])*('LCD Review-sales'!B577=Table1[Motion Rate])*('LCD Review-sales'!C577=Table1[Pixel]),0))</f>
        <v>986.25</v>
      </c>
      <c r="AC577" s="8">
        <f>AA577-AB577</f>
        <v>-51.25</v>
      </c>
      <c r="AD577" s="8">
        <v>22557</v>
      </c>
    </row>
    <row r="578" spans="1:30" x14ac:dyDescent="0.35">
      <c r="A578" s="6">
        <v>46</v>
      </c>
      <c r="B578" s="1">
        <v>60</v>
      </c>
      <c r="C578" s="7">
        <v>720</v>
      </c>
      <c r="D578" s="1" t="s">
        <v>6</v>
      </c>
      <c r="E578" s="1">
        <v>3.21</v>
      </c>
      <c r="F578" s="1">
        <v>3.47</v>
      </c>
      <c r="G578" s="1">
        <v>3.86</v>
      </c>
      <c r="H578" s="1">
        <v>3.04</v>
      </c>
      <c r="I578" s="1">
        <v>3.87</v>
      </c>
      <c r="J578" s="1">
        <v>3.17</v>
      </c>
      <c r="K578" s="1">
        <v>3.4</v>
      </c>
      <c r="L578" s="1">
        <v>2.77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8">
        <v>740</v>
      </c>
      <c r="AB578" s="22">
        <f t="array" ref="AB578">INDEX(Table1[Average of Selling Price],MATCH(1,('LCD Review-sales'!A578=Table1[Screen Size])*('LCD Review-sales'!B578=Table1[Motion Rate])*('LCD Review-sales'!C578=Table1[Pixel]),0))</f>
        <v>810</v>
      </c>
      <c r="AC578" s="8">
        <f>AA578-AB578</f>
        <v>-70</v>
      </c>
      <c r="AD578" s="8">
        <v>27225</v>
      </c>
    </row>
    <row r="579" spans="1:30" x14ac:dyDescent="0.35">
      <c r="A579" s="6">
        <v>46</v>
      </c>
      <c r="B579" s="1">
        <v>60</v>
      </c>
      <c r="C579" s="7">
        <v>1080</v>
      </c>
      <c r="D579" s="1" t="s">
        <v>6</v>
      </c>
      <c r="E579" s="1">
        <v>3.42</v>
      </c>
      <c r="F579" s="1">
        <v>3.53</v>
      </c>
      <c r="G579" s="1">
        <v>2.95</v>
      </c>
      <c r="H579" s="1">
        <v>3.65</v>
      </c>
      <c r="I579" s="1">
        <v>3.71</v>
      </c>
      <c r="J579" s="1">
        <v>3.69</v>
      </c>
      <c r="K579" s="1">
        <v>3.78</v>
      </c>
      <c r="L579" s="1">
        <v>2.91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8">
        <v>815</v>
      </c>
      <c r="AB579" s="22">
        <f t="array" ref="AB579">INDEX(Table1[Average of Selling Price],MATCH(1,('LCD Review-sales'!A579=Table1[Screen Size])*('LCD Review-sales'!B579=Table1[Motion Rate])*('LCD Review-sales'!C579=Table1[Pixel]),0))</f>
        <v>871.875</v>
      </c>
      <c r="AC579" s="8">
        <f>AA579-AB579</f>
        <v>-56.875</v>
      </c>
      <c r="AD579" s="8">
        <v>27602</v>
      </c>
    </row>
    <row r="580" spans="1:30" x14ac:dyDescent="0.35">
      <c r="A580" s="6">
        <v>46</v>
      </c>
      <c r="B580" s="1">
        <v>120</v>
      </c>
      <c r="C580" s="7">
        <v>720</v>
      </c>
      <c r="D580" s="1" t="s">
        <v>6</v>
      </c>
      <c r="E580" s="1">
        <v>3.6</v>
      </c>
      <c r="F580" s="1">
        <v>4.03</v>
      </c>
      <c r="G580" s="1">
        <v>3.74</v>
      </c>
      <c r="H580" s="1">
        <v>3.96</v>
      </c>
      <c r="I580" s="1">
        <v>3.87</v>
      </c>
      <c r="J580" s="1">
        <v>3.26</v>
      </c>
      <c r="K580" s="1">
        <v>3.91</v>
      </c>
      <c r="L580" s="1">
        <v>3.3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8">
        <v>775</v>
      </c>
      <c r="AB580" s="22">
        <f t="array" ref="AB580">INDEX(Table1[Average of Selling Price],MATCH(1,('LCD Review-sales'!A580=Table1[Screen Size])*('LCD Review-sales'!B580=Table1[Motion Rate])*('LCD Review-sales'!C580=Table1[Pixel]),0))</f>
        <v>831.875</v>
      </c>
      <c r="AC580" s="8">
        <f>AA580-AB580</f>
        <v>-56.875</v>
      </c>
      <c r="AD580" s="8">
        <v>27932</v>
      </c>
    </row>
    <row r="581" spans="1:30" x14ac:dyDescent="0.35">
      <c r="A581" s="6">
        <v>46</v>
      </c>
      <c r="B581" s="1">
        <v>120</v>
      </c>
      <c r="C581" s="7">
        <v>1080</v>
      </c>
      <c r="D581" s="1" t="s">
        <v>6</v>
      </c>
      <c r="E581" s="1">
        <v>3.59</v>
      </c>
      <c r="F581" s="1">
        <v>3.63</v>
      </c>
      <c r="G581" s="1">
        <v>4.03</v>
      </c>
      <c r="H581" s="1">
        <v>3.39</v>
      </c>
      <c r="I581" s="1">
        <v>3.31</v>
      </c>
      <c r="J581" s="1">
        <v>3.08</v>
      </c>
      <c r="K581" s="1">
        <v>3.64</v>
      </c>
      <c r="L581" s="1">
        <v>3.17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1</v>
      </c>
      <c r="AA581" s="8">
        <v>880</v>
      </c>
      <c r="AB581" s="22">
        <f t="array" ref="AB581">INDEX(Table1[Average of Selling Price],MATCH(1,('LCD Review-sales'!A581=Table1[Screen Size])*('LCD Review-sales'!B581=Table1[Motion Rate])*('LCD Review-sales'!C581=Table1[Pixel]),0))</f>
        <v>940.625</v>
      </c>
      <c r="AC581" s="8">
        <f>AA581-AB581</f>
        <v>-60.625</v>
      </c>
      <c r="AD581" s="8">
        <v>27242</v>
      </c>
    </row>
    <row r="582" spans="1:30" x14ac:dyDescent="0.35">
      <c r="A582" s="6">
        <v>46</v>
      </c>
      <c r="B582" s="1">
        <v>240</v>
      </c>
      <c r="C582" s="7">
        <v>720</v>
      </c>
      <c r="D582" s="1" t="s">
        <v>6</v>
      </c>
      <c r="E582" s="1">
        <v>3.83</v>
      </c>
      <c r="F582" s="1">
        <v>3.32</v>
      </c>
      <c r="G582" s="1">
        <v>2.7</v>
      </c>
      <c r="H582" s="1">
        <v>3.09</v>
      </c>
      <c r="I582" s="1">
        <v>3.46</v>
      </c>
      <c r="J582" s="1">
        <v>3.23</v>
      </c>
      <c r="K582" s="1">
        <v>2.92</v>
      </c>
      <c r="L582" s="1">
        <v>3.4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8">
        <v>840</v>
      </c>
      <c r="AB582" s="22">
        <f t="array" ref="AB582">INDEX(Table1[Average of Selling Price],MATCH(1,('LCD Review-sales'!A582=Table1[Screen Size])*('LCD Review-sales'!B582=Table1[Motion Rate])*('LCD Review-sales'!C582=Table1[Pixel]),0))</f>
        <v>910</v>
      </c>
      <c r="AC582" s="8">
        <f>AA582-AB582</f>
        <v>-70</v>
      </c>
      <c r="AD582" s="8">
        <v>26720</v>
      </c>
    </row>
    <row r="583" spans="1:30" x14ac:dyDescent="0.35">
      <c r="A583" s="6">
        <v>46</v>
      </c>
      <c r="B583" s="1">
        <v>240</v>
      </c>
      <c r="C583" s="7">
        <v>1080</v>
      </c>
      <c r="D583" s="1" t="s">
        <v>6</v>
      </c>
      <c r="E583" s="1">
        <v>3.33</v>
      </c>
      <c r="F583" s="1">
        <v>3.77</v>
      </c>
      <c r="G583" s="1">
        <v>3.51</v>
      </c>
      <c r="H583" s="1">
        <v>3</v>
      </c>
      <c r="I583" s="1">
        <v>2.67</v>
      </c>
      <c r="J583" s="1">
        <v>3.02</v>
      </c>
      <c r="K583" s="1">
        <v>3.84</v>
      </c>
      <c r="L583" s="1">
        <v>3.55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0</v>
      </c>
      <c r="Z583" s="1">
        <v>1</v>
      </c>
      <c r="AA583" s="8">
        <v>945</v>
      </c>
      <c r="AB583" s="22">
        <f t="array" ref="AB583">INDEX(Table1[Average of Selling Price],MATCH(1,('LCD Review-sales'!A583=Table1[Screen Size])*('LCD Review-sales'!B583=Table1[Motion Rate])*('LCD Review-sales'!C583=Table1[Pixel]),0))</f>
        <v>990.625</v>
      </c>
      <c r="AC583" s="8">
        <f>AA583-AB583</f>
        <v>-45.625</v>
      </c>
      <c r="AD583" s="8">
        <v>26929</v>
      </c>
    </row>
    <row r="584" spans="1:30" x14ac:dyDescent="0.35">
      <c r="A584" s="6">
        <v>46</v>
      </c>
      <c r="B584" s="1">
        <v>600</v>
      </c>
      <c r="C584" s="7">
        <v>720</v>
      </c>
      <c r="D584" s="1" t="s">
        <v>6</v>
      </c>
      <c r="E584" s="1">
        <v>3.36</v>
      </c>
      <c r="F584" s="1">
        <v>3.78</v>
      </c>
      <c r="G584" s="1">
        <v>3.1</v>
      </c>
      <c r="H584" s="1">
        <v>2.95</v>
      </c>
      <c r="I584" s="1">
        <v>3.78</v>
      </c>
      <c r="J584" s="1">
        <v>3.41</v>
      </c>
      <c r="K584" s="1">
        <v>3.72</v>
      </c>
      <c r="L584" s="1">
        <v>2.92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8">
        <v>905</v>
      </c>
      <c r="AB584" s="22">
        <f t="array" ref="AB584">INDEX(Table1[Average of Selling Price],MATCH(1,('LCD Review-sales'!A584=Table1[Screen Size])*('LCD Review-sales'!B584=Table1[Motion Rate])*('LCD Review-sales'!C584=Table1[Pixel]),0))</f>
        <v>971.25</v>
      </c>
      <c r="AC584" s="8">
        <f>AA584-AB584</f>
        <v>-66.25</v>
      </c>
      <c r="AD584" s="8">
        <v>27241</v>
      </c>
    </row>
    <row r="585" spans="1:30" x14ac:dyDescent="0.35">
      <c r="A585" s="6">
        <v>46</v>
      </c>
      <c r="B585" s="1">
        <v>600</v>
      </c>
      <c r="C585" s="7">
        <v>1080</v>
      </c>
      <c r="D585" s="1" t="s">
        <v>6</v>
      </c>
      <c r="E585" s="1">
        <v>2.85</v>
      </c>
      <c r="F585" s="1">
        <v>3.56</v>
      </c>
      <c r="G585" s="1">
        <v>3.19</v>
      </c>
      <c r="H585" s="1">
        <v>3.61</v>
      </c>
      <c r="I585" s="1">
        <v>3.36</v>
      </c>
      <c r="J585" s="1">
        <v>3.67</v>
      </c>
      <c r="K585" s="1">
        <v>3.48</v>
      </c>
      <c r="L585" s="1">
        <v>2.91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1</v>
      </c>
      <c r="AA585" s="8">
        <v>935</v>
      </c>
      <c r="AB585" s="22">
        <f t="array" ref="AB585">INDEX(Table1[Average of Selling Price],MATCH(1,('LCD Review-sales'!A585=Table1[Screen Size])*('LCD Review-sales'!B585=Table1[Motion Rate])*('LCD Review-sales'!C585=Table1[Pixel]),0))</f>
        <v>1005</v>
      </c>
      <c r="AC585" s="8">
        <f>AA585-AB585</f>
        <v>-70</v>
      </c>
      <c r="AD585" s="8">
        <v>27350</v>
      </c>
    </row>
    <row r="586" spans="1:30" x14ac:dyDescent="0.35">
      <c r="A586" s="6">
        <v>49</v>
      </c>
      <c r="B586" s="1">
        <v>60</v>
      </c>
      <c r="C586" s="7">
        <v>720</v>
      </c>
      <c r="D586" s="1" t="s">
        <v>6</v>
      </c>
      <c r="E586" s="1">
        <v>3.34</v>
      </c>
      <c r="F586" s="1">
        <v>4.1900000000000004</v>
      </c>
      <c r="G586" s="1">
        <v>3.84</v>
      </c>
      <c r="H586" s="1">
        <v>3.59</v>
      </c>
      <c r="I586" s="1">
        <v>3.42</v>
      </c>
      <c r="J586" s="1">
        <v>3.51</v>
      </c>
      <c r="K586" s="1">
        <v>4.13</v>
      </c>
      <c r="L586" s="1">
        <v>3.34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8">
        <v>785</v>
      </c>
      <c r="AB586" s="22">
        <f t="array" ref="AB586">INDEX(Table1[Average of Selling Price],MATCH(1,('LCD Review-sales'!A586=Table1[Screen Size])*('LCD Review-sales'!B586=Table1[Motion Rate])*('LCD Review-sales'!C586=Table1[Pixel]),0))</f>
        <v>860.625</v>
      </c>
      <c r="AC586" s="8">
        <f>AA586-AB586</f>
        <v>-75.625</v>
      </c>
      <c r="AD586" s="8">
        <v>14649</v>
      </c>
    </row>
    <row r="587" spans="1:30" x14ac:dyDescent="0.35">
      <c r="A587" s="6">
        <v>49</v>
      </c>
      <c r="B587" s="1">
        <v>60</v>
      </c>
      <c r="C587" s="7">
        <v>1080</v>
      </c>
      <c r="D587" s="1" t="s">
        <v>6</v>
      </c>
      <c r="E587" s="1">
        <v>3.43</v>
      </c>
      <c r="F587" s="1">
        <v>3.47</v>
      </c>
      <c r="G587" s="1">
        <v>4.04</v>
      </c>
      <c r="H587" s="1">
        <v>3.14</v>
      </c>
      <c r="I587" s="1">
        <v>3.81</v>
      </c>
      <c r="J587" s="1">
        <v>3.27</v>
      </c>
      <c r="K587" s="1">
        <v>3.26</v>
      </c>
      <c r="L587" s="1">
        <v>3.16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8">
        <v>860</v>
      </c>
      <c r="AB587" s="22">
        <f t="array" ref="AB587">INDEX(Table1[Average of Selling Price],MATCH(1,('LCD Review-sales'!A587=Table1[Screen Size])*('LCD Review-sales'!B587=Table1[Motion Rate])*('LCD Review-sales'!C587=Table1[Pixel]),0))</f>
        <v>928.125</v>
      </c>
      <c r="AC587" s="8">
        <f>AA587-AB587</f>
        <v>-68.125</v>
      </c>
      <c r="AD587" s="8">
        <v>14301</v>
      </c>
    </row>
    <row r="588" spans="1:30" x14ac:dyDescent="0.35">
      <c r="A588" s="6">
        <v>49</v>
      </c>
      <c r="B588" s="1">
        <v>120</v>
      </c>
      <c r="C588" s="7">
        <v>720</v>
      </c>
      <c r="D588" s="1" t="s">
        <v>6</v>
      </c>
      <c r="E588" s="1">
        <v>3.41</v>
      </c>
      <c r="F588" s="1">
        <v>3.38</v>
      </c>
      <c r="G588" s="1">
        <v>3.52</v>
      </c>
      <c r="H588" s="1">
        <v>3.75</v>
      </c>
      <c r="I588" s="1">
        <v>3.29</v>
      </c>
      <c r="J588" s="1">
        <v>2.79</v>
      </c>
      <c r="K588" s="1">
        <v>3.94</v>
      </c>
      <c r="L588" s="1">
        <v>3.2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8">
        <v>835</v>
      </c>
      <c r="AB588" s="22">
        <f t="array" ref="AB588">INDEX(Table1[Average of Selling Price],MATCH(1,('LCD Review-sales'!A588=Table1[Screen Size])*('LCD Review-sales'!B588=Table1[Motion Rate])*('LCD Review-sales'!C588=Table1[Pixel]),0))</f>
        <v>905</v>
      </c>
      <c r="AC588" s="8">
        <f>AA588-AB588</f>
        <v>-70</v>
      </c>
      <c r="AD588" s="8">
        <v>13850</v>
      </c>
    </row>
    <row r="589" spans="1:30" x14ac:dyDescent="0.35">
      <c r="A589" s="6">
        <v>49</v>
      </c>
      <c r="B589" s="1">
        <v>120</v>
      </c>
      <c r="C589" s="7">
        <v>1080</v>
      </c>
      <c r="D589" s="1" t="s">
        <v>6</v>
      </c>
      <c r="E589" s="1">
        <v>3.27</v>
      </c>
      <c r="F589" s="1">
        <v>3.68</v>
      </c>
      <c r="G589" s="1">
        <v>3.39</v>
      </c>
      <c r="H589" s="1">
        <v>3.02</v>
      </c>
      <c r="I589" s="1">
        <v>3.57</v>
      </c>
      <c r="J589" s="1">
        <v>3.01</v>
      </c>
      <c r="K589" s="1">
        <v>3.07</v>
      </c>
      <c r="L589" s="1">
        <v>2.93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1</v>
      </c>
      <c r="AA589" s="8">
        <v>925</v>
      </c>
      <c r="AB589" s="22">
        <f t="array" ref="AB589">INDEX(Table1[Average of Selling Price],MATCH(1,('LCD Review-sales'!A589=Table1[Screen Size])*('LCD Review-sales'!B589=Table1[Motion Rate])*('LCD Review-sales'!C589=Table1[Pixel]),0))</f>
        <v>981.875</v>
      </c>
      <c r="AC589" s="8">
        <f>AA589-AB589</f>
        <v>-56.875</v>
      </c>
      <c r="AD589" s="8">
        <v>14029</v>
      </c>
    </row>
    <row r="590" spans="1:30" x14ac:dyDescent="0.35">
      <c r="A590" s="6">
        <v>49</v>
      </c>
      <c r="B590" s="1">
        <v>240</v>
      </c>
      <c r="C590" s="7">
        <v>720</v>
      </c>
      <c r="D590" s="1" t="s">
        <v>6</v>
      </c>
      <c r="E590" s="1">
        <v>3.14</v>
      </c>
      <c r="F590" s="1">
        <v>3.13</v>
      </c>
      <c r="G590" s="1">
        <v>4.32</v>
      </c>
      <c r="H590" s="1">
        <v>4.04</v>
      </c>
      <c r="I590" s="1">
        <v>3.11</v>
      </c>
      <c r="J590" s="1">
        <v>3.32</v>
      </c>
      <c r="K590" s="1">
        <v>3.28</v>
      </c>
      <c r="L590" s="1">
        <v>2.92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8">
        <v>885</v>
      </c>
      <c r="AB590" s="22">
        <f t="array" ref="AB590">INDEX(Table1[Average of Selling Price],MATCH(1,('LCD Review-sales'!A590=Table1[Screen Size])*('LCD Review-sales'!B590=Table1[Motion Rate])*('LCD Review-sales'!C590=Table1[Pixel]),0))</f>
        <v>958.75</v>
      </c>
      <c r="AC590" s="8">
        <f>AA590-AB590</f>
        <v>-73.75</v>
      </c>
      <c r="AD590" s="8">
        <v>13719</v>
      </c>
    </row>
    <row r="591" spans="1:30" x14ac:dyDescent="0.35">
      <c r="A591" s="6">
        <v>49</v>
      </c>
      <c r="B591" s="1">
        <v>240</v>
      </c>
      <c r="C591" s="7">
        <v>1080</v>
      </c>
      <c r="D591" s="1" t="s">
        <v>6</v>
      </c>
      <c r="E591" s="1">
        <v>3.32</v>
      </c>
      <c r="F591" s="1">
        <v>3.4</v>
      </c>
      <c r="G591" s="1">
        <v>3.57</v>
      </c>
      <c r="H591" s="1">
        <v>2.6</v>
      </c>
      <c r="I591" s="1">
        <v>3.19</v>
      </c>
      <c r="J591" s="1">
        <v>3.18</v>
      </c>
      <c r="K591" s="1">
        <v>3.05</v>
      </c>
      <c r="L591" s="1">
        <v>3.33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1</v>
      </c>
      <c r="AA591" s="8">
        <v>990</v>
      </c>
      <c r="AB591" s="22">
        <f t="array" ref="AB591">INDEX(Table1[Average of Selling Price],MATCH(1,('LCD Review-sales'!A591=Table1[Screen Size])*('LCD Review-sales'!B591=Table1[Motion Rate])*('LCD Review-sales'!C591=Table1[Pixel]),0))</f>
        <v>1050.625</v>
      </c>
      <c r="AC591" s="8">
        <f>AA591-AB591</f>
        <v>-60.625</v>
      </c>
      <c r="AD591" s="8">
        <v>13532</v>
      </c>
    </row>
    <row r="592" spans="1:30" x14ac:dyDescent="0.35">
      <c r="A592" s="6">
        <v>49</v>
      </c>
      <c r="B592" s="1">
        <v>600</v>
      </c>
      <c r="C592" s="7">
        <v>720</v>
      </c>
      <c r="D592" s="1" t="s">
        <v>6</v>
      </c>
      <c r="E592" s="1">
        <v>3.84</v>
      </c>
      <c r="F592" s="1">
        <v>3.36</v>
      </c>
      <c r="G592" s="1">
        <v>3.75</v>
      </c>
      <c r="H592" s="1">
        <v>3.34</v>
      </c>
      <c r="I592" s="1">
        <v>3.62</v>
      </c>
      <c r="J592" s="1">
        <v>3.61</v>
      </c>
      <c r="K592" s="1">
        <v>3.57</v>
      </c>
      <c r="L592" s="1">
        <v>3.67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8">
        <v>965</v>
      </c>
      <c r="AB592" s="22">
        <f t="array" ref="AB592">INDEX(Table1[Average of Selling Price],MATCH(1,('LCD Review-sales'!A592=Table1[Screen Size])*('LCD Review-sales'!B592=Table1[Motion Rate])*('LCD Review-sales'!C592=Table1[Pixel]),0))</f>
        <v>1021.875</v>
      </c>
      <c r="AC592" s="8">
        <f>AA592-AB592</f>
        <v>-56.875</v>
      </c>
      <c r="AD592" s="8">
        <v>13991</v>
      </c>
    </row>
    <row r="593" spans="1:30" x14ac:dyDescent="0.35">
      <c r="A593" s="6">
        <v>49</v>
      </c>
      <c r="B593" s="1">
        <v>600</v>
      </c>
      <c r="C593" s="7">
        <v>1080</v>
      </c>
      <c r="D593" s="1" t="s">
        <v>6</v>
      </c>
      <c r="E593" s="1">
        <v>3.21</v>
      </c>
      <c r="F593" s="1">
        <v>3.93</v>
      </c>
      <c r="G593" s="1">
        <v>3.46</v>
      </c>
      <c r="H593" s="1">
        <v>3.75</v>
      </c>
      <c r="I593" s="1">
        <v>3.32</v>
      </c>
      <c r="J593" s="1">
        <v>3.4</v>
      </c>
      <c r="K593" s="1">
        <v>3.51</v>
      </c>
      <c r="L593" s="1">
        <v>3.1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8">
        <v>1010</v>
      </c>
      <c r="AB593" s="22">
        <f t="array" ref="AB593">INDEX(Table1[Average of Selling Price],MATCH(1,('LCD Review-sales'!A593=Table1[Screen Size])*('LCD Review-sales'!B593=Table1[Motion Rate])*('LCD Review-sales'!C593=Table1[Pixel]),0))</f>
        <v>1081.875</v>
      </c>
      <c r="AC593" s="8">
        <f>AA593-AB593</f>
        <v>-71.875</v>
      </c>
      <c r="AD593" s="8">
        <v>14347</v>
      </c>
    </row>
    <row r="594" spans="1:30" x14ac:dyDescent="0.35">
      <c r="A594" s="6">
        <v>52</v>
      </c>
      <c r="B594" s="1">
        <v>60</v>
      </c>
      <c r="C594" s="7">
        <v>720</v>
      </c>
      <c r="D594" s="1" t="s">
        <v>6</v>
      </c>
      <c r="E594" s="1">
        <v>3.4</v>
      </c>
      <c r="F594" s="1">
        <v>3.73</v>
      </c>
      <c r="G594" s="1">
        <v>3.8</v>
      </c>
      <c r="H594" s="1">
        <v>3.45</v>
      </c>
      <c r="I594" s="1">
        <v>2.77</v>
      </c>
      <c r="J594" s="1">
        <v>2.77</v>
      </c>
      <c r="K594" s="1">
        <v>3.2</v>
      </c>
      <c r="L594" s="1">
        <v>3.53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8">
        <v>875</v>
      </c>
      <c r="AB594" s="22">
        <f t="array" ref="AB594">INDEX(Table1[Average of Selling Price],MATCH(1,('LCD Review-sales'!A594=Table1[Screen Size])*('LCD Review-sales'!B594=Table1[Motion Rate])*('LCD Review-sales'!C594=Table1[Pixel]),0))</f>
        <v>933.75</v>
      </c>
      <c r="AC594" s="8">
        <f>AA594-AB594</f>
        <v>-58.75</v>
      </c>
      <c r="AD594" s="8">
        <v>12928</v>
      </c>
    </row>
    <row r="595" spans="1:30" x14ac:dyDescent="0.35">
      <c r="A595" s="6">
        <v>52</v>
      </c>
      <c r="B595" s="1">
        <v>60</v>
      </c>
      <c r="C595" s="7">
        <v>1080</v>
      </c>
      <c r="D595" s="1" t="s">
        <v>6</v>
      </c>
      <c r="E595" s="1">
        <v>3.17</v>
      </c>
      <c r="F595" s="1">
        <v>3.7</v>
      </c>
      <c r="G595" s="1">
        <v>3.11</v>
      </c>
      <c r="H595" s="1">
        <v>3.47</v>
      </c>
      <c r="I595" s="1">
        <v>3.18</v>
      </c>
      <c r="J595" s="1">
        <v>3.39</v>
      </c>
      <c r="K595" s="1">
        <v>2.98</v>
      </c>
      <c r="L595" s="1">
        <v>3.61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8">
        <v>935</v>
      </c>
      <c r="AB595" s="22">
        <f t="array" ref="AB595">INDEX(Table1[Average of Selling Price],MATCH(1,('LCD Review-sales'!A595=Table1[Screen Size])*('LCD Review-sales'!B595=Table1[Motion Rate])*('LCD Review-sales'!C595=Table1[Pixel]),0))</f>
        <v>993.75</v>
      </c>
      <c r="AC595" s="8">
        <f>AA595-AB595</f>
        <v>-58.75</v>
      </c>
      <c r="AD595" s="8">
        <v>13456</v>
      </c>
    </row>
    <row r="596" spans="1:30" x14ac:dyDescent="0.35">
      <c r="A596" s="6">
        <v>52</v>
      </c>
      <c r="B596" s="1">
        <v>120</v>
      </c>
      <c r="C596" s="7">
        <v>720</v>
      </c>
      <c r="D596" s="1" t="s">
        <v>6</v>
      </c>
      <c r="E596" s="1">
        <v>3.63</v>
      </c>
      <c r="F596" s="1">
        <v>3.8</v>
      </c>
      <c r="G596" s="1">
        <v>3.61</v>
      </c>
      <c r="H596" s="1">
        <v>3.25</v>
      </c>
      <c r="I596" s="1">
        <v>4.5599999999999996</v>
      </c>
      <c r="J596" s="1">
        <v>3.4</v>
      </c>
      <c r="K596" s="1">
        <v>2.59</v>
      </c>
      <c r="L596" s="1">
        <v>3.52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8">
        <v>910</v>
      </c>
      <c r="AB596" s="22">
        <f t="array" ref="AB596">INDEX(Table1[Average of Selling Price],MATCH(1,('LCD Review-sales'!A596=Table1[Screen Size])*('LCD Review-sales'!B596=Table1[Motion Rate])*('LCD Review-sales'!C596=Table1[Pixel]),0))</f>
        <v>981.875</v>
      </c>
      <c r="AC596" s="8">
        <f>AA596-AB596</f>
        <v>-71.875</v>
      </c>
      <c r="AD596" s="8">
        <v>14017</v>
      </c>
    </row>
    <row r="597" spans="1:30" x14ac:dyDescent="0.35">
      <c r="A597" s="6">
        <v>52</v>
      </c>
      <c r="B597" s="1">
        <v>120</v>
      </c>
      <c r="C597" s="7">
        <v>1080</v>
      </c>
      <c r="D597" s="1" t="s">
        <v>6</v>
      </c>
      <c r="E597" s="1">
        <v>3.56</v>
      </c>
      <c r="F597" s="1">
        <v>3.79</v>
      </c>
      <c r="G597" s="1">
        <v>3.25</v>
      </c>
      <c r="H597" s="1">
        <v>4.24</v>
      </c>
      <c r="I597" s="1">
        <v>3.6</v>
      </c>
      <c r="J597" s="1">
        <v>3.73</v>
      </c>
      <c r="K597" s="1">
        <v>3.11</v>
      </c>
      <c r="L597" s="1">
        <v>3.65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1</v>
      </c>
      <c r="AA597" s="8">
        <v>985</v>
      </c>
      <c r="AB597" s="22">
        <f t="array" ref="AB597">INDEX(Table1[Average of Selling Price],MATCH(1,('LCD Review-sales'!A597=Table1[Screen Size])*('LCD Review-sales'!B597=Table1[Motion Rate])*('LCD Review-sales'!C597=Table1[Pixel]),0))</f>
        <v>1060.625</v>
      </c>
      <c r="AC597" s="8">
        <f>AA597-AB597</f>
        <v>-75.625</v>
      </c>
      <c r="AD597" s="8">
        <v>13860</v>
      </c>
    </row>
    <row r="598" spans="1:30" x14ac:dyDescent="0.35">
      <c r="A598" s="6">
        <v>52</v>
      </c>
      <c r="B598" s="1">
        <v>240</v>
      </c>
      <c r="C598" s="7">
        <v>720</v>
      </c>
      <c r="D598" s="1" t="s">
        <v>6</v>
      </c>
      <c r="E598" s="1">
        <v>3.43</v>
      </c>
      <c r="F598" s="1">
        <v>3.53</v>
      </c>
      <c r="G598" s="1">
        <v>3.52</v>
      </c>
      <c r="H598" s="1">
        <v>3.27</v>
      </c>
      <c r="I598" s="1">
        <v>3.49</v>
      </c>
      <c r="J598" s="1">
        <v>3.23</v>
      </c>
      <c r="K598" s="1">
        <v>2.97</v>
      </c>
      <c r="L598" s="1">
        <v>3.31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8">
        <v>945</v>
      </c>
      <c r="AB598" s="22">
        <f t="array" ref="AB598">INDEX(Table1[Average of Selling Price],MATCH(1,('LCD Review-sales'!A598=Table1[Screen Size])*('LCD Review-sales'!B598=Table1[Motion Rate])*('LCD Review-sales'!C598=Table1[Pixel]),0))</f>
        <v>1015</v>
      </c>
      <c r="AC598" s="8">
        <f>AA598-AB598</f>
        <v>-70</v>
      </c>
      <c r="AD598" s="8">
        <v>13136</v>
      </c>
    </row>
    <row r="599" spans="1:30" x14ac:dyDescent="0.35">
      <c r="A599" s="6">
        <v>52</v>
      </c>
      <c r="B599" s="1">
        <v>240</v>
      </c>
      <c r="C599" s="7">
        <v>1080</v>
      </c>
      <c r="D599" s="1" t="s">
        <v>6</v>
      </c>
      <c r="E599" s="1">
        <v>3.39</v>
      </c>
      <c r="F599" s="1">
        <v>3.1</v>
      </c>
      <c r="G599" s="1">
        <v>3.88</v>
      </c>
      <c r="H599" s="1">
        <v>3.73</v>
      </c>
      <c r="I599" s="1">
        <v>3.24</v>
      </c>
      <c r="J599" s="1">
        <v>3.28</v>
      </c>
      <c r="K599" s="1">
        <v>3.6</v>
      </c>
      <c r="L599" s="1">
        <v>2.72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1</v>
      </c>
      <c r="AA599" s="8">
        <v>1050</v>
      </c>
      <c r="AB599" s="22">
        <f t="array" ref="AB599">INDEX(Table1[Average of Selling Price],MATCH(1,('LCD Review-sales'!A599=Table1[Screen Size])*('LCD Review-sales'!B599=Table1[Motion Rate])*('LCD Review-sales'!C599=Table1[Pixel]),0))</f>
        <v>1095.625</v>
      </c>
      <c r="AC599" s="8">
        <f>AA599-AB599</f>
        <v>-45.625</v>
      </c>
      <c r="AD599" s="8">
        <v>12975</v>
      </c>
    </row>
    <row r="600" spans="1:30" x14ac:dyDescent="0.35">
      <c r="A600" s="6">
        <v>52</v>
      </c>
      <c r="B600" s="1">
        <v>600</v>
      </c>
      <c r="C600" s="7">
        <v>720</v>
      </c>
      <c r="D600" s="1" t="s">
        <v>6</v>
      </c>
      <c r="E600" s="1">
        <v>3.7</v>
      </c>
      <c r="F600" s="1">
        <v>3.02</v>
      </c>
      <c r="G600" s="1">
        <v>4.38</v>
      </c>
      <c r="H600" s="1">
        <v>3.93</v>
      </c>
      <c r="I600" s="1">
        <v>2.67</v>
      </c>
      <c r="J600" s="1">
        <v>2.73</v>
      </c>
      <c r="K600" s="1">
        <v>3.72</v>
      </c>
      <c r="L600" s="1">
        <v>2.95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8">
        <v>995</v>
      </c>
      <c r="AB600" s="22">
        <f t="array" ref="AB600">INDEX(Table1[Average of Selling Price],MATCH(1,('LCD Review-sales'!A600=Table1[Screen Size])*('LCD Review-sales'!B600=Table1[Motion Rate])*('LCD Review-sales'!C600=Table1[Pixel]),0))</f>
        <v>1063.125</v>
      </c>
      <c r="AC600" s="8">
        <f>AA600-AB600</f>
        <v>-68.125</v>
      </c>
      <c r="AD600" s="8">
        <v>12559</v>
      </c>
    </row>
    <row r="601" spans="1:30" x14ac:dyDescent="0.35">
      <c r="A601" s="6">
        <v>52</v>
      </c>
      <c r="B601" s="1">
        <v>600</v>
      </c>
      <c r="C601" s="7">
        <v>1080</v>
      </c>
      <c r="D601" s="1" t="s">
        <v>6</v>
      </c>
      <c r="E601" s="1">
        <v>3.52</v>
      </c>
      <c r="F601" s="1">
        <v>3.53</v>
      </c>
      <c r="G601" s="1">
        <v>3.42</v>
      </c>
      <c r="H601" s="1">
        <v>3.31</v>
      </c>
      <c r="I601" s="1">
        <v>3.45</v>
      </c>
      <c r="J601" s="1">
        <v>3.06</v>
      </c>
      <c r="K601" s="1">
        <v>2.8</v>
      </c>
      <c r="L601" s="1">
        <v>3.15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1</v>
      </c>
      <c r="AA601" s="8">
        <v>1085</v>
      </c>
      <c r="AB601" s="22">
        <f t="array" ref="AB601">INDEX(Table1[Average of Selling Price],MATCH(1,('LCD Review-sales'!A601=Table1[Screen Size])*('LCD Review-sales'!B601=Table1[Motion Rate])*('LCD Review-sales'!C601=Table1[Pixel]),0))</f>
        <v>1147.5</v>
      </c>
      <c r="AC601" s="8">
        <f>AA601-AB601</f>
        <v>-62.5</v>
      </c>
      <c r="AD601" s="8">
        <v>13133</v>
      </c>
    </row>
    <row r="602" spans="1:30" x14ac:dyDescent="0.35">
      <c r="A602" s="6">
        <v>55</v>
      </c>
      <c r="B602" s="1">
        <v>60</v>
      </c>
      <c r="C602" s="7">
        <v>720</v>
      </c>
      <c r="D602" s="1" t="s">
        <v>6</v>
      </c>
      <c r="E602" s="1">
        <v>3.4</v>
      </c>
      <c r="F602" s="1">
        <v>4.0199999999999996</v>
      </c>
      <c r="G602" s="1">
        <v>3.81</v>
      </c>
      <c r="H602" s="1">
        <v>4.03</v>
      </c>
      <c r="I602" s="1">
        <v>2.17</v>
      </c>
      <c r="J602" s="1">
        <v>2.75</v>
      </c>
      <c r="K602" s="1">
        <v>2.88</v>
      </c>
      <c r="L602" s="1">
        <v>2.76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8">
        <v>920</v>
      </c>
      <c r="AB602" s="22">
        <f t="array" ref="AB602">INDEX(Table1[Average of Selling Price],MATCH(1,('LCD Review-sales'!A602=Table1[Screen Size])*('LCD Review-sales'!B602=Table1[Motion Rate])*('LCD Review-sales'!C602=Table1[Pixel]),0))</f>
        <v>976.875</v>
      </c>
      <c r="AC602" s="8">
        <f>AA602-AB602</f>
        <v>-56.875</v>
      </c>
      <c r="AD602" s="8">
        <v>11905</v>
      </c>
    </row>
    <row r="603" spans="1:30" x14ac:dyDescent="0.35">
      <c r="A603" s="6">
        <v>55</v>
      </c>
      <c r="B603" s="1">
        <v>60</v>
      </c>
      <c r="C603" s="7">
        <v>1080</v>
      </c>
      <c r="D603" s="1" t="s">
        <v>6</v>
      </c>
      <c r="E603" s="1">
        <v>3.43</v>
      </c>
      <c r="F603" s="1">
        <v>3.77</v>
      </c>
      <c r="G603" s="1">
        <v>3.42</v>
      </c>
      <c r="H603" s="1">
        <v>3.63</v>
      </c>
      <c r="I603" s="1">
        <v>3.03</v>
      </c>
      <c r="J603" s="1">
        <v>3.16</v>
      </c>
      <c r="K603" s="1">
        <v>3.26</v>
      </c>
      <c r="L603" s="1">
        <v>3.04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8">
        <v>995</v>
      </c>
      <c r="AB603" s="22">
        <f t="array" ref="AB603">INDEX(Table1[Average of Selling Price],MATCH(1,('LCD Review-sales'!A603=Table1[Screen Size])*('LCD Review-sales'!B603=Table1[Motion Rate])*('LCD Review-sales'!C603=Table1[Pixel]),0))</f>
        <v>1053.75</v>
      </c>
      <c r="AC603" s="8">
        <f>AA603-AB603</f>
        <v>-58.75</v>
      </c>
      <c r="AD603" s="8">
        <v>12325</v>
      </c>
    </row>
    <row r="604" spans="1:30" x14ac:dyDescent="0.35">
      <c r="A604" s="6">
        <v>55</v>
      </c>
      <c r="B604" s="1">
        <v>120</v>
      </c>
      <c r="C604" s="7">
        <v>720</v>
      </c>
      <c r="D604" s="1" t="s">
        <v>6</v>
      </c>
      <c r="E604" s="1">
        <v>3.71</v>
      </c>
      <c r="F604" s="1">
        <v>3.83</v>
      </c>
      <c r="G604" s="1">
        <v>3.64</v>
      </c>
      <c r="H604" s="1">
        <v>2.85</v>
      </c>
      <c r="I604" s="1">
        <v>2.82</v>
      </c>
      <c r="J604" s="1">
        <v>2.97</v>
      </c>
      <c r="K604" s="1">
        <v>3.68</v>
      </c>
      <c r="L604" s="1">
        <v>3.58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8">
        <v>955</v>
      </c>
      <c r="AB604" s="22">
        <f t="array" ref="AB604">INDEX(Table1[Average of Selling Price],MATCH(1,('LCD Review-sales'!A604=Table1[Screen Size])*('LCD Review-sales'!B604=Table1[Motion Rate])*('LCD Review-sales'!C604=Table1[Pixel]),0))</f>
        <v>1028.75</v>
      </c>
      <c r="AC604" s="8">
        <f>AA604-AB604</f>
        <v>-73.75</v>
      </c>
      <c r="AD604" s="8">
        <v>11957</v>
      </c>
    </row>
    <row r="605" spans="1:30" x14ac:dyDescent="0.35">
      <c r="A605" s="6">
        <v>55</v>
      </c>
      <c r="B605" s="1">
        <v>120</v>
      </c>
      <c r="C605" s="7">
        <v>1080</v>
      </c>
      <c r="D605" s="1" t="s">
        <v>6</v>
      </c>
      <c r="E605" s="1">
        <v>3.5</v>
      </c>
      <c r="F605" s="1">
        <v>4.0599999999999996</v>
      </c>
      <c r="G605" s="1">
        <v>4.71</v>
      </c>
      <c r="H605" s="1">
        <v>3.26</v>
      </c>
      <c r="I605" s="1">
        <v>3.31</v>
      </c>
      <c r="J605" s="1">
        <v>2.81</v>
      </c>
      <c r="K605" s="1">
        <v>3.78</v>
      </c>
      <c r="L605" s="1">
        <v>2.97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0</v>
      </c>
      <c r="W605" s="1">
        <v>1</v>
      </c>
      <c r="X605" s="1">
        <v>0</v>
      </c>
      <c r="Y605" s="1">
        <v>0</v>
      </c>
      <c r="Z605" s="1">
        <v>1</v>
      </c>
      <c r="AA605" s="8">
        <v>1045</v>
      </c>
      <c r="AB605" s="22">
        <f t="array" ref="AB605">INDEX(Table1[Average of Selling Price],MATCH(1,('LCD Review-sales'!A605=Table1[Screen Size])*('LCD Review-sales'!B605=Table1[Motion Rate])*('LCD Review-sales'!C605=Table1[Pixel]),0))</f>
        <v>1107.5</v>
      </c>
      <c r="AC605" s="8">
        <f>AA605-AB605</f>
        <v>-62.5</v>
      </c>
      <c r="AD605" s="8">
        <v>12591</v>
      </c>
    </row>
    <row r="606" spans="1:30" x14ac:dyDescent="0.35">
      <c r="A606" s="6">
        <v>55</v>
      </c>
      <c r="B606" s="1">
        <v>240</v>
      </c>
      <c r="C606" s="7">
        <v>720</v>
      </c>
      <c r="D606" s="1" t="s">
        <v>6</v>
      </c>
      <c r="E606" s="1">
        <v>3.45</v>
      </c>
      <c r="F606" s="1">
        <v>3.37</v>
      </c>
      <c r="G606" s="1">
        <v>3.67</v>
      </c>
      <c r="H606" s="1">
        <v>3.39</v>
      </c>
      <c r="I606" s="1">
        <v>3.83</v>
      </c>
      <c r="J606" s="1">
        <v>3.2</v>
      </c>
      <c r="K606" s="1">
        <v>3.84</v>
      </c>
      <c r="L606" s="1">
        <v>3.26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8">
        <v>1020</v>
      </c>
      <c r="AB606" s="22">
        <f t="array" ref="AB606">INDEX(Table1[Average of Selling Price],MATCH(1,('LCD Review-sales'!A606=Table1[Screen Size])*('LCD Review-sales'!B606=Table1[Motion Rate])*('LCD Review-sales'!C606=Table1[Pixel]),0))</f>
        <v>1088.125</v>
      </c>
      <c r="AC606" s="8">
        <f>AA606-AB606</f>
        <v>-68.125</v>
      </c>
      <c r="AD606" s="8">
        <v>12310</v>
      </c>
    </row>
    <row r="607" spans="1:30" x14ac:dyDescent="0.35">
      <c r="A607" s="6">
        <v>55</v>
      </c>
      <c r="B607" s="1">
        <v>240</v>
      </c>
      <c r="C607" s="7">
        <v>1080</v>
      </c>
      <c r="D607" s="1" t="s">
        <v>6</v>
      </c>
      <c r="E607" s="1">
        <v>3.51</v>
      </c>
      <c r="F607" s="1">
        <v>3.33</v>
      </c>
      <c r="G607" s="1">
        <v>3.36</v>
      </c>
      <c r="H607" s="1">
        <v>3.71</v>
      </c>
      <c r="I607" s="1">
        <v>3.61</v>
      </c>
      <c r="J607" s="1">
        <v>2.95</v>
      </c>
      <c r="K607" s="1">
        <v>3.28</v>
      </c>
      <c r="L607" s="1">
        <v>3.28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1</v>
      </c>
      <c r="Y607" s="1">
        <v>0</v>
      </c>
      <c r="Z607" s="1">
        <v>1</v>
      </c>
      <c r="AA607" s="8">
        <v>1110</v>
      </c>
      <c r="AB607" s="22">
        <f t="array" ref="AB607">INDEX(Table1[Average of Selling Price],MATCH(1,('LCD Review-sales'!A607=Table1[Screen Size])*('LCD Review-sales'!B607=Table1[Motion Rate])*('LCD Review-sales'!C607=Table1[Pixel]),0))</f>
        <v>1170.625</v>
      </c>
      <c r="AC607" s="8">
        <f>AA607-AB607</f>
        <v>-60.625</v>
      </c>
      <c r="AD607" s="8">
        <v>12087</v>
      </c>
    </row>
    <row r="608" spans="1:30" x14ac:dyDescent="0.35">
      <c r="A608" s="6">
        <v>55</v>
      </c>
      <c r="B608" s="1">
        <v>600</v>
      </c>
      <c r="C608" s="7">
        <v>720</v>
      </c>
      <c r="D608" s="1" t="s">
        <v>6</v>
      </c>
      <c r="E608" s="1">
        <v>3.38</v>
      </c>
      <c r="F608" s="1">
        <v>3.85</v>
      </c>
      <c r="G608" s="1">
        <v>4</v>
      </c>
      <c r="H608" s="1">
        <v>3.74</v>
      </c>
      <c r="I608" s="1">
        <v>3.22</v>
      </c>
      <c r="J608" s="1">
        <v>3.58</v>
      </c>
      <c r="K608" s="1">
        <v>3.2</v>
      </c>
      <c r="L608" s="1">
        <v>3.75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8">
        <v>1055</v>
      </c>
      <c r="AB608" s="22">
        <f t="array" ref="AB608">INDEX(Table1[Average of Selling Price],MATCH(1,('LCD Review-sales'!A608=Table1[Screen Size])*('LCD Review-sales'!B608=Table1[Motion Rate])*('LCD Review-sales'!C608=Table1[Pixel]),0))</f>
        <v>1113.75</v>
      </c>
      <c r="AC608" s="8">
        <f>AA608-AB608</f>
        <v>-58.75</v>
      </c>
      <c r="AD608" s="8">
        <v>12403</v>
      </c>
    </row>
    <row r="609" spans="1:30" x14ac:dyDescent="0.35">
      <c r="A609" s="6">
        <v>55</v>
      </c>
      <c r="B609" s="1">
        <v>600</v>
      </c>
      <c r="C609" s="7">
        <v>1080</v>
      </c>
      <c r="D609" s="1" t="s">
        <v>6</v>
      </c>
      <c r="E609" s="1">
        <v>3.2</v>
      </c>
      <c r="F609" s="1">
        <v>3.3</v>
      </c>
      <c r="G609" s="1">
        <v>3.97</v>
      </c>
      <c r="H609" s="1">
        <v>3.73</v>
      </c>
      <c r="I609" s="1">
        <v>2.75</v>
      </c>
      <c r="J609" s="1">
        <v>3.87</v>
      </c>
      <c r="K609" s="1">
        <v>3.09</v>
      </c>
      <c r="L609" s="1">
        <v>3.12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1</v>
      </c>
      <c r="Z609" s="1">
        <v>1</v>
      </c>
      <c r="AA609" s="8">
        <v>1160</v>
      </c>
      <c r="AB609" s="22">
        <f t="array" ref="AB609">INDEX(Table1[Average of Selling Price],MATCH(1,('LCD Review-sales'!A609=Table1[Screen Size])*('LCD Review-sales'!B609=Table1[Motion Rate])*('LCD Review-sales'!C609=Table1[Pixel]),0))</f>
        <v>1203.75</v>
      </c>
      <c r="AC609" s="8">
        <f>AA609-AB609</f>
        <v>-43.75</v>
      </c>
      <c r="AD609" s="8">
        <v>11928</v>
      </c>
    </row>
    <row r="610" spans="1:30" x14ac:dyDescent="0.35">
      <c r="A610" s="6">
        <v>60</v>
      </c>
      <c r="B610" s="1">
        <v>60</v>
      </c>
      <c r="C610" s="7">
        <v>720</v>
      </c>
      <c r="D610" s="1" t="s">
        <v>6</v>
      </c>
      <c r="E610" s="1">
        <v>3.47</v>
      </c>
      <c r="F610" s="1">
        <v>4.18</v>
      </c>
      <c r="G610" s="1">
        <v>2.99</v>
      </c>
      <c r="H610" s="1">
        <v>2.87</v>
      </c>
      <c r="I610" s="1">
        <v>3.19</v>
      </c>
      <c r="J610" s="1">
        <v>3.25</v>
      </c>
      <c r="K610" s="1">
        <v>3.57</v>
      </c>
      <c r="L610" s="1">
        <v>3.39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8">
        <v>995</v>
      </c>
      <c r="AB610" s="22">
        <f t="array" ref="AB610">INDEX(Table1[Average of Selling Price],MATCH(1,('LCD Review-sales'!A610=Table1[Screen Size])*('LCD Review-sales'!B610=Table1[Motion Rate])*('LCD Review-sales'!C610=Table1[Pixel]),0))</f>
        <v>1051.875</v>
      </c>
      <c r="AC610" s="8">
        <f>AA610-AB610</f>
        <v>-56.875</v>
      </c>
      <c r="AD610" s="8">
        <v>9101</v>
      </c>
    </row>
    <row r="611" spans="1:30" x14ac:dyDescent="0.35">
      <c r="A611" s="6">
        <v>60</v>
      </c>
      <c r="B611" s="1">
        <v>60</v>
      </c>
      <c r="C611" s="7">
        <v>1080</v>
      </c>
      <c r="D611" s="1" t="s">
        <v>6</v>
      </c>
      <c r="E611" s="1">
        <v>3.08</v>
      </c>
      <c r="F611" s="1">
        <v>3.79</v>
      </c>
      <c r="G611" s="1">
        <v>3.34</v>
      </c>
      <c r="H611" s="1">
        <v>2.84</v>
      </c>
      <c r="I611" s="1">
        <v>2.93</v>
      </c>
      <c r="J611" s="1">
        <v>3.28</v>
      </c>
      <c r="K611" s="1">
        <v>3.63</v>
      </c>
      <c r="L611" s="1">
        <v>2.83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1</v>
      </c>
      <c r="AA611" s="8">
        <v>1055</v>
      </c>
      <c r="AB611" s="22">
        <f t="array" ref="AB611">INDEX(Table1[Average of Selling Price],MATCH(1,('LCD Review-sales'!A611=Table1[Screen Size])*('LCD Review-sales'!B611=Table1[Motion Rate])*('LCD Review-sales'!C611=Table1[Pixel]),0))</f>
        <v>1115.625</v>
      </c>
      <c r="AC611" s="8">
        <f>AA611-AB611</f>
        <v>-60.625</v>
      </c>
      <c r="AD611" s="8">
        <v>8859</v>
      </c>
    </row>
    <row r="612" spans="1:30" x14ac:dyDescent="0.35">
      <c r="A612" s="6">
        <v>60</v>
      </c>
      <c r="B612" s="1">
        <v>120</v>
      </c>
      <c r="C612" s="7">
        <v>720</v>
      </c>
      <c r="D612" s="1" t="s">
        <v>6</v>
      </c>
      <c r="E612" s="1">
        <v>3.26</v>
      </c>
      <c r="F612" s="1">
        <v>3.33</v>
      </c>
      <c r="G612" s="1">
        <v>3.42</v>
      </c>
      <c r="H612" s="1">
        <v>3.99</v>
      </c>
      <c r="I612" s="1">
        <v>3.57</v>
      </c>
      <c r="J612" s="1">
        <v>2.61</v>
      </c>
      <c r="K612" s="1">
        <v>2.94</v>
      </c>
      <c r="L612" s="1">
        <v>2.94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1</v>
      </c>
      <c r="X612" s="1">
        <v>0</v>
      </c>
      <c r="Y612" s="1">
        <v>0</v>
      </c>
      <c r="Z612" s="1">
        <v>0</v>
      </c>
      <c r="AA612" s="8">
        <v>1060</v>
      </c>
      <c r="AB612" s="22">
        <f t="array" ref="AB612">INDEX(Table1[Average of Selling Price],MATCH(1,('LCD Review-sales'!A612=Table1[Screen Size])*('LCD Review-sales'!B612=Table1[Motion Rate])*('LCD Review-sales'!C612=Table1[Pixel]),0))</f>
        <v>1109.375</v>
      </c>
      <c r="AC612" s="8">
        <f>AA612-AB612</f>
        <v>-49.375</v>
      </c>
      <c r="AD612" s="8">
        <v>8593</v>
      </c>
    </row>
    <row r="613" spans="1:30" x14ac:dyDescent="0.35">
      <c r="A613" s="6">
        <v>60</v>
      </c>
      <c r="B613" s="1">
        <v>120</v>
      </c>
      <c r="C613" s="7">
        <v>1080</v>
      </c>
      <c r="D613" s="1" t="s">
        <v>6</v>
      </c>
      <c r="E613" s="1">
        <v>3.61</v>
      </c>
      <c r="F613" s="1">
        <v>3.41</v>
      </c>
      <c r="G613" s="1">
        <v>3.5</v>
      </c>
      <c r="H613" s="1">
        <v>3.78</v>
      </c>
      <c r="I613" s="1">
        <v>3.17</v>
      </c>
      <c r="J613" s="1">
        <v>3.65</v>
      </c>
      <c r="K613" s="1">
        <v>3.36</v>
      </c>
      <c r="L613" s="1">
        <v>3.3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1</v>
      </c>
      <c r="X613" s="1">
        <v>0</v>
      </c>
      <c r="Y613" s="1">
        <v>0</v>
      </c>
      <c r="Z613" s="1">
        <v>1</v>
      </c>
      <c r="AA613" s="8">
        <v>1090</v>
      </c>
      <c r="AB613" s="22">
        <f t="array" ref="AB613">INDEX(Table1[Average of Selling Price],MATCH(1,('LCD Review-sales'!A613=Table1[Screen Size])*('LCD Review-sales'!B613=Table1[Motion Rate])*('LCD Review-sales'!C613=Table1[Pixel]),0))</f>
        <v>1152.5</v>
      </c>
      <c r="AC613" s="8">
        <f>AA613-AB613</f>
        <v>-62.5</v>
      </c>
      <c r="AD613" s="8">
        <v>9150</v>
      </c>
    </row>
    <row r="614" spans="1:30" x14ac:dyDescent="0.35">
      <c r="A614" s="6">
        <v>60</v>
      </c>
      <c r="B614" s="1">
        <v>240</v>
      </c>
      <c r="C614" s="7">
        <v>720</v>
      </c>
      <c r="D614" s="1" t="s">
        <v>6</v>
      </c>
      <c r="E614" s="1">
        <v>3.26</v>
      </c>
      <c r="F614" s="1">
        <v>3.68</v>
      </c>
      <c r="G614" s="1">
        <v>3.64</v>
      </c>
      <c r="H614" s="1">
        <v>3.61</v>
      </c>
      <c r="I614" s="1">
        <v>3.97</v>
      </c>
      <c r="J614" s="1">
        <v>3.01</v>
      </c>
      <c r="K614" s="1">
        <v>3.24</v>
      </c>
      <c r="L614" s="1">
        <v>3.36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1</v>
      </c>
      <c r="Y614" s="1">
        <v>0</v>
      </c>
      <c r="Z614" s="1">
        <v>0</v>
      </c>
      <c r="AA614" s="8">
        <v>1095</v>
      </c>
      <c r="AB614" s="22">
        <f t="array" ref="AB614">INDEX(Table1[Average of Selling Price],MATCH(1,('LCD Review-sales'!A614=Table1[Screen Size])*('LCD Review-sales'!B614=Table1[Motion Rate])*('LCD Review-sales'!C614=Table1[Pixel]),0))</f>
        <v>1136.875</v>
      </c>
      <c r="AC614" s="8">
        <f>AA614-AB614</f>
        <v>-41.875</v>
      </c>
      <c r="AD614" s="8">
        <v>9091</v>
      </c>
    </row>
    <row r="615" spans="1:30" x14ac:dyDescent="0.35">
      <c r="A615" s="6">
        <v>60</v>
      </c>
      <c r="B615" s="1">
        <v>240</v>
      </c>
      <c r="C615" s="7">
        <v>1080</v>
      </c>
      <c r="D615" s="1" t="s">
        <v>6</v>
      </c>
      <c r="E615" s="1">
        <v>3.45</v>
      </c>
      <c r="F615" s="1">
        <v>3.73</v>
      </c>
      <c r="G615" s="1">
        <v>3.38</v>
      </c>
      <c r="H615" s="1">
        <v>4.07</v>
      </c>
      <c r="I615" s="1">
        <v>3.35</v>
      </c>
      <c r="J615" s="1">
        <v>3.32</v>
      </c>
      <c r="K615" s="1">
        <v>3.58</v>
      </c>
      <c r="L615" s="1">
        <v>3.06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1</v>
      </c>
      <c r="Y615" s="1">
        <v>0</v>
      </c>
      <c r="Z615" s="1">
        <v>1</v>
      </c>
      <c r="AA615" s="8">
        <v>1155</v>
      </c>
      <c r="AB615" s="22">
        <f t="array" ref="AB615">INDEX(Table1[Average of Selling Price],MATCH(1,('LCD Review-sales'!A615=Table1[Screen Size])*('LCD Review-sales'!B615=Table1[Motion Rate])*('LCD Review-sales'!C615=Table1[Pixel]),0))</f>
        <v>1215.625</v>
      </c>
      <c r="AC615" s="8">
        <f>AA615-AB615</f>
        <v>-60.625</v>
      </c>
      <c r="AD615" s="8">
        <v>9268</v>
      </c>
    </row>
    <row r="616" spans="1:30" x14ac:dyDescent="0.35">
      <c r="A616" s="6">
        <v>60</v>
      </c>
      <c r="B616" s="1">
        <v>600</v>
      </c>
      <c r="C616" s="7">
        <v>720</v>
      </c>
      <c r="D616" s="1" t="s">
        <v>6</v>
      </c>
      <c r="E616" s="1">
        <v>3.36</v>
      </c>
      <c r="F616" s="1">
        <v>3.87</v>
      </c>
      <c r="G616" s="1">
        <v>3.77</v>
      </c>
      <c r="H616" s="1">
        <v>4.1900000000000004</v>
      </c>
      <c r="I616" s="1">
        <v>2.79</v>
      </c>
      <c r="J616" s="1">
        <v>3.14</v>
      </c>
      <c r="K616" s="1">
        <v>3.74</v>
      </c>
      <c r="L616" s="1">
        <v>3.28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1</v>
      </c>
      <c r="Z616" s="1">
        <v>0</v>
      </c>
      <c r="AA616" s="8">
        <v>1160</v>
      </c>
      <c r="AB616" s="22">
        <f t="array" ref="AB616">INDEX(Table1[Average of Selling Price],MATCH(1,('LCD Review-sales'!A616=Table1[Screen Size])*('LCD Review-sales'!B616=Table1[Motion Rate])*('LCD Review-sales'!C616=Table1[Pixel]),0))</f>
        <v>1209.375</v>
      </c>
      <c r="AC616" s="8">
        <f>AA616-AB616</f>
        <v>-49.375</v>
      </c>
      <c r="AD616" s="8">
        <v>8823</v>
      </c>
    </row>
    <row r="617" spans="1:30" x14ac:dyDescent="0.35">
      <c r="A617" s="6">
        <v>60</v>
      </c>
      <c r="B617" s="1">
        <v>600</v>
      </c>
      <c r="C617" s="7">
        <v>1080</v>
      </c>
      <c r="D617" s="1" t="s">
        <v>6</v>
      </c>
      <c r="E617" s="1">
        <v>3.46</v>
      </c>
      <c r="F617" s="1">
        <v>3.62</v>
      </c>
      <c r="G617" s="1">
        <v>3.79</v>
      </c>
      <c r="H617" s="1">
        <v>3.14</v>
      </c>
      <c r="I617" s="1">
        <v>3.43</v>
      </c>
      <c r="J617" s="1">
        <v>3.3</v>
      </c>
      <c r="K617" s="1">
        <v>3.76</v>
      </c>
      <c r="L617" s="1">
        <v>3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1</v>
      </c>
      <c r="Z617" s="1">
        <v>1</v>
      </c>
      <c r="AA617" s="8">
        <v>1205</v>
      </c>
      <c r="AB617" s="22">
        <f t="array" ref="AB617">INDEX(Table1[Average of Selling Price],MATCH(1,('LCD Review-sales'!A617=Table1[Screen Size])*('LCD Review-sales'!B617=Table1[Motion Rate])*('LCD Review-sales'!C617=Table1[Pixel]),0))</f>
        <v>1263.75</v>
      </c>
      <c r="AC617" s="8">
        <f>AA617-AB617</f>
        <v>-58.75</v>
      </c>
      <c r="AD617" s="8">
        <v>9021</v>
      </c>
    </row>
    <row r="618" spans="1:30" x14ac:dyDescent="0.35">
      <c r="A618" s="6">
        <v>19</v>
      </c>
      <c r="B618" s="1">
        <v>60</v>
      </c>
      <c r="C618" s="7">
        <v>720</v>
      </c>
      <c r="D618" s="1" t="s">
        <v>7</v>
      </c>
      <c r="E618" s="1">
        <v>3.43</v>
      </c>
      <c r="F618" s="1">
        <v>3.24</v>
      </c>
      <c r="G618" s="1">
        <v>3.42</v>
      </c>
      <c r="H618" s="1">
        <v>3.36</v>
      </c>
      <c r="I618" s="1">
        <v>3.06</v>
      </c>
      <c r="J618" s="1">
        <v>3.61</v>
      </c>
      <c r="K618" s="1">
        <v>3.73</v>
      </c>
      <c r="L618" s="1">
        <v>3.92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8">
        <v>375</v>
      </c>
      <c r="AB618" s="22">
        <f t="array" ref="AB618">INDEX(Table1[Average of Selling Price],MATCH(1,('LCD Review-sales'!A618=Table1[Screen Size])*('LCD Review-sales'!B618=Table1[Motion Rate])*('LCD Review-sales'!C618=Table1[Pixel]),0))</f>
        <v>438.75</v>
      </c>
      <c r="AC618" s="8">
        <f>AA618-AB618</f>
        <v>-63.75</v>
      </c>
      <c r="AD618" s="8">
        <v>15623</v>
      </c>
    </row>
    <row r="619" spans="1:30" x14ac:dyDescent="0.35">
      <c r="A619" s="6">
        <v>19</v>
      </c>
      <c r="B619" s="1">
        <v>60</v>
      </c>
      <c r="C619" s="7">
        <v>1080</v>
      </c>
      <c r="D619" s="1" t="s">
        <v>7</v>
      </c>
      <c r="E619" s="1">
        <v>2.92</v>
      </c>
      <c r="F619" s="1">
        <v>3.3</v>
      </c>
      <c r="G619" s="1">
        <v>2.87</v>
      </c>
      <c r="H619" s="1">
        <v>3.36</v>
      </c>
      <c r="I619" s="1">
        <v>3.47</v>
      </c>
      <c r="J619" s="1">
        <v>3.56</v>
      </c>
      <c r="K619" s="1">
        <v>3.4</v>
      </c>
      <c r="L619" s="1">
        <v>3.3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8">
        <v>480</v>
      </c>
      <c r="AB619" s="22">
        <f t="array" ref="AB619">INDEX(Table1[Average of Selling Price],MATCH(1,('LCD Review-sales'!A619=Table1[Screen Size])*('LCD Review-sales'!B619=Table1[Motion Rate])*('LCD Review-sales'!C619=Table1[Pixel]),0))</f>
        <v>528.75</v>
      </c>
      <c r="AC619" s="8">
        <f>AA619-AB619</f>
        <v>-48.75</v>
      </c>
      <c r="AD619" s="8">
        <v>15670</v>
      </c>
    </row>
    <row r="620" spans="1:30" x14ac:dyDescent="0.35">
      <c r="A620" s="6">
        <v>19</v>
      </c>
      <c r="B620" s="1">
        <v>120</v>
      </c>
      <c r="C620" s="7">
        <v>720</v>
      </c>
      <c r="D620" s="1" t="s">
        <v>7</v>
      </c>
      <c r="E620" s="1">
        <v>3.3</v>
      </c>
      <c r="F620" s="1">
        <v>2.78</v>
      </c>
      <c r="G620" s="1">
        <v>3.04</v>
      </c>
      <c r="H620" s="1">
        <v>3.56</v>
      </c>
      <c r="I620" s="1">
        <v>3.3</v>
      </c>
      <c r="J620" s="1">
        <v>3.71</v>
      </c>
      <c r="K620" s="1">
        <v>3.51</v>
      </c>
      <c r="L620" s="1">
        <v>3.22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8">
        <v>425</v>
      </c>
      <c r="AB620" s="22">
        <f t="array" ref="AB620">INDEX(Table1[Average of Selling Price],MATCH(1,('LCD Review-sales'!A620=Table1[Screen Size])*('LCD Review-sales'!B620=Table1[Motion Rate])*('LCD Review-sales'!C620=Table1[Pixel]),0))</f>
        <v>490.625</v>
      </c>
      <c r="AC620" s="8">
        <f>AA620-AB620</f>
        <v>-65.625</v>
      </c>
      <c r="AD620" s="8">
        <v>15461</v>
      </c>
    </row>
    <row r="621" spans="1:30" x14ac:dyDescent="0.35">
      <c r="A621" s="6">
        <v>19</v>
      </c>
      <c r="B621" s="1">
        <v>120</v>
      </c>
      <c r="C621" s="7">
        <v>1080</v>
      </c>
      <c r="D621" s="1" t="s">
        <v>7</v>
      </c>
      <c r="E621" s="1">
        <v>3.34</v>
      </c>
      <c r="F621" s="1">
        <v>2.5</v>
      </c>
      <c r="G621" s="1">
        <v>2.94</v>
      </c>
      <c r="H621" s="1">
        <v>3.29</v>
      </c>
      <c r="I621" s="1">
        <v>3.86</v>
      </c>
      <c r="J621" s="1">
        <v>3.34</v>
      </c>
      <c r="K621" s="1">
        <v>3.92</v>
      </c>
      <c r="L621" s="1">
        <v>3.73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1</v>
      </c>
      <c r="AA621" s="8">
        <v>500</v>
      </c>
      <c r="AB621" s="22">
        <f t="array" ref="AB621">INDEX(Table1[Average of Selling Price],MATCH(1,('LCD Review-sales'!A621=Table1[Screen Size])*('LCD Review-sales'!B621=Table1[Motion Rate])*('LCD Review-sales'!C621=Table1[Pixel]),0))</f>
        <v>546.875</v>
      </c>
      <c r="AC621" s="8">
        <f>AA621-AB621</f>
        <v>-46.875</v>
      </c>
      <c r="AD621" s="8">
        <v>15513</v>
      </c>
    </row>
    <row r="622" spans="1:30" x14ac:dyDescent="0.35">
      <c r="A622" s="6">
        <v>19</v>
      </c>
      <c r="B622" s="1">
        <v>240</v>
      </c>
      <c r="C622" s="7">
        <v>720</v>
      </c>
      <c r="D622" s="1" t="s">
        <v>7</v>
      </c>
      <c r="E622" s="1">
        <v>3.77</v>
      </c>
      <c r="F622" s="1">
        <v>3.28</v>
      </c>
      <c r="G622" s="1">
        <v>2.97</v>
      </c>
      <c r="H622" s="1">
        <v>3.36</v>
      </c>
      <c r="I622" s="1">
        <v>3.48</v>
      </c>
      <c r="J622" s="1">
        <v>3.51</v>
      </c>
      <c r="K622" s="1">
        <v>3.57</v>
      </c>
      <c r="L622" s="1">
        <v>3.5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8">
        <v>505</v>
      </c>
      <c r="AB622" s="22">
        <f t="array" ref="AB622">INDEX(Table1[Average of Selling Price],MATCH(1,('LCD Review-sales'!A622=Table1[Screen Size])*('LCD Review-sales'!B622=Table1[Motion Rate])*('LCD Review-sales'!C622=Table1[Pixel]),0))</f>
        <v>553.75</v>
      </c>
      <c r="AC622" s="8">
        <f>AA622-AB622</f>
        <v>-48.75</v>
      </c>
      <c r="AD622" s="8">
        <v>15455</v>
      </c>
    </row>
    <row r="623" spans="1:30" x14ac:dyDescent="0.35">
      <c r="A623" s="6">
        <v>19</v>
      </c>
      <c r="B623" s="1">
        <v>240</v>
      </c>
      <c r="C623" s="7">
        <v>1080</v>
      </c>
      <c r="D623" s="1" t="s">
        <v>7</v>
      </c>
      <c r="E623" s="1">
        <v>2.76</v>
      </c>
      <c r="F623" s="1">
        <v>3.07</v>
      </c>
      <c r="G623" s="1">
        <v>2.77</v>
      </c>
      <c r="H623" s="1">
        <v>3.77</v>
      </c>
      <c r="I623" s="1">
        <v>2.95</v>
      </c>
      <c r="J623" s="1">
        <v>3.38</v>
      </c>
      <c r="K623" s="1">
        <v>3.49</v>
      </c>
      <c r="L623" s="1">
        <v>3.41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1</v>
      </c>
      <c r="AA623" s="8">
        <v>550</v>
      </c>
      <c r="AB623" s="22">
        <f t="array" ref="AB623">INDEX(Table1[Average of Selling Price],MATCH(1,('LCD Review-sales'!A623=Table1[Screen Size])*('LCD Review-sales'!B623=Table1[Motion Rate])*('LCD Review-sales'!C623=Table1[Pixel]),0))</f>
        <v>628.75</v>
      </c>
      <c r="AC623" s="8">
        <f>AA623-AB623</f>
        <v>-78.75</v>
      </c>
      <c r="AD623" s="8">
        <v>15310</v>
      </c>
    </row>
    <row r="624" spans="1:30" x14ac:dyDescent="0.35">
      <c r="A624" s="6">
        <v>19</v>
      </c>
      <c r="B624" s="1">
        <v>600</v>
      </c>
      <c r="C624" s="7">
        <v>720</v>
      </c>
      <c r="D624" s="1" t="s">
        <v>7</v>
      </c>
      <c r="E624" s="1">
        <v>3.29</v>
      </c>
      <c r="F624" s="1">
        <v>3.09</v>
      </c>
      <c r="G624" s="1">
        <v>3.33</v>
      </c>
      <c r="H624" s="1">
        <v>3.43</v>
      </c>
      <c r="I624" s="1">
        <v>3.58</v>
      </c>
      <c r="J624" s="1">
        <v>3.53</v>
      </c>
      <c r="K624" s="1">
        <v>3.64</v>
      </c>
      <c r="L624" s="1">
        <v>3.44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8">
        <v>540</v>
      </c>
      <c r="AB624" s="22">
        <f t="array" ref="AB624">INDEX(Table1[Average of Selling Price],MATCH(1,('LCD Review-sales'!A624=Table1[Screen Size])*('LCD Review-sales'!B624=Table1[Motion Rate])*('LCD Review-sales'!C624=Table1[Pixel]),0))</f>
        <v>601.875</v>
      </c>
      <c r="AC624" s="8">
        <f>AA624-AB624</f>
        <v>-61.875</v>
      </c>
      <c r="AD624" s="8">
        <v>15539</v>
      </c>
    </row>
    <row r="625" spans="1:30" x14ac:dyDescent="0.35">
      <c r="A625" s="6">
        <v>19</v>
      </c>
      <c r="B625" s="1">
        <v>600</v>
      </c>
      <c r="C625" s="7">
        <v>1080</v>
      </c>
      <c r="D625" s="1" t="s">
        <v>7</v>
      </c>
      <c r="E625" s="1">
        <v>2.5099999999999998</v>
      </c>
      <c r="F625" s="1">
        <v>2.98</v>
      </c>
      <c r="G625" s="1">
        <v>3.12</v>
      </c>
      <c r="H625" s="1">
        <v>3.59</v>
      </c>
      <c r="I625" s="1">
        <v>3</v>
      </c>
      <c r="J625" s="1">
        <v>3.34</v>
      </c>
      <c r="K625" s="1">
        <v>3.55</v>
      </c>
      <c r="L625" s="1">
        <v>3.18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1</v>
      </c>
      <c r="AA625" s="8">
        <v>600</v>
      </c>
      <c r="AB625" s="22">
        <f t="array" ref="AB625">INDEX(Table1[Average of Selling Price],MATCH(1,('LCD Review-sales'!A625=Table1[Screen Size])*('LCD Review-sales'!B625=Table1[Motion Rate])*('LCD Review-sales'!C625=Table1[Pixel]),0))</f>
        <v>646.875</v>
      </c>
      <c r="AC625" s="8">
        <f>AA625-AB625</f>
        <v>-46.875</v>
      </c>
      <c r="AD625" s="8">
        <v>15245</v>
      </c>
    </row>
    <row r="626" spans="1:30" x14ac:dyDescent="0.35">
      <c r="A626" s="6">
        <v>26</v>
      </c>
      <c r="B626" s="1">
        <v>60</v>
      </c>
      <c r="C626" s="7">
        <v>720</v>
      </c>
      <c r="D626" s="1" t="s">
        <v>7</v>
      </c>
      <c r="E626" s="1">
        <v>3.25</v>
      </c>
      <c r="F626" s="1">
        <v>3.01</v>
      </c>
      <c r="G626" s="1">
        <v>3.07</v>
      </c>
      <c r="H626" s="1">
        <v>3.4</v>
      </c>
      <c r="I626" s="1">
        <v>3.48</v>
      </c>
      <c r="J626" s="1">
        <v>3.71</v>
      </c>
      <c r="K626" s="1">
        <v>3.26</v>
      </c>
      <c r="L626" s="1">
        <v>3.71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8">
        <v>435</v>
      </c>
      <c r="AB626" s="22">
        <f t="array" ref="AB626">INDEX(Table1[Average of Selling Price],MATCH(1,('LCD Review-sales'!A626=Table1[Screen Size])*('LCD Review-sales'!B626=Table1[Motion Rate])*('LCD Review-sales'!C626=Table1[Pixel]),0))</f>
        <v>495</v>
      </c>
      <c r="AC626" s="8">
        <f>AA626-AB626</f>
        <v>-60</v>
      </c>
      <c r="AD626" s="8">
        <v>16353</v>
      </c>
    </row>
    <row r="627" spans="1:30" x14ac:dyDescent="0.35">
      <c r="A627" s="6">
        <v>26</v>
      </c>
      <c r="B627" s="1">
        <v>60</v>
      </c>
      <c r="C627" s="7">
        <v>1080</v>
      </c>
      <c r="D627" s="1" t="s">
        <v>7</v>
      </c>
      <c r="E627" s="1">
        <v>3.51</v>
      </c>
      <c r="F627" s="1">
        <v>3.67</v>
      </c>
      <c r="G627" s="1">
        <v>3.12</v>
      </c>
      <c r="H627" s="1">
        <v>3.19</v>
      </c>
      <c r="I627" s="1">
        <v>4.38</v>
      </c>
      <c r="J627" s="1">
        <v>2.93</v>
      </c>
      <c r="K627" s="1">
        <v>3.65</v>
      </c>
      <c r="L627" s="1">
        <v>3.26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</v>
      </c>
      <c r="AA627" s="8">
        <v>510</v>
      </c>
      <c r="AB627" s="22">
        <f t="array" ref="AB627">INDEX(Table1[Average of Selling Price],MATCH(1,('LCD Review-sales'!A627=Table1[Screen Size])*('LCD Review-sales'!B627=Table1[Motion Rate])*('LCD Review-sales'!C627=Table1[Pixel]),0))</f>
        <v>575.625</v>
      </c>
      <c r="AC627" s="8">
        <f>AA627-AB627</f>
        <v>-65.625</v>
      </c>
      <c r="AD627" s="8">
        <v>17203</v>
      </c>
    </row>
    <row r="628" spans="1:30" x14ac:dyDescent="0.35">
      <c r="A628" s="6">
        <v>26</v>
      </c>
      <c r="B628" s="1">
        <v>120</v>
      </c>
      <c r="C628" s="7">
        <v>720</v>
      </c>
      <c r="D628" s="1" t="s">
        <v>7</v>
      </c>
      <c r="E628" s="1">
        <v>2.77</v>
      </c>
      <c r="F628" s="1">
        <v>3.05</v>
      </c>
      <c r="G628" s="1">
        <v>2.96</v>
      </c>
      <c r="H628" s="1">
        <v>3.4</v>
      </c>
      <c r="I628" s="1">
        <v>3.22</v>
      </c>
      <c r="J628" s="1">
        <v>4.1100000000000003</v>
      </c>
      <c r="K628" s="1">
        <v>3.5</v>
      </c>
      <c r="L628" s="1">
        <v>3.73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8">
        <v>485</v>
      </c>
      <c r="AB628" s="22">
        <f t="array" ref="AB628">INDEX(Table1[Average of Selling Price],MATCH(1,('LCD Review-sales'!A628=Table1[Screen Size])*('LCD Review-sales'!B628=Table1[Motion Rate])*('LCD Review-sales'!C628=Table1[Pixel]),0))</f>
        <v>565.625</v>
      </c>
      <c r="AC628" s="8">
        <f>AA628-AB628</f>
        <v>-80.625</v>
      </c>
      <c r="AD628" s="8">
        <v>16369</v>
      </c>
    </row>
    <row r="629" spans="1:30" x14ac:dyDescent="0.35">
      <c r="A629" s="6">
        <v>26</v>
      </c>
      <c r="B629" s="1">
        <v>120</v>
      </c>
      <c r="C629" s="7">
        <v>1080</v>
      </c>
      <c r="D629" s="1" t="s">
        <v>7</v>
      </c>
      <c r="E629" s="1">
        <v>3.12</v>
      </c>
      <c r="F629" s="1">
        <v>3.25</v>
      </c>
      <c r="G629" s="1">
        <v>3.03</v>
      </c>
      <c r="H629" s="1">
        <v>3.39</v>
      </c>
      <c r="I629" s="1">
        <v>3.48</v>
      </c>
      <c r="J629" s="1">
        <v>3.32</v>
      </c>
      <c r="K629" s="1">
        <v>3.48</v>
      </c>
      <c r="L629" s="1">
        <v>3.25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</v>
      </c>
      <c r="Y629" s="1">
        <v>0</v>
      </c>
      <c r="Z629" s="1">
        <v>1</v>
      </c>
      <c r="AA629" s="8">
        <v>545</v>
      </c>
      <c r="AB629" s="22">
        <f t="array" ref="AB629">INDEX(Table1[Average of Selling Price],MATCH(1,('LCD Review-sales'!A629=Table1[Screen Size])*('LCD Review-sales'!B629=Table1[Motion Rate])*('LCD Review-sales'!C629=Table1[Pixel]),0))</f>
        <v>605</v>
      </c>
      <c r="AC629" s="8">
        <f>AA629-AB629</f>
        <v>-60</v>
      </c>
      <c r="AD629" s="8">
        <v>16480</v>
      </c>
    </row>
    <row r="630" spans="1:30" x14ac:dyDescent="0.35">
      <c r="A630" s="6">
        <v>26</v>
      </c>
      <c r="B630" s="1">
        <v>240</v>
      </c>
      <c r="C630" s="7">
        <v>720</v>
      </c>
      <c r="D630" s="1" t="s">
        <v>7</v>
      </c>
      <c r="E630" s="1">
        <v>3.69</v>
      </c>
      <c r="F630" s="1">
        <v>2.4500000000000002</v>
      </c>
      <c r="G630" s="1">
        <v>3.28</v>
      </c>
      <c r="H630" s="1">
        <v>3.54</v>
      </c>
      <c r="I630" s="1">
        <v>3.86</v>
      </c>
      <c r="J630" s="1">
        <v>3.03</v>
      </c>
      <c r="K630" s="1">
        <v>3.65</v>
      </c>
      <c r="L630" s="1">
        <v>3.84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8">
        <v>535</v>
      </c>
      <c r="AB630" s="22">
        <f t="array" ref="AB630">INDEX(Table1[Average of Selling Price],MATCH(1,('LCD Review-sales'!A630=Table1[Screen Size])*('LCD Review-sales'!B630=Table1[Motion Rate])*('LCD Review-sales'!C630=Table1[Pixel]),0))</f>
        <v>608.125</v>
      </c>
      <c r="AC630" s="8">
        <f>AA630-AB630</f>
        <v>-73.125</v>
      </c>
      <c r="AD630" s="8">
        <v>16072</v>
      </c>
    </row>
    <row r="631" spans="1:30" x14ac:dyDescent="0.35">
      <c r="A631" s="6">
        <v>26</v>
      </c>
      <c r="B631" s="1">
        <v>240</v>
      </c>
      <c r="C631" s="7">
        <v>1080</v>
      </c>
      <c r="D631" s="1" t="s">
        <v>7</v>
      </c>
      <c r="E631" s="1">
        <v>3.86</v>
      </c>
      <c r="F631" s="1">
        <v>2.65</v>
      </c>
      <c r="G631" s="1">
        <v>3.09</v>
      </c>
      <c r="H631" s="1">
        <v>3.4</v>
      </c>
      <c r="I631" s="1">
        <v>2.99</v>
      </c>
      <c r="J631" s="1">
        <v>3.06</v>
      </c>
      <c r="K631" s="1">
        <v>3.54</v>
      </c>
      <c r="L631" s="1">
        <v>3.49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1</v>
      </c>
      <c r="AA631" s="8">
        <v>610</v>
      </c>
      <c r="AB631" s="22">
        <f t="array" ref="AB631">INDEX(Table1[Average of Selling Price],MATCH(1,('LCD Review-sales'!A631=Table1[Screen Size])*('LCD Review-sales'!B631=Table1[Motion Rate])*('LCD Review-sales'!C631=Table1[Pixel]),0))</f>
        <v>671.875</v>
      </c>
      <c r="AC631" s="8">
        <f>AA631-AB631</f>
        <v>-61.875</v>
      </c>
      <c r="AD631" s="8">
        <v>15894</v>
      </c>
    </row>
    <row r="632" spans="1:30" x14ac:dyDescent="0.35">
      <c r="A632" s="6">
        <v>26</v>
      </c>
      <c r="B632" s="1">
        <v>600</v>
      </c>
      <c r="C632" s="7">
        <v>720</v>
      </c>
      <c r="D632" s="1" t="s">
        <v>7</v>
      </c>
      <c r="E632" s="1">
        <v>3.2</v>
      </c>
      <c r="F632" s="1">
        <v>2.87</v>
      </c>
      <c r="G632" s="1">
        <v>3.2</v>
      </c>
      <c r="H632" s="1">
        <v>3.7</v>
      </c>
      <c r="I632" s="1">
        <v>3.9</v>
      </c>
      <c r="J632" s="1">
        <v>3.39</v>
      </c>
      <c r="K632" s="1">
        <v>3.39</v>
      </c>
      <c r="L632" s="1">
        <v>2.4700000000000002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8">
        <v>570</v>
      </c>
      <c r="AB632" s="22">
        <f t="array" ref="AB632">INDEX(Table1[Average of Selling Price],MATCH(1,('LCD Review-sales'!A632=Table1[Screen Size])*('LCD Review-sales'!B632=Table1[Motion Rate])*('LCD Review-sales'!C632=Table1[Pixel]),0))</f>
        <v>633.75</v>
      </c>
      <c r="AC632" s="8">
        <f>AA632-AB632</f>
        <v>-63.75</v>
      </c>
      <c r="AD632" s="8">
        <v>16439</v>
      </c>
    </row>
    <row r="633" spans="1:30" x14ac:dyDescent="0.35">
      <c r="A633" s="6">
        <v>26</v>
      </c>
      <c r="B633" s="1">
        <v>600</v>
      </c>
      <c r="C633" s="7">
        <v>1080</v>
      </c>
      <c r="D633" s="1" t="s">
        <v>7</v>
      </c>
      <c r="E633" s="1">
        <v>3.79</v>
      </c>
      <c r="F633" s="1">
        <v>3.14</v>
      </c>
      <c r="G633" s="1">
        <v>3.23</v>
      </c>
      <c r="H633" s="1">
        <v>3.09</v>
      </c>
      <c r="I633" s="1">
        <v>3.24</v>
      </c>
      <c r="J633" s="1">
        <v>3.79</v>
      </c>
      <c r="K633" s="1">
        <v>3.26</v>
      </c>
      <c r="L633" s="1">
        <v>3.35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8">
        <v>675</v>
      </c>
      <c r="AB633" s="22">
        <f t="array" ref="AB633">INDEX(Table1[Average of Selling Price],MATCH(1,('LCD Review-sales'!A633=Table1[Screen Size])*('LCD Review-sales'!B633=Table1[Motion Rate])*('LCD Review-sales'!C633=Table1[Pixel]),0))</f>
        <v>736.875</v>
      </c>
      <c r="AC633" s="8">
        <f>AA633-AB633</f>
        <v>-61.875</v>
      </c>
      <c r="AD633" s="8">
        <v>16246</v>
      </c>
    </row>
    <row r="634" spans="1:30" x14ac:dyDescent="0.35">
      <c r="A634" s="6">
        <v>32</v>
      </c>
      <c r="B634" s="1">
        <v>60</v>
      </c>
      <c r="C634" s="7">
        <v>720</v>
      </c>
      <c r="D634" s="1" t="s">
        <v>7</v>
      </c>
      <c r="E634" s="1">
        <v>3.14</v>
      </c>
      <c r="F634" s="1">
        <v>3.21</v>
      </c>
      <c r="G634" s="1">
        <v>3.31</v>
      </c>
      <c r="H634" s="1">
        <v>3.58</v>
      </c>
      <c r="I634" s="1">
        <v>3.73</v>
      </c>
      <c r="J634" s="1">
        <v>3.12</v>
      </c>
      <c r="K634" s="1">
        <v>3.63</v>
      </c>
      <c r="L634" s="1">
        <v>3.78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8">
        <v>510</v>
      </c>
      <c r="AB634" s="22">
        <f t="array" ref="AB634">INDEX(Table1[Average of Selling Price],MATCH(1,('LCD Review-sales'!A634=Table1[Screen Size])*('LCD Review-sales'!B634=Table1[Motion Rate])*('LCD Review-sales'!C634=Table1[Pixel]),0))</f>
        <v>564.375</v>
      </c>
      <c r="AC634" s="8">
        <f>AA634-AB634</f>
        <v>-54.375</v>
      </c>
      <c r="AD634" s="8">
        <v>17281</v>
      </c>
    </row>
    <row r="635" spans="1:30" x14ac:dyDescent="0.35">
      <c r="A635" s="6">
        <v>32</v>
      </c>
      <c r="B635" s="1">
        <v>60</v>
      </c>
      <c r="C635" s="7">
        <v>1080</v>
      </c>
      <c r="D635" s="1" t="s">
        <v>7</v>
      </c>
      <c r="E635" s="1">
        <v>2.85</v>
      </c>
      <c r="F635" s="1">
        <v>3.85</v>
      </c>
      <c r="G635" s="1">
        <v>2.99</v>
      </c>
      <c r="H635" s="1">
        <v>3.39</v>
      </c>
      <c r="I635" s="1">
        <v>3.19</v>
      </c>
      <c r="J635" s="1">
        <v>3.53</v>
      </c>
      <c r="K635" s="1">
        <v>3.66</v>
      </c>
      <c r="L635" s="1">
        <v>3.3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8">
        <v>585</v>
      </c>
      <c r="AB635" s="22">
        <f t="array" ref="AB635">INDEX(Table1[Average of Selling Price],MATCH(1,('LCD Review-sales'!A635=Table1[Screen Size])*('LCD Review-sales'!B635=Table1[Motion Rate])*('LCD Review-sales'!C635=Table1[Pixel]),0))</f>
        <v>637.5</v>
      </c>
      <c r="AC635" s="8">
        <f>AA635-AB635</f>
        <v>-52.5</v>
      </c>
      <c r="AD635" s="8">
        <v>17628</v>
      </c>
    </row>
    <row r="636" spans="1:30" x14ac:dyDescent="0.35">
      <c r="A636" s="6">
        <v>32</v>
      </c>
      <c r="B636" s="1">
        <v>120</v>
      </c>
      <c r="C636" s="7">
        <v>720</v>
      </c>
      <c r="D636" s="1" t="s">
        <v>7</v>
      </c>
      <c r="E636" s="1">
        <v>3.16</v>
      </c>
      <c r="F636" s="1">
        <v>2.57</v>
      </c>
      <c r="G636" s="1">
        <v>2.95</v>
      </c>
      <c r="H636" s="1">
        <v>3.69</v>
      </c>
      <c r="I636" s="1">
        <v>4.09</v>
      </c>
      <c r="J636" s="1">
        <v>3.15</v>
      </c>
      <c r="K636" s="1">
        <v>3.54</v>
      </c>
      <c r="L636" s="1">
        <v>3.2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8">
        <v>545</v>
      </c>
      <c r="AB636" s="22">
        <f t="array" ref="AB636">INDEX(Table1[Average of Selling Price],MATCH(1,('LCD Review-sales'!A636=Table1[Screen Size])*('LCD Review-sales'!B636=Table1[Motion Rate])*('LCD Review-sales'!C636=Table1[Pixel]),0))</f>
        <v>591.875</v>
      </c>
      <c r="AC636" s="8">
        <f>AA636-AB636</f>
        <v>-46.875</v>
      </c>
      <c r="AD636" s="8">
        <v>17128</v>
      </c>
    </row>
    <row r="637" spans="1:30" x14ac:dyDescent="0.35">
      <c r="A637" s="6">
        <v>32</v>
      </c>
      <c r="B637" s="1">
        <v>120</v>
      </c>
      <c r="C637" s="7">
        <v>1080</v>
      </c>
      <c r="D637" s="1" t="s">
        <v>7</v>
      </c>
      <c r="E637" s="1">
        <v>2.5</v>
      </c>
      <c r="F637" s="1">
        <v>2.58</v>
      </c>
      <c r="G637" s="1">
        <v>3.18</v>
      </c>
      <c r="H637" s="1">
        <v>3.51</v>
      </c>
      <c r="I637" s="1">
        <v>3.88</v>
      </c>
      <c r="J637" s="1">
        <v>3.69</v>
      </c>
      <c r="K637" s="1">
        <v>3.52</v>
      </c>
      <c r="L637" s="1">
        <v>3.53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>
        <v>0</v>
      </c>
      <c r="Z637" s="1">
        <v>1</v>
      </c>
      <c r="AA637" s="8">
        <v>620</v>
      </c>
      <c r="AB637" s="22">
        <f t="array" ref="AB637">INDEX(Table1[Average of Selling Price],MATCH(1,('LCD Review-sales'!A637=Table1[Screen Size])*('LCD Review-sales'!B637=Table1[Motion Rate])*('LCD Review-sales'!C637=Table1[Pixel]),0))</f>
        <v>681.875</v>
      </c>
      <c r="AC637" s="8">
        <f>AA637-AB637</f>
        <v>-61.875</v>
      </c>
      <c r="AD637" s="8">
        <v>17108</v>
      </c>
    </row>
    <row r="638" spans="1:30" x14ac:dyDescent="0.35">
      <c r="A638" s="6">
        <v>32</v>
      </c>
      <c r="B638" s="1">
        <v>240</v>
      </c>
      <c r="C638" s="7">
        <v>720</v>
      </c>
      <c r="D638" s="1" t="s">
        <v>7</v>
      </c>
      <c r="E638" s="1">
        <v>2.87</v>
      </c>
      <c r="F638" s="1">
        <v>3.02</v>
      </c>
      <c r="G638" s="1">
        <v>2.91</v>
      </c>
      <c r="H638" s="1">
        <v>3.83</v>
      </c>
      <c r="I638" s="1">
        <v>3.13</v>
      </c>
      <c r="J638" s="1">
        <v>3.23</v>
      </c>
      <c r="K638" s="1">
        <v>3.48</v>
      </c>
      <c r="L638" s="1">
        <v>3.84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8">
        <v>610</v>
      </c>
      <c r="AB638" s="22">
        <f t="array" ref="AB638">INDEX(Table1[Average of Selling Price],MATCH(1,('LCD Review-sales'!A638=Table1[Screen Size])*('LCD Review-sales'!B638=Table1[Motion Rate])*('LCD Review-sales'!C638=Table1[Pixel]),0))</f>
        <v>677.5</v>
      </c>
      <c r="AC638" s="8">
        <f>AA638-AB638</f>
        <v>-67.5</v>
      </c>
      <c r="AD638" s="8">
        <v>16927</v>
      </c>
    </row>
    <row r="639" spans="1:30" x14ac:dyDescent="0.35">
      <c r="A639" s="6">
        <v>32</v>
      </c>
      <c r="B639" s="1">
        <v>240</v>
      </c>
      <c r="C639" s="7">
        <v>1080</v>
      </c>
      <c r="D639" s="1" t="s">
        <v>7</v>
      </c>
      <c r="E639" s="1">
        <v>2.95</v>
      </c>
      <c r="F639" s="1">
        <v>2.84</v>
      </c>
      <c r="G639" s="1">
        <v>3.34</v>
      </c>
      <c r="H639" s="1">
        <v>3.42</v>
      </c>
      <c r="I639" s="1">
        <v>4.13</v>
      </c>
      <c r="J639" s="1">
        <v>3.16</v>
      </c>
      <c r="K639" s="1">
        <v>3.48</v>
      </c>
      <c r="L639" s="1">
        <v>3.62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1</v>
      </c>
      <c r="AA639" s="8">
        <v>670</v>
      </c>
      <c r="AB639" s="22">
        <f t="array" ref="AB639">INDEX(Table1[Average of Selling Price],MATCH(1,('LCD Review-sales'!A639=Table1[Screen Size])*('LCD Review-sales'!B639=Table1[Motion Rate])*('LCD Review-sales'!C639=Table1[Pixel]),0))</f>
        <v>737.5</v>
      </c>
      <c r="AC639" s="8">
        <f>AA639-AB639</f>
        <v>-67.5</v>
      </c>
      <c r="AD639" s="8">
        <v>17215</v>
      </c>
    </row>
    <row r="640" spans="1:30" x14ac:dyDescent="0.35">
      <c r="A640" s="6">
        <v>32</v>
      </c>
      <c r="B640" s="1">
        <v>600</v>
      </c>
      <c r="C640" s="7">
        <v>720</v>
      </c>
      <c r="D640" s="1" t="s">
        <v>7</v>
      </c>
      <c r="E640" s="1">
        <v>3.75</v>
      </c>
      <c r="F640" s="1">
        <v>2.79</v>
      </c>
      <c r="G640" s="1">
        <v>2.89</v>
      </c>
      <c r="H640" s="1">
        <v>3.44</v>
      </c>
      <c r="I640" s="1">
        <v>3.29</v>
      </c>
      <c r="J640" s="1">
        <v>4.05</v>
      </c>
      <c r="K640" s="1">
        <v>3.46</v>
      </c>
      <c r="L640" s="1">
        <v>3.43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8">
        <v>645</v>
      </c>
      <c r="AB640" s="22">
        <f t="array" ref="AB640">INDEX(Table1[Average of Selling Price],MATCH(1,('LCD Review-sales'!A640=Table1[Screen Size])*('LCD Review-sales'!B640=Table1[Motion Rate])*('LCD Review-sales'!C640=Table1[Pixel]),0))</f>
        <v>708.75</v>
      </c>
      <c r="AC640" s="8">
        <f>AA640-AB640</f>
        <v>-63.75</v>
      </c>
      <c r="AD640" s="8">
        <v>17017</v>
      </c>
    </row>
    <row r="641" spans="1:30" x14ac:dyDescent="0.35">
      <c r="A641" s="6">
        <v>32</v>
      </c>
      <c r="B641" s="1">
        <v>600</v>
      </c>
      <c r="C641" s="7">
        <v>1080</v>
      </c>
      <c r="D641" s="1" t="s">
        <v>7</v>
      </c>
      <c r="E641" s="1">
        <v>3.29</v>
      </c>
      <c r="F641" s="1">
        <v>3.39</v>
      </c>
      <c r="G641" s="1">
        <v>3.32</v>
      </c>
      <c r="H641" s="1">
        <v>3.6</v>
      </c>
      <c r="I641" s="1">
        <v>3.72</v>
      </c>
      <c r="J641" s="1">
        <v>3.48</v>
      </c>
      <c r="K641" s="1">
        <v>3.79</v>
      </c>
      <c r="L641" s="1">
        <v>3.55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1</v>
      </c>
      <c r="AA641" s="8">
        <v>705</v>
      </c>
      <c r="AB641" s="22">
        <f t="array" ref="AB641">INDEX(Table1[Average of Selling Price],MATCH(1,('LCD Review-sales'!A641=Table1[Screen Size])*('LCD Review-sales'!B641=Table1[Motion Rate])*('LCD Review-sales'!C641=Table1[Pixel]),0))</f>
        <v>763.125</v>
      </c>
      <c r="AC641" s="8">
        <f>AA641-AB641</f>
        <v>-58.125</v>
      </c>
      <c r="AD641" s="8">
        <v>17618</v>
      </c>
    </row>
    <row r="642" spans="1:30" x14ac:dyDescent="0.35">
      <c r="A642" s="6">
        <v>36</v>
      </c>
      <c r="B642" s="1">
        <v>60</v>
      </c>
      <c r="C642" s="7">
        <v>720</v>
      </c>
      <c r="D642" s="1" t="s">
        <v>7</v>
      </c>
      <c r="E642" s="1">
        <v>4.0199999999999996</v>
      </c>
      <c r="F642" s="1">
        <v>2.97</v>
      </c>
      <c r="G642" s="1">
        <v>3.43</v>
      </c>
      <c r="H642" s="1">
        <v>3.71</v>
      </c>
      <c r="I642" s="1">
        <v>3.47</v>
      </c>
      <c r="J642" s="1">
        <v>3.79</v>
      </c>
      <c r="K642" s="1">
        <v>3.73</v>
      </c>
      <c r="L642" s="1">
        <v>3.56</v>
      </c>
      <c r="M642" s="1">
        <v>0</v>
      </c>
      <c r="N642" s="1">
        <v>0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8">
        <v>555</v>
      </c>
      <c r="AB642" s="22">
        <f t="array" ref="AB642">INDEX(Table1[Average of Selling Price],MATCH(1,('LCD Review-sales'!A642=Table1[Screen Size])*('LCD Review-sales'!B642=Table1[Motion Rate])*('LCD Review-sales'!C642=Table1[Pixel]),0))</f>
        <v>605.625</v>
      </c>
      <c r="AC642" s="8">
        <f>AA642-AB642</f>
        <v>-50.625</v>
      </c>
      <c r="AD642" s="8">
        <v>21337</v>
      </c>
    </row>
    <row r="643" spans="1:30" x14ac:dyDescent="0.35">
      <c r="A643" s="6">
        <v>36</v>
      </c>
      <c r="B643" s="1">
        <v>60</v>
      </c>
      <c r="C643" s="7">
        <v>1080</v>
      </c>
      <c r="D643" s="1" t="s">
        <v>7</v>
      </c>
      <c r="E643" s="1">
        <v>3.38</v>
      </c>
      <c r="F643" s="1">
        <v>3.24</v>
      </c>
      <c r="G643" s="1">
        <v>2.84</v>
      </c>
      <c r="H643" s="1">
        <v>3.26</v>
      </c>
      <c r="I643" s="1">
        <v>3.4</v>
      </c>
      <c r="J643" s="1">
        <v>3.69</v>
      </c>
      <c r="K643" s="1">
        <v>3.43</v>
      </c>
      <c r="L643" s="1">
        <v>3.35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8">
        <v>645</v>
      </c>
      <c r="AB643" s="22">
        <f t="array" ref="AB643">INDEX(Table1[Average of Selling Price],MATCH(1,('LCD Review-sales'!A643=Table1[Screen Size])*('LCD Review-sales'!B643=Table1[Motion Rate])*('LCD Review-sales'!C643=Table1[Pixel]),0))</f>
        <v>691.875</v>
      </c>
      <c r="AC643" s="8">
        <f>AA643-AB643</f>
        <v>-46.875</v>
      </c>
      <c r="AD643" s="8">
        <v>21246</v>
      </c>
    </row>
    <row r="644" spans="1:30" x14ac:dyDescent="0.35">
      <c r="A644" s="6">
        <v>36</v>
      </c>
      <c r="B644" s="1">
        <v>120</v>
      </c>
      <c r="C644" s="7">
        <v>720</v>
      </c>
      <c r="D644" s="1" t="s">
        <v>7</v>
      </c>
      <c r="E644" s="1">
        <v>3.34</v>
      </c>
      <c r="F644" s="1">
        <v>3.16</v>
      </c>
      <c r="G644" s="1">
        <v>3.34</v>
      </c>
      <c r="H644" s="1">
        <v>2.97</v>
      </c>
      <c r="I644" s="1">
        <v>4.21</v>
      </c>
      <c r="J644" s="1">
        <v>3.46</v>
      </c>
      <c r="K644" s="1">
        <v>3.65</v>
      </c>
      <c r="L644" s="1">
        <v>3.52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8">
        <v>620</v>
      </c>
      <c r="AB644" s="22">
        <f t="array" ref="AB644">INDEX(Table1[Average of Selling Price],MATCH(1,('LCD Review-sales'!A644=Table1[Screen Size])*('LCD Review-sales'!B644=Table1[Motion Rate])*('LCD Review-sales'!C644=Table1[Pixel]),0))</f>
        <v>683.75</v>
      </c>
      <c r="AC644" s="8">
        <f>AA644-AB644</f>
        <v>-63.75</v>
      </c>
      <c r="AD644" s="8">
        <v>21277</v>
      </c>
    </row>
    <row r="645" spans="1:30" x14ac:dyDescent="0.35">
      <c r="A645" s="6">
        <v>36</v>
      </c>
      <c r="B645" s="1">
        <v>120</v>
      </c>
      <c r="C645" s="7">
        <v>1080</v>
      </c>
      <c r="D645" s="1" t="s">
        <v>7</v>
      </c>
      <c r="E645" s="1">
        <v>3.11</v>
      </c>
      <c r="F645" s="1">
        <v>2.62</v>
      </c>
      <c r="G645" s="1">
        <v>3.2</v>
      </c>
      <c r="H645" s="1">
        <v>3.46</v>
      </c>
      <c r="I645" s="1">
        <v>2.78</v>
      </c>
      <c r="J645" s="1">
        <v>3.81</v>
      </c>
      <c r="K645" s="1">
        <v>3.38</v>
      </c>
      <c r="L645" s="1">
        <v>3.4</v>
      </c>
      <c r="M645" s="1">
        <v>0</v>
      </c>
      <c r="N645" s="1">
        <v>0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1</v>
      </c>
      <c r="AA645" s="8">
        <v>680</v>
      </c>
      <c r="AB645" s="22">
        <f t="array" ref="AB645">INDEX(Table1[Average of Selling Price],MATCH(1,('LCD Review-sales'!A645=Table1[Screen Size])*('LCD Review-sales'!B645=Table1[Motion Rate])*('LCD Review-sales'!C645=Table1[Pixel]),0))</f>
        <v>741.875</v>
      </c>
      <c r="AC645" s="8">
        <f>AA645-AB645</f>
        <v>-61.875</v>
      </c>
      <c r="AD645" s="8">
        <v>20683</v>
      </c>
    </row>
    <row r="646" spans="1:30" x14ac:dyDescent="0.35">
      <c r="A646" s="6">
        <v>36</v>
      </c>
      <c r="B646" s="1">
        <v>240</v>
      </c>
      <c r="C646" s="7">
        <v>720</v>
      </c>
      <c r="D646" s="1" t="s">
        <v>7</v>
      </c>
      <c r="E646" s="1">
        <v>2.84</v>
      </c>
      <c r="F646" s="1">
        <v>3.33</v>
      </c>
      <c r="G646" s="1">
        <v>3.12</v>
      </c>
      <c r="H646" s="1">
        <v>3.55</v>
      </c>
      <c r="I646" s="1">
        <v>2.79</v>
      </c>
      <c r="J646" s="1">
        <v>3.37</v>
      </c>
      <c r="K646" s="1">
        <v>3.36</v>
      </c>
      <c r="L646" s="1">
        <v>3.61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8">
        <v>655</v>
      </c>
      <c r="AB646" s="22">
        <f t="array" ref="AB646">INDEX(Table1[Average of Selling Price],MATCH(1,('LCD Review-sales'!A646=Table1[Screen Size])*('LCD Review-sales'!B646=Table1[Motion Rate])*('LCD Review-sales'!C646=Table1[Pixel]),0))</f>
        <v>700</v>
      </c>
      <c r="AC646" s="8">
        <f>AA646-AB646</f>
        <v>-45</v>
      </c>
      <c r="AD646" s="8">
        <v>20706</v>
      </c>
    </row>
    <row r="647" spans="1:30" x14ac:dyDescent="0.35">
      <c r="A647" s="6">
        <v>36</v>
      </c>
      <c r="B647" s="1">
        <v>240</v>
      </c>
      <c r="C647" s="7">
        <v>1080</v>
      </c>
      <c r="D647" s="1" t="s">
        <v>7</v>
      </c>
      <c r="E647" s="1">
        <v>3.27</v>
      </c>
      <c r="F647" s="1">
        <v>3.02</v>
      </c>
      <c r="G647" s="1">
        <v>3.05</v>
      </c>
      <c r="H647" s="1">
        <v>3.8</v>
      </c>
      <c r="I647" s="1">
        <v>3.72</v>
      </c>
      <c r="J647" s="1">
        <v>3.56</v>
      </c>
      <c r="K647" s="1">
        <v>3.48</v>
      </c>
      <c r="L647" s="1">
        <v>3.59</v>
      </c>
      <c r="M647" s="1">
        <v>0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1</v>
      </c>
      <c r="AA647" s="8">
        <v>730</v>
      </c>
      <c r="AB647" s="22">
        <f t="array" ref="AB647">INDEX(Table1[Average of Selling Price],MATCH(1,('LCD Review-sales'!A647=Table1[Screen Size])*('LCD Review-sales'!B647=Table1[Motion Rate])*('LCD Review-sales'!C647=Table1[Pixel]),0))</f>
        <v>793.75</v>
      </c>
      <c r="AC647" s="8">
        <f>AA647-AB647</f>
        <v>-63.75</v>
      </c>
      <c r="AD647" s="8">
        <v>21344</v>
      </c>
    </row>
    <row r="648" spans="1:30" x14ac:dyDescent="0.35">
      <c r="A648" s="6">
        <v>36</v>
      </c>
      <c r="B648" s="1">
        <v>600</v>
      </c>
      <c r="C648" s="7">
        <v>720</v>
      </c>
      <c r="D648" s="1" t="s">
        <v>7</v>
      </c>
      <c r="E648" s="1">
        <v>3.05</v>
      </c>
      <c r="F648" s="1">
        <v>2.9</v>
      </c>
      <c r="G648" s="1">
        <v>3.06</v>
      </c>
      <c r="H648" s="1">
        <v>3.45</v>
      </c>
      <c r="I648" s="1">
        <v>2.5299999999999998</v>
      </c>
      <c r="J648" s="1">
        <v>2.93</v>
      </c>
      <c r="K648" s="1">
        <v>3.54</v>
      </c>
      <c r="L648" s="1">
        <v>2.97</v>
      </c>
      <c r="M648" s="1">
        <v>0</v>
      </c>
      <c r="N648" s="1">
        <v>0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8">
        <v>690</v>
      </c>
      <c r="AB648" s="22">
        <f t="array" ref="AB648">INDEX(Table1[Average of Selling Price],MATCH(1,('LCD Review-sales'!A648=Table1[Screen Size])*('LCD Review-sales'!B648=Table1[Motion Rate])*('LCD Review-sales'!C648=Table1[Pixel]),0))</f>
        <v>772.5</v>
      </c>
      <c r="AC648" s="8">
        <f>AA648-AB648</f>
        <v>-82.5</v>
      </c>
      <c r="AD648" s="8">
        <v>20235</v>
      </c>
    </row>
    <row r="649" spans="1:30" x14ac:dyDescent="0.35">
      <c r="A649" s="6">
        <v>36</v>
      </c>
      <c r="B649" s="1">
        <v>600</v>
      </c>
      <c r="C649" s="7">
        <v>1080</v>
      </c>
      <c r="D649" s="1" t="s">
        <v>7</v>
      </c>
      <c r="E649" s="1">
        <v>2.58</v>
      </c>
      <c r="F649" s="1">
        <v>3.05</v>
      </c>
      <c r="G649" s="1">
        <v>3.28</v>
      </c>
      <c r="H649" s="1">
        <v>3.52</v>
      </c>
      <c r="I649" s="1">
        <v>3.73</v>
      </c>
      <c r="J649" s="1">
        <v>3.03</v>
      </c>
      <c r="K649" s="1">
        <v>3.39</v>
      </c>
      <c r="L649" s="1">
        <v>3.24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1</v>
      </c>
      <c r="AA649" s="8">
        <v>750</v>
      </c>
      <c r="AB649" s="22">
        <f t="array" ref="AB649">INDEX(Table1[Average of Selling Price],MATCH(1,('LCD Review-sales'!A649=Table1[Screen Size])*('LCD Review-sales'!B649=Table1[Motion Rate])*('LCD Review-sales'!C649=Table1[Pixel]),0))</f>
        <v>825</v>
      </c>
      <c r="AC649" s="8">
        <f>AA649-AB649</f>
        <v>-75</v>
      </c>
      <c r="AD649" s="8">
        <v>20911</v>
      </c>
    </row>
    <row r="650" spans="1:30" x14ac:dyDescent="0.35">
      <c r="A650" s="6">
        <v>40</v>
      </c>
      <c r="B650" s="1">
        <v>60</v>
      </c>
      <c r="C650" s="7">
        <v>720</v>
      </c>
      <c r="D650" s="1" t="s">
        <v>7</v>
      </c>
      <c r="E650" s="1">
        <v>3.41</v>
      </c>
      <c r="F650" s="1">
        <v>3.22</v>
      </c>
      <c r="G650" s="1">
        <v>2.97</v>
      </c>
      <c r="H650" s="1">
        <v>3.63</v>
      </c>
      <c r="I650" s="1">
        <v>3.92</v>
      </c>
      <c r="J650" s="1">
        <v>3.63</v>
      </c>
      <c r="K650" s="1">
        <v>3.21</v>
      </c>
      <c r="L650" s="1">
        <v>3.03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8">
        <v>615</v>
      </c>
      <c r="AB650" s="22">
        <f t="array" ref="AB650">INDEX(Table1[Average of Selling Price],MATCH(1,('LCD Review-sales'!A650=Table1[Screen Size])*('LCD Review-sales'!B650=Table1[Motion Rate])*('LCD Review-sales'!C650=Table1[Pixel]),0))</f>
        <v>684.375</v>
      </c>
      <c r="AC650" s="8">
        <f>AA650-AB650</f>
        <v>-69.375</v>
      </c>
      <c r="AD650" s="8">
        <v>16170</v>
      </c>
    </row>
    <row r="651" spans="1:30" x14ac:dyDescent="0.35">
      <c r="A651" s="6">
        <v>40</v>
      </c>
      <c r="B651" s="1">
        <v>60</v>
      </c>
      <c r="C651" s="7">
        <v>1080</v>
      </c>
      <c r="D651" s="1" t="s">
        <v>7</v>
      </c>
      <c r="E651" s="1">
        <v>3.13</v>
      </c>
      <c r="F651" s="1">
        <v>3.43</v>
      </c>
      <c r="G651" s="1">
        <v>2.98</v>
      </c>
      <c r="H651" s="1">
        <v>3.38</v>
      </c>
      <c r="I651" s="1">
        <v>2.81</v>
      </c>
      <c r="J651" s="1">
        <v>3.29</v>
      </c>
      <c r="K651" s="1">
        <v>3.66</v>
      </c>
      <c r="L651" s="1">
        <v>3.43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8">
        <v>705</v>
      </c>
      <c r="AB651" s="22">
        <f t="array" ref="AB651">INDEX(Table1[Average of Selling Price],MATCH(1,('LCD Review-sales'!A651=Table1[Screen Size])*('LCD Review-sales'!B651=Table1[Motion Rate])*('LCD Review-sales'!C651=Table1[Pixel]),0))</f>
        <v>772.5</v>
      </c>
      <c r="AC651" s="8">
        <f>AA651-AB651</f>
        <v>-67.5</v>
      </c>
      <c r="AD651" s="8">
        <v>15748</v>
      </c>
    </row>
    <row r="652" spans="1:30" x14ac:dyDescent="0.35">
      <c r="A652" s="6">
        <v>40</v>
      </c>
      <c r="B652" s="1">
        <v>120</v>
      </c>
      <c r="C652" s="7">
        <v>720</v>
      </c>
      <c r="D652" s="1" t="s">
        <v>7</v>
      </c>
      <c r="E652" s="1">
        <v>3.3</v>
      </c>
      <c r="F652" s="1">
        <v>3.13</v>
      </c>
      <c r="G652" s="1">
        <v>3.72</v>
      </c>
      <c r="H652" s="1">
        <v>3.3</v>
      </c>
      <c r="I652" s="1">
        <v>3.39</v>
      </c>
      <c r="J652" s="1">
        <v>3.28</v>
      </c>
      <c r="K652" s="1">
        <v>3.41</v>
      </c>
      <c r="L652" s="1">
        <v>2.72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8">
        <v>680</v>
      </c>
      <c r="AB652" s="22">
        <f t="array" ref="AB652">INDEX(Table1[Average of Selling Price],MATCH(1,('LCD Review-sales'!A652=Table1[Screen Size])*('LCD Review-sales'!B652=Table1[Motion Rate])*('LCD Review-sales'!C652=Table1[Pixel]),0))</f>
        <v>738.125</v>
      </c>
      <c r="AC652" s="8">
        <f>AA652-AB652</f>
        <v>-58.125</v>
      </c>
      <c r="AD652" s="8">
        <v>15637</v>
      </c>
    </row>
    <row r="653" spans="1:30" x14ac:dyDescent="0.35">
      <c r="A653" s="6">
        <v>40</v>
      </c>
      <c r="B653" s="1">
        <v>120</v>
      </c>
      <c r="C653" s="7">
        <v>1080</v>
      </c>
      <c r="D653" s="1" t="s">
        <v>7</v>
      </c>
      <c r="E653" s="1">
        <v>2.99</v>
      </c>
      <c r="F653" s="1">
        <v>2.58</v>
      </c>
      <c r="G653" s="1">
        <v>3.42</v>
      </c>
      <c r="H653" s="1">
        <v>3.45</v>
      </c>
      <c r="I653" s="1">
        <v>3.16</v>
      </c>
      <c r="J653" s="1">
        <v>3.52</v>
      </c>
      <c r="K653" s="1">
        <v>3.5</v>
      </c>
      <c r="L653" s="1">
        <v>3.36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1</v>
      </c>
      <c r="AA653" s="8">
        <v>725</v>
      </c>
      <c r="AB653" s="22">
        <f t="array" ref="AB653">INDEX(Table1[Average of Selling Price],MATCH(1,('LCD Review-sales'!A653=Table1[Screen Size])*('LCD Review-sales'!B653=Table1[Motion Rate])*('LCD Review-sales'!C653=Table1[Pixel]),0))</f>
        <v>790.625</v>
      </c>
      <c r="AC653" s="8">
        <f>AA653-AB653</f>
        <v>-65.625</v>
      </c>
      <c r="AD653" s="8">
        <v>15597</v>
      </c>
    </row>
    <row r="654" spans="1:30" x14ac:dyDescent="0.35">
      <c r="A654" s="6">
        <v>40</v>
      </c>
      <c r="B654" s="1">
        <v>240</v>
      </c>
      <c r="C654" s="7">
        <v>720</v>
      </c>
      <c r="D654" s="1" t="s">
        <v>7</v>
      </c>
      <c r="E654" s="1">
        <v>3.47</v>
      </c>
      <c r="F654" s="1">
        <v>3.35</v>
      </c>
      <c r="G654" s="1">
        <v>3.32</v>
      </c>
      <c r="H654" s="1">
        <v>3.14</v>
      </c>
      <c r="I654" s="1">
        <v>3.77</v>
      </c>
      <c r="J654" s="1">
        <v>2.61</v>
      </c>
      <c r="K654" s="1">
        <v>3.62</v>
      </c>
      <c r="L654" s="1">
        <v>3.72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8">
        <v>715</v>
      </c>
      <c r="AB654" s="22">
        <f t="array" ref="AB654">INDEX(Table1[Average of Selling Price],MATCH(1,('LCD Review-sales'!A654=Table1[Screen Size])*('LCD Review-sales'!B654=Table1[Motion Rate])*('LCD Review-sales'!C654=Table1[Pixel]),0))</f>
        <v>769.375</v>
      </c>
      <c r="AC654" s="8">
        <f>AA654-AB654</f>
        <v>-54.375</v>
      </c>
      <c r="AD654" s="8">
        <v>15741</v>
      </c>
    </row>
    <row r="655" spans="1:30" x14ac:dyDescent="0.35">
      <c r="A655" s="6">
        <v>40</v>
      </c>
      <c r="B655" s="1">
        <v>240</v>
      </c>
      <c r="C655" s="7">
        <v>1080</v>
      </c>
      <c r="D655" s="1" t="s">
        <v>7</v>
      </c>
      <c r="E655" s="1">
        <v>2.96</v>
      </c>
      <c r="F655" s="1">
        <v>2.94</v>
      </c>
      <c r="G655" s="1">
        <v>3.29</v>
      </c>
      <c r="H655" s="1">
        <v>3.6</v>
      </c>
      <c r="I655" s="1">
        <v>3.15</v>
      </c>
      <c r="J655" s="1">
        <v>3.29</v>
      </c>
      <c r="K655" s="1">
        <v>3.52</v>
      </c>
      <c r="L655" s="1">
        <v>3.53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1</v>
      </c>
      <c r="AA655" s="8">
        <v>760</v>
      </c>
      <c r="AB655" s="22">
        <f t="array" ref="AB655">INDEX(Table1[Average of Selling Price],MATCH(1,('LCD Review-sales'!A655=Table1[Screen Size])*('LCD Review-sales'!B655=Table1[Motion Rate])*('LCD Review-sales'!C655=Table1[Pixel]),0))</f>
        <v>835</v>
      </c>
      <c r="AC655" s="8">
        <f>AA655-AB655</f>
        <v>-75</v>
      </c>
      <c r="AD655" s="8">
        <v>15719</v>
      </c>
    </row>
    <row r="656" spans="1:30" x14ac:dyDescent="0.35">
      <c r="A656" s="6">
        <v>40</v>
      </c>
      <c r="B656" s="1">
        <v>600</v>
      </c>
      <c r="C656" s="7">
        <v>720</v>
      </c>
      <c r="D656" s="1" t="s">
        <v>7</v>
      </c>
      <c r="E656" s="1">
        <v>3.34</v>
      </c>
      <c r="F656" s="1">
        <v>3.65</v>
      </c>
      <c r="G656" s="1">
        <v>3.09</v>
      </c>
      <c r="H656" s="1">
        <v>3.29</v>
      </c>
      <c r="I656" s="1">
        <v>3.72</v>
      </c>
      <c r="J656" s="1">
        <v>3.08</v>
      </c>
      <c r="K656" s="1">
        <v>3.5</v>
      </c>
      <c r="L656" s="1">
        <v>3.82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8">
        <v>750</v>
      </c>
      <c r="AB656" s="22">
        <f t="array" ref="AB656">INDEX(Table1[Average of Selling Price],MATCH(1,('LCD Review-sales'!A656=Table1[Screen Size])*('LCD Review-sales'!B656=Table1[Motion Rate])*('LCD Review-sales'!C656=Table1[Pixel]),0))</f>
        <v>830.625</v>
      </c>
      <c r="AC656" s="8">
        <f>AA656-AB656</f>
        <v>-80.625</v>
      </c>
      <c r="AD656" s="8">
        <v>16083</v>
      </c>
    </row>
    <row r="657" spans="1:30" x14ac:dyDescent="0.35">
      <c r="A657" s="6">
        <v>40</v>
      </c>
      <c r="B657" s="1">
        <v>600</v>
      </c>
      <c r="C657" s="7">
        <v>1080</v>
      </c>
      <c r="D657" s="1" t="s">
        <v>7</v>
      </c>
      <c r="E657" s="1">
        <v>3.47</v>
      </c>
      <c r="F657" s="1">
        <v>3.28</v>
      </c>
      <c r="G657" s="1">
        <v>2.75</v>
      </c>
      <c r="H657" s="1">
        <v>3.19</v>
      </c>
      <c r="I657" s="1">
        <v>3.09</v>
      </c>
      <c r="J657" s="1">
        <v>3.54</v>
      </c>
      <c r="K657" s="1">
        <v>3.57</v>
      </c>
      <c r="L657" s="1">
        <v>3.4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8">
        <v>825</v>
      </c>
      <c r="AB657" s="22">
        <f t="array" ref="AB657">INDEX(Table1[Average of Selling Price],MATCH(1,('LCD Review-sales'!A657=Table1[Screen Size])*('LCD Review-sales'!B657=Table1[Motion Rate])*('LCD Review-sales'!C657=Table1[Pixel]),0))</f>
        <v>894.375</v>
      </c>
      <c r="AC657" s="8">
        <f>AA657-AB657</f>
        <v>-69.375</v>
      </c>
      <c r="AD657" s="8">
        <v>15796</v>
      </c>
    </row>
    <row r="658" spans="1:30" x14ac:dyDescent="0.35">
      <c r="A658" s="6">
        <v>42</v>
      </c>
      <c r="B658" s="1">
        <v>60</v>
      </c>
      <c r="C658" s="7">
        <v>720</v>
      </c>
      <c r="D658" s="1" t="s">
        <v>7</v>
      </c>
      <c r="E658" s="1">
        <v>3.15</v>
      </c>
      <c r="F658" s="1">
        <v>3.3</v>
      </c>
      <c r="G658" s="1">
        <v>3.06</v>
      </c>
      <c r="H658" s="1">
        <v>3.51</v>
      </c>
      <c r="I658" s="1">
        <v>3.83</v>
      </c>
      <c r="J658" s="1">
        <v>3.41</v>
      </c>
      <c r="K658" s="1">
        <v>3.61</v>
      </c>
      <c r="L658" s="1">
        <v>3.24</v>
      </c>
      <c r="M658" s="1">
        <v>0</v>
      </c>
      <c r="N658" s="1">
        <v>0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8">
        <v>675</v>
      </c>
      <c r="AB658" s="22">
        <f t="array" ref="AB658">INDEX(Table1[Average of Selling Price],MATCH(1,('LCD Review-sales'!A658=Table1[Screen Size])*('LCD Review-sales'!B658=Table1[Motion Rate])*('LCD Review-sales'!C658=Table1[Pixel]),0))</f>
        <v>742.5</v>
      </c>
      <c r="AC658" s="8">
        <f>AA658-AB658</f>
        <v>-67.5</v>
      </c>
      <c r="AD658" s="8">
        <v>22983</v>
      </c>
    </row>
    <row r="659" spans="1:30" x14ac:dyDescent="0.35">
      <c r="A659" s="6">
        <v>42</v>
      </c>
      <c r="B659" s="1">
        <v>60</v>
      </c>
      <c r="C659" s="7">
        <v>1080</v>
      </c>
      <c r="D659" s="1" t="s">
        <v>7</v>
      </c>
      <c r="E659" s="1">
        <v>2.83</v>
      </c>
      <c r="F659" s="1">
        <v>3</v>
      </c>
      <c r="G659" s="1">
        <v>3.25</v>
      </c>
      <c r="H659" s="1">
        <v>3.6</v>
      </c>
      <c r="I659" s="1">
        <v>3.55</v>
      </c>
      <c r="J659" s="1">
        <v>2.94</v>
      </c>
      <c r="K659" s="1">
        <v>3.38</v>
      </c>
      <c r="L659" s="1">
        <v>2.85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8">
        <v>750</v>
      </c>
      <c r="AB659" s="22">
        <f t="array" ref="AB659">INDEX(Table1[Average of Selling Price],MATCH(1,('LCD Review-sales'!A659=Table1[Screen Size])*('LCD Review-sales'!B659=Table1[Motion Rate])*('LCD Review-sales'!C659=Table1[Pixel]),0))</f>
        <v>811.875</v>
      </c>
      <c r="AC659" s="8">
        <f>AA659-AB659</f>
        <v>-61.875</v>
      </c>
      <c r="AD659" s="8">
        <v>22572</v>
      </c>
    </row>
    <row r="660" spans="1:30" x14ac:dyDescent="0.35">
      <c r="A660" s="6">
        <v>42</v>
      </c>
      <c r="B660" s="1">
        <v>120</v>
      </c>
      <c r="C660" s="7">
        <v>720</v>
      </c>
      <c r="D660" s="1" t="s">
        <v>7</v>
      </c>
      <c r="E660" s="1">
        <v>3.3</v>
      </c>
      <c r="F660" s="1">
        <v>2.85</v>
      </c>
      <c r="G660" s="1">
        <v>3.23</v>
      </c>
      <c r="H660" s="1">
        <v>3.45</v>
      </c>
      <c r="I660" s="1">
        <v>2.93</v>
      </c>
      <c r="J660" s="1">
        <v>3.37</v>
      </c>
      <c r="K660" s="1">
        <v>3.57</v>
      </c>
      <c r="L660" s="1">
        <v>4.1900000000000004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8">
        <v>710</v>
      </c>
      <c r="AB660" s="22">
        <f t="array" ref="AB660">INDEX(Table1[Average of Selling Price],MATCH(1,('LCD Review-sales'!A660=Table1[Screen Size])*('LCD Review-sales'!B660=Table1[Motion Rate])*('LCD Review-sales'!C660=Table1[Pixel]),0))</f>
        <v>786.875</v>
      </c>
      <c r="AC660" s="8">
        <f>AA660-AB660</f>
        <v>-76.875</v>
      </c>
      <c r="AD660" s="8">
        <v>22430</v>
      </c>
    </row>
    <row r="661" spans="1:30" x14ac:dyDescent="0.35">
      <c r="A661" s="6">
        <v>42</v>
      </c>
      <c r="B661" s="1">
        <v>120</v>
      </c>
      <c r="C661" s="7">
        <v>1080</v>
      </c>
      <c r="D661" s="1" t="s">
        <v>7</v>
      </c>
      <c r="E661" s="1">
        <v>3.63</v>
      </c>
      <c r="F661" s="1">
        <v>2.88</v>
      </c>
      <c r="G661" s="1">
        <v>3.42</v>
      </c>
      <c r="H661" s="1">
        <v>3.61</v>
      </c>
      <c r="I661" s="1">
        <v>2.94</v>
      </c>
      <c r="J661" s="1">
        <v>3.33</v>
      </c>
      <c r="K661" s="1">
        <v>3.62</v>
      </c>
      <c r="L661" s="1">
        <v>3.49</v>
      </c>
      <c r="M661" s="1">
        <v>0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1</v>
      </c>
      <c r="AA661" s="8">
        <v>785</v>
      </c>
      <c r="AB661" s="22">
        <f t="array" ref="AB661">INDEX(Table1[Average of Selling Price],MATCH(1,('LCD Review-sales'!A661=Table1[Screen Size])*('LCD Review-sales'!B661=Table1[Motion Rate])*('LCD Review-sales'!C661=Table1[Pixel]),0))</f>
        <v>860</v>
      </c>
      <c r="AC661" s="8">
        <f>AA661-AB661</f>
        <v>-75</v>
      </c>
      <c r="AD661" s="8">
        <v>22472</v>
      </c>
    </row>
    <row r="662" spans="1:30" x14ac:dyDescent="0.35">
      <c r="A662" s="6">
        <v>42</v>
      </c>
      <c r="B662" s="1">
        <v>240</v>
      </c>
      <c r="C662" s="7">
        <v>720</v>
      </c>
      <c r="D662" s="1" t="s">
        <v>7</v>
      </c>
      <c r="E662" s="1">
        <v>2.33</v>
      </c>
      <c r="F662" s="1">
        <v>2.71</v>
      </c>
      <c r="G662" s="1">
        <v>3.34</v>
      </c>
      <c r="H662" s="1">
        <v>3.65</v>
      </c>
      <c r="I662" s="1">
        <v>3.42</v>
      </c>
      <c r="J662" s="1">
        <v>3.56</v>
      </c>
      <c r="K662" s="1">
        <v>3.57</v>
      </c>
      <c r="L662" s="1">
        <v>3.72</v>
      </c>
      <c r="M662" s="1">
        <v>0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8">
        <v>760</v>
      </c>
      <c r="AB662" s="22">
        <f t="array" ref="AB662">INDEX(Table1[Average of Selling Price],MATCH(1,('LCD Review-sales'!A662=Table1[Screen Size])*('LCD Review-sales'!B662=Table1[Motion Rate])*('LCD Review-sales'!C662=Table1[Pixel]),0))</f>
        <v>821.875</v>
      </c>
      <c r="AC662" s="8">
        <f>AA662-AB662</f>
        <v>-61.875</v>
      </c>
      <c r="AD662" s="8">
        <v>22405</v>
      </c>
    </row>
    <row r="663" spans="1:30" x14ac:dyDescent="0.35">
      <c r="A663" s="6">
        <v>42</v>
      </c>
      <c r="B663" s="1">
        <v>240</v>
      </c>
      <c r="C663" s="7">
        <v>1080</v>
      </c>
      <c r="D663" s="1" t="s">
        <v>7</v>
      </c>
      <c r="E663" s="1">
        <v>3.25</v>
      </c>
      <c r="F663" s="1">
        <v>2.85</v>
      </c>
      <c r="G663" s="1">
        <v>3.19</v>
      </c>
      <c r="H663" s="1">
        <v>3.64</v>
      </c>
      <c r="I663" s="1">
        <v>2.61</v>
      </c>
      <c r="J663" s="1">
        <v>3.21</v>
      </c>
      <c r="K663" s="1">
        <v>3.2</v>
      </c>
      <c r="L663" s="1">
        <v>3.56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1</v>
      </c>
      <c r="AA663" s="8">
        <v>835</v>
      </c>
      <c r="AB663" s="22">
        <f t="array" ref="AB663">INDEX(Table1[Average of Selling Price],MATCH(1,('LCD Review-sales'!A663=Table1[Screen Size])*('LCD Review-sales'!B663=Table1[Motion Rate])*('LCD Review-sales'!C663=Table1[Pixel]),0))</f>
        <v>898.75</v>
      </c>
      <c r="AC663" s="8">
        <f>AA663-AB663</f>
        <v>-63.75</v>
      </c>
      <c r="AD663" s="8">
        <v>22172</v>
      </c>
    </row>
    <row r="664" spans="1:30" x14ac:dyDescent="0.35">
      <c r="A664" s="6">
        <v>42</v>
      </c>
      <c r="B664" s="1">
        <v>600</v>
      </c>
      <c r="C664" s="7">
        <v>720</v>
      </c>
      <c r="D664" s="1" t="s">
        <v>7</v>
      </c>
      <c r="E664" s="1">
        <v>3.26</v>
      </c>
      <c r="F664" s="1">
        <v>3.45</v>
      </c>
      <c r="G664" s="1">
        <v>2.99</v>
      </c>
      <c r="H664" s="1">
        <v>3.46</v>
      </c>
      <c r="I664" s="1">
        <v>3.77</v>
      </c>
      <c r="J664" s="1">
        <v>3</v>
      </c>
      <c r="K664" s="1">
        <v>3.73</v>
      </c>
      <c r="L664" s="1">
        <v>3.28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8">
        <v>795</v>
      </c>
      <c r="AB664" s="22">
        <f t="array" ref="AB664">INDEX(Table1[Average of Selling Price],MATCH(1,('LCD Review-sales'!A664=Table1[Screen Size])*('LCD Review-sales'!B664=Table1[Motion Rate])*('LCD Review-sales'!C664=Table1[Pixel]),0))</f>
        <v>881.25</v>
      </c>
      <c r="AC664" s="8">
        <f>AA664-AB664</f>
        <v>-86.25</v>
      </c>
      <c r="AD664" s="8">
        <v>22856</v>
      </c>
    </row>
    <row r="665" spans="1:30" x14ac:dyDescent="0.35">
      <c r="A665" s="6">
        <v>42</v>
      </c>
      <c r="B665" s="1">
        <v>600</v>
      </c>
      <c r="C665" s="7">
        <v>1080</v>
      </c>
      <c r="D665" s="1" t="s">
        <v>7</v>
      </c>
      <c r="E665" s="1">
        <v>3.34</v>
      </c>
      <c r="F665" s="1">
        <v>2.92</v>
      </c>
      <c r="G665" s="1">
        <v>3.04</v>
      </c>
      <c r="H665" s="1">
        <v>3.55</v>
      </c>
      <c r="I665" s="1">
        <v>3.99</v>
      </c>
      <c r="J665" s="1">
        <v>3.38</v>
      </c>
      <c r="K665" s="1">
        <v>3.29</v>
      </c>
      <c r="L665" s="1">
        <v>3.3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1</v>
      </c>
      <c r="Z665" s="1">
        <v>1</v>
      </c>
      <c r="AA665" s="8">
        <v>915</v>
      </c>
      <c r="AB665" s="22">
        <f t="array" ref="AB665">INDEX(Table1[Average of Selling Price],MATCH(1,('LCD Review-sales'!A665=Table1[Screen Size])*('LCD Review-sales'!B665=Table1[Motion Rate])*('LCD Review-sales'!C665=Table1[Pixel]),0))</f>
        <v>986.25</v>
      </c>
      <c r="AC665" s="8">
        <f>AA665-AB665</f>
        <v>-71.25</v>
      </c>
      <c r="AD665" s="8">
        <v>22659</v>
      </c>
    </row>
    <row r="666" spans="1:30" x14ac:dyDescent="0.35">
      <c r="A666" s="6">
        <v>46</v>
      </c>
      <c r="B666" s="1">
        <v>60</v>
      </c>
      <c r="C666" s="7">
        <v>720</v>
      </c>
      <c r="D666" s="1" t="s">
        <v>7</v>
      </c>
      <c r="E666" s="1">
        <v>3.05</v>
      </c>
      <c r="F666" s="1">
        <v>3.08</v>
      </c>
      <c r="G666" s="1">
        <v>3.2</v>
      </c>
      <c r="H666" s="1">
        <v>3.39</v>
      </c>
      <c r="I666" s="1">
        <v>3.66</v>
      </c>
      <c r="J666" s="1">
        <v>3.55</v>
      </c>
      <c r="K666" s="1">
        <v>3.89</v>
      </c>
      <c r="L666" s="1">
        <v>2.64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8">
        <v>765</v>
      </c>
      <c r="AB666" s="22">
        <f t="array" ref="AB666">INDEX(Table1[Average of Selling Price],MATCH(1,('LCD Review-sales'!A666=Table1[Screen Size])*('LCD Review-sales'!B666=Table1[Motion Rate])*('LCD Review-sales'!C666=Table1[Pixel]),0))</f>
        <v>810</v>
      </c>
      <c r="AC666" s="8">
        <f>AA666-AB666</f>
        <v>-45</v>
      </c>
      <c r="AD666" s="8">
        <v>27066</v>
      </c>
    </row>
    <row r="667" spans="1:30" x14ac:dyDescent="0.35">
      <c r="A667" s="6">
        <v>46</v>
      </c>
      <c r="B667" s="1">
        <v>60</v>
      </c>
      <c r="C667" s="7">
        <v>1080</v>
      </c>
      <c r="D667" s="1" t="s">
        <v>7</v>
      </c>
      <c r="E667" s="1">
        <v>3.34</v>
      </c>
      <c r="F667" s="1">
        <v>3.57</v>
      </c>
      <c r="G667" s="1">
        <v>3.01</v>
      </c>
      <c r="H667" s="1">
        <v>3.8</v>
      </c>
      <c r="I667" s="1">
        <v>2.94</v>
      </c>
      <c r="J667" s="1">
        <v>3.51</v>
      </c>
      <c r="K667" s="1">
        <v>3.37</v>
      </c>
      <c r="L667" s="1">
        <v>3.1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8">
        <v>810</v>
      </c>
      <c r="AB667" s="22">
        <f t="array" ref="AB667">INDEX(Table1[Average of Selling Price],MATCH(1,('LCD Review-sales'!A667=Table1[Screen Size])*('LCD Review-sales'!B667=Table1[Motion Rate])*('LCD Review-sales'!C667=Table1[Pixel]),0))</f>
        <v>871.875</v>
      </c>
      <c r="AC667" s="8">
        <f>AA667-AB667</f>
        <v>-61.875</v>
      </c>
      <c r="AD667" s="8">
        <v>27274</v>
      </c>
    </row>
    <row r="668" spans="1:30" x14ac:dyDescent="0.35">
      <c r="A668" s="6">
        <v>46</v>
      </c>
      <c r="B668" s="1">
        <v>120</v>
      </c>
      <c r="C668" s="7">
        <v>720</v>
      </c>
      <c r="D668" s="1" t="s">
        <v>7</v>
      </c>
      <c r="E668" s="1">
        <v>2.98</v>
      </c>
      <c r="F668" s="1">
        <v>2.95</v>
      </c>
      <c r="G668" s="1">
        <v>3.01</v>
      </c>
      <c r="H668" s="1">
        <v>3.36</v>
      </c>
      <c r="I668" s="1">
        <v>3.5</v>
      </c>
      <c r="J668" s="1">
        <v>3.6</v>
      </c>
      <c r="K668" s="1">
        <v>3.46</v>
      </c>
      <c r="L668" s="1">
        <v>3.27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8">
        <v>770</v>
      </c>
      <c r="AB668" s="22">
        <f t="array" ref="AB668">INDEX(Table1[Average of Selling Price],MATCH(1,('LCD Review-sales'!A668=Table1[Screen Size])*('LCD Review-sales'!B668=Table1[Motion Rate])*('LCD Review-sales'!C668=Table1[Pixel]),0))</f>
        <v>831.875</v>
      </c>
      <c r="AC668" s="8">
        <f>AA668-AB668</f>
        <v>-61.875</v>
      </c>
      <c r="AD668" s="8">
        <v>26972</v>
      </c>
    </row>
    <row r="669" spans="1:30" x14ac:dyDescent="0.35">
      <c r="A669" s="6">
        <v>46</v>
      </c>
      <c r="B669" s="1">
        <v>120</v>
      </c>
      <c r="C669" s="7">
        <v>1080</v>
      </c>
      <c r="D669" s="1" t="s">
        <v>7</v>
      </c>
      <c r="E669" s="1">
        <v>3.3</v>
      </c>
      <c r="F669" s="1">
        <v>3.04</v>
      </c>
      <c r="G669" s="1">
        <v>3.39</v>
      </c>
      <c r="H669" s="1">
        <v>3.27</v>
      </c>
      <c r="I669" s="1">
        <v>4.3</v>
      </c>
      <c r="J669" s="1">
        <v>3.12</v>
      </c>
      <c r="K669" s="1">
        <v>3.72</v>
      </c>
      <c r="L669" s="1">
        <v>3.2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1</v>
      </c>
      <c r="AA669" s="8">
        <v>875</v>
      </c>
      <c r="AB669" s="22">
        <f t="array" ref="AB669">INDEX(Table1[Average of Selling Price],MATCH(1,('LCD Review-sales'!A669=Table1[Screen Size])*('LCD Review-sales'!B669=Table1[Motion Rate])*('LCD Review-sales'!C669=Table1[Pixel]),0))</f>
        <v>940.625</v>
      </c>
      <c r="AC669" s="8">
        <f>AA669-AB669</f>
        <v>-65.625</v>
      </c>
      <c r="AD669" s="8">
        <v>27310</v>
      </c>
    </row>
    <row r="670" spans="1:30" x14ac:dyDescent="0.35">
      <c r="A670" s="6">
        <v>46</v>
      </c>
      <c r="B670" s="1">
        <v>240</v>
      </c>
      <c r="C670" s="7">
        <v>720</v>
      </c>
      <c r="D670" s="1" t="s">
        <v>7</v>
      </c>
      <c r="E670" s="1">
        <v>3.66</v>
      </c>
      <c r="F670" s="1">
        <v>3.31</v>
      </c>
      <c r="G670" s="1">
        <v>3.07</v>
      </c>
      <c r="H670" s="1">
        <v>3.37</v>
      </c>
      <c r="I670" s="1">
        <v>3.9</v>
      </c>
      <c r="J670" s="1">
        <v>3.14</v>
      </c>
      <c r="K670" s="1">
        <v>3.23</v>
      </c>
      <c r="L670" s="1">
        <v>3.62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8">
        <v>850</v>
      </c>
      <c r="AB670" s="22">
        <f t="array" ref="AB670">INDEX(Table1[Average of Selling Price],MATCH(1,('LCD Review-sales'!A670=Table1[Screen Size])*('LCD Review-sales'!B670=Table1[Motion Rate])*('LCD Review-sales'!C670=Table1[Pixel]),0))</f>
        <v>910</v>
      </c>
      <c r="AC670" s="8">
        <f>AA670-AB670</f>
        <v>-60</v>
      </c>
      <c r="AD670" s="8">
        <v>27068</v>
      </c>
    </row>
    <row r="671" spans="1:30" x14ac:dyDescent="0.35">
      <c r="A671" s="6">
        <v>46</v>
      </c>
      <c r="B671" s="1">
        <v>240</v>
      </c>
      <c r="C671" s="7">
        <v>1080</v>
      </c>
      <c r="D671" s="1" t="s">
        <v>7</v>
      </c>
      <c r="E671" s="1">
        <v>3.16</v>
      </c>
      <c r="F671" s="1">
        <v>3.16</v>
      </c>
      <c r="G671" s="1">
        <v>2.78</v>
      </c>
      <c r="H671" s="1">
        <v>3.36</v>
      </c>
      <c r="I671" s="1">
        <v>3.62</v>
      </c>
      <c r="J671" s="1">
        <v>3.2</v>
      </c>
      <c r="K671" s="1">
        <v>3.59</v>
      </c>
      <c r="L671" s="1">
        <v>3.54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1</v>
      </c>
      <c r="AA671" s="8">
        <v>925</v>
      </c>
      <c r="AB671" s="22">
        <f t="array" ref="AB671">INDEX(Table1[Average of Selling Price],MATCH(1,('LCD Review-sales'!A671=Table1[Screen Size])*('LCD Review-sales'!B671=Table1[Motion Rate])*('LCD Review-sales'!C671=Table1[Pixel]),0))</f>
        <v>990.625</v>
      </c>
      <c r="AC671" s="8">
        <f>AA671-AB671</f>
        <v>-65.625</v>
      </c>
      <c r="AD671" s="8">
        <v>26930</v>
      </c>
    </row>
    <row r="672" spans="1:30" x14ac:dyDescent="0.35">
      <c r="A672" s="6">
        <v>46</v>
      </c>
      <c r="B672" s="1">
        <v>600</v>
      </c>
      <c r="C672" s="7">
        <v>720</v>
      </c>
      <c r="D672" s="1" t="s">
        <v>7</v>
      </c>
      <c r="E672" s="1">
        <v>2.77</v>
      </c>
      <c r="F672" s="1">
        <v>3.24</v>
      </c>
      <c r="G672" s="1">
        <v>2.66</v>
      </c>
      <c r="H672" s="1">
        <v>3.24</v>
      </c>
      <c r="I672" s="1">
        <v>3.75</v>
      </c>
      <c r="J672" s="1">
        <v>3.59</v>
      </c>
      <c r="K672" s="1">
        <v>3.65</v>
      </c>
      <c r="L672" s="1">
        <v>3.25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8">
        <v>915</v>
      </c>
      <c r="AB672" s="22">
        <f t="array" ref="AB672">INDEX(Table1[Average of Selling Price],MATCH(1,('LCD Review-sales'!A672=Table1[Screen Size])*('LCD Review-sales'!B672=Table1[Motion Rate])*('LCD Review-sales'!C672=Table1[Pixel]),0))</f>
        <v>971.25</v>
      </c>
      <c r="AC672" s="8">
        <f>AA672-AB672</f>
        <v>-56.25</v>
      </c>
      <c r="AD672" s="8">
        <v>26884</v>
      </c>
    </row>
    <row r="673" spans="1:30" x14ac:dyDescent="0.35">
      <c r="A673" s="6">
        <v>46</v>
      </c>
      <c r="B673" s="1">
        <v>600</v>
      </c>
      <c r="C673" s="7">
        <v>1080</v>
      </c>
      <c r="D673" s="1" t="s">
        <v>7</v>
      </c>
      <c r="E673" s="1">
        <v>3.16</v>
      </c>
      <c r="F673" s="1">
        <v>2.99</v>
      </c>
      <c r="G673" s="1">
        <v>3.15</v>
      </c>
      <c r="H673" s="1">
        <v>3.24</v>
      </c>
      <c r="I673" s="1">
        <v>3.94</v>
      </c>
      <c r="J673" s="1">
        <v>3.49</v>
      </c>
      <c r="K673" s="1">
        <v>3.61</v>
      </c>
      <c r="L673" s="1">
        <v>3.04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1</v>
      </c>
      <c r="AA673" s="8">
        <v>945</v>
      </c>
      <c r="AB673" s="22">
        <f t="array" ref="AB673">INDEX(Table1[Average of Selling Price],MATCH(1,('LCD Review-sales'!A673=Table1[Screen Size])*('LCD Review-sales'!B673=Table1[Motion Rate])*('LCD Review-sales'!C673=Table1[Pixel]),0))</f>
        <v>1005</v>
      </c>
      <c r="AC673" s="8">
        <f>AA673-AB673</f>
        <v>-60</v>
      </c>
      <c r="AD673" s="8">
        <v>27166</v>
      </c>
    </row>
    <row r="674" spans="1:30" x14ac:dyDescent="0.35">
      <c r="A674" s="6">
        <v>49</v>
      </c>
      <c r="B674" s="1">
        <v>60</v>
      </c>
      <c r="C674" s="7">
        <v>720</v>
      </c>
      <c r="D674" s="1" t="s">
        <v>7</v>
      </c>
      <c r="E674" s="1">
        <v>3.37</v>
      </c>
      <c r="F674" s="1">
        <v>3.05</v>
      </c>
      <c r="G674" s="1">
        <v>3</v>
      </c>
      <c r="H674" s="1">
        <v>3.85</v>
      </c>
      <c r="I674" s="1">
        <v>3.48</v>
      </c>
      <c r="J674" s="1">
        <v>3.51</v>
      </c>
      <c r="K674" s="1">
        <v>3.35</v>
      </c>
      <c r="L674" s="1">
        <v>3.63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8">
        <v>795</v>
      </c>
      <c r="AB674" s="22">
        <f t="array" ref="AB674">INDEX(Table1[Average of Selling Price],MATCH(1,('LCD Review-sales'!A674=Table1[Screen Size])*('LCD Review-sales'!B674=Table1[Motion Rate])*('LCD Review-sales'!C674=Table1[Pixel]),0))</f>
        <v>860.625</v>
      </c>
      <c r="AC674" s="8">
        <f>AA674-AB674</f>
        <v>-65.625</v>
      </c>
      <c r="AD674" s="8">
        <v>13870</v>
      </c>
    </row>
    <row r="675" spans="1:30" x14ac:dyDescent="0.35">
      <c r="A675" s="6">
        <v>49</v>
      </c>
      <c r="B675" s="1">
        <v>60</v>
      </c>
      <c r="C675" s="7">
        <v>1080</v>
      </c>
      <c r="D675" s="1" t="s">
        <v>7</v>
      </c>
      <c r="E675" s="1">
        <v>3.09</v>
      </c>
      <c r="F675" s="1">
        <v>3.59</v>
      </c>
      <c r="G675" s="1">
        <v>3.02</v>
      </c>
      <c r="H675" s="1">
        <v>3.51</v>
      </c>
      <c r="I675" s="1">
        <v>3.36</v>
      </c>
      <c r="J675" s="1">
        <v>3.71</v>
      </c>
      <c r="K675" s="1">
        <v>3.59</v>
      </c>
      <c r="L675" s="1">
        <v>3.38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8">
        <v>870</v>
      </c>
      <c r="AB675" s="22">
        <f t="array" ref="AB675">INDEX(Table1[Average of Selling Price],MATCH(1,('LCD Review-sales'!A675=Table1[Screen Size])*('LCD Review-sales'!B675=Table1[Motion Rate])*('LCD Review-sales'!C675=Table1[Pixel]),0))</f>
        <v>928.125</v>
      </c>
      <c r="AC675" s="8">
        <f>AA675-AB675</f>
        <v>-58.125</v>
      </c>
      <c r="AD675" s="8">
        <v>14278</v>
      </c>
    </row>
    <row r="676" spans="1:30" x14ac:dyDescent="0.35">
      <c r="A676" s="6">
        <v>49</v>
      </c>
      <c r="B676" s="1">
        <v>120</v>
      </c>
      <c r="C676" s="7">
        <v>720</v>
      </c>
      <c r="D676" s="1" t="s">
        <v>7</v>
      </c>
      <c r="E676" s="1">
        <v>3.86</v>
      </c>
      <c r="F676" s="1">
        <v>3.71</v>
      </c>
      <c r="G676" s="1">
        <v>3.07</v>
      </c>
      <c r="H676" s="1">
        <v>3.32</v>
      </c>
      <c r="I676" s="1">
        <v>3.29</v>
      </c>
      <c r="J676" s="1">
        <v>3.6</v>
      </c>
      <c r="K676" s="1">
        <v>3.3</v>
      </c>
      <c r="L676" s="1">
        <v>3.5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8">
        <v>860</v>
      </c>
      <c r="AB676" s="22">
        <f t="array" ref="AB676">INDEX(Table1[Average of Selling Price],MATCH(1,('LCD Review-sales'!A676=Table1[Screen Size])*('LCD Review-sales'!B676=Table1[Motion Rate])*('LCD Review-sales'!C676=Table1[Pixel]),0))</f>
        <v>905</v>
      </c>
      <c r="AC676" s="8">
        <f>AA676-AB676</f>
        <v>-45</v>
      </c>
      <c r="AD676" s="8">
        <v>14006</v>
      </c>
    </row>
    <row r="677" spans="1:30" x14ac:dyDescent="0.35">
      <c r="A677" s="6">
        <v>49</v>
      </c>
      <c r="B677" s="1">
        <v>120</v>
      </c>
      <c r="C677" s="7">
        <v>1080</v>
      </c>
      <c r="D677" s="1" t="s">
        <v>7</v>
      </c>
      <c r="E677" s="1">
        <v>3.02</v>
      </c>
      <c r="F677" s="1">
        <v>3.09</v>
      </c>
      <c r="G677" s="1">
        <v>3.11</v>
      </c>
      <c r="H677" s="1">
        <v>3.71</v>
      </c>
      <c r="I677" s="1">
        <v>3.46</v>
      </c>
      <c r="J677" s="1">
        <v>3.35</v>
      </c>
      <c r="K677" s="1">
        <v>3.56</v>
      </c>
      <c r="L677" s="1">
        <v>3.5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1</v>
      </c>
      <c r="T677" s="1">
        <v>0</v>
      </c>
      <c r="U677" s="1">
        <v>0</v>
      </c>
      <c r="V677" s="1">
        <v>0</v>
      </c>
      <c r="W677" s="1">
        <v>1</v>
      </c>
      <c r="X677" s="1">
        <v>0</v>
      </c>
      <c r="Y677" s="1">
        <v>0</v>
      </c>
      <c r="Z677" s="1">
        <v>1</v>
      </c>
      <c r="AA677" s="8">
        <v>920</v>
      </c>
      <c r="AB677" s="22">
        <f t="array" ref="AB677">INDEX(Table1[Average of Selling Price],MATCH(1,('LCD Review-sales'!A677=Table1[Screen Size])*('LCD Review-sales'!B677=Table1[Motion Rate])*('LCD Review-sales'!C677=Table1[Pixel]),0))</f>
        <v>981.875</v>
      </c>
      <c r="AC677" s="8">
        <f>AA677-AB677</f>
        <v>-61.875</v>
      </c>
      <c r="AD677" s="8">
        <v>13873</v>
      </c>
    </row>
    <row r="678" spans="1:30" x14ac:dyDescent="0.35">
      <c r="A678" s="6">
        <v>49</v>
      </c>
      <c r="B678" s="1">
        <v>240</v>
      </c>
      <c r="C678" s="7">
        <v>720</v>
      </c>
      <c r="D678" s="1" t="s">
        <v>7</v>
      </c>
      <c r="E678" s="1">
        <v>3.03</v>
      </c>
      <c r="F678" s="1">
        <v>2.87</v>
      </c>
      <c r="G678" s="1">
        <v>2.9</v>
      </c>
      <c r="H678" s="1">
        <v>3.31</v>
      </c>
      <c r="I678" s="1">
        <v>3.31</v>
      </c>
      <c r="J678" s="1">
        <v>3.45</v>
      </c>
      <c r="K678" s="1">
        <v>3.39</v>
      </c>
      <c r="L678" s="1">
        <v>3.36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8">
        <v>895</v>
      </c>
      <c r="AB678" s="22">
        <f t="array" ref="AB678">INDEX(Table1[Average of Selling Price],MATCH(1,('LCD Review-sales'!A678=Table1[Screen Size])*('LCD Review-sales'!B678=Table1[Motion Rate])*('LCD Review-sales'!C678=Table1[Pixel]),0))</f>
        <v>958.75</v>
      </c>
      <c r="AC678" s="8">
        <f>AA678-AB678</f>
        <v>-63.75</v>
      </c>
      <c r="AD678" s="8">
        <v>13483</v>
      </c>
    </row>
    <row r="679" spans="1:30" x14ac:dyDescent="0.35">
      <c r="A679" s="6">
        <v>49</v>
      </c>
      <c r="B679" s="1">
        <v>240</v>
      </c>
      <c r="C679" s="7">
        <v>1080</v>
      </c>
      <c r="D679" s="1" t="s">
        <v>7</v>
      </c>
      <c r="E679" s="1">
        <v>3.85</v>
      </c>
      <c r="F679" s="1">
        <v>3.07</v>
      </c>
      <c r="G679" s="1">
        <v>3.09</v>
      </c>
      <c r="H679" s="1">
        <v>3.81</v>
      </c>
      <c r="I679" s="1">
        <v>3.09</v>
      </c>
      <c r="J679" s="1">
        <v>4.07</v>
      </c>
      <c r="K679" s="1">
        <v>3.54</v>
      </c>
      <c r="L679" s="1">
        <v>3.61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1</v>
      </c>
      <c r="AA679" s="8">
        <v>985</v>
      </c>
      <c r="AB679" s="22">
        <f t="array" ref="AB679">INDEX(Table1[Average of Selling Price],MATCH(1,('LCD Review-sales'!A679=Table1[Screen Size])*('LCD Review-sales'!B679=Table1[Motion Rate])*('LCD Review-sales'!C679=Table1[Pixel]),0))</f>
        <v>1050.625</v>
      </c>
      <c r="AC679" s="8">
        <f>AA679-AB679</f>
        <v>-65.625</v>
      </c>
      <c r="AD679" s="8">
        <v>14046</v>
      </c>
    </row>
    <row r="680" spans="1:30" x14ac:dyDescent="0.35">
      <c r="A680" s="6">
        <v>49</v>
      </c>
      <c r="B680" s="1">
        <v>600</v>
      </c>
      <c r="C680" s="7">
        <v>720</v>
      </c>
      <c r="D680" s="1" t="s">
        <v>7</v>
      </c>
      <c r="E680" s="1">
        <v>3.32</v>
      </c>
      <c r="F680" s="1">
        <v>2.93</v>
      </c>
      <c r="G680" s="1">
        <v>2.66</v>
      </c>
      <c r="H680" s="1">
        <v>3.44</v>
      </c>
      <c r="I680" s="1">
        <v>3.03</v>
      </c>
      <c r="J680" s="1">
        <v>3.83</v>
      </c>
      <c r="K680" s="1">
        <v>3.34</v>
      </c>
      <c r="L680" s="1">
        <v>3.47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8">
        <v>945</v>
      </c>
      <c r="AB680" s="22">
        <f t="array" ref="AB680">INDEX(Table1[Average of Selling Price],MATCH(1,('LCD Review-sales'!A680=Table1[Screen Size])*('LCD Review-sales'!B680=Table1[Motion Rate])*('LCD Review-sales'!C680=Table1[Pixel]),0))</f>
        <v>1021.875</v>
      </c>
      <c r="AC680" s="8">
        <f>AA680-AB680</f>
        <v>-76.875</v>
      </c>
      <c r="AD680" s="8">
        <v>13560</v>
      </c>
    </row>
    <row r="681" spans="1:30" x14ac:dyDescent="0.35">
      <c r="A681" s="6">
        <v>49</v>
      </c>
      <c r="B681" s="1">
        <v>600</v>
      </c>
      <c r="C681" s="7">
        <v>1080</v>
      </c>
      <c r="D681" s="1" t="s">
        <v>7</v>
      </c>
      <c r="E681" s="1">
        <v>3.41</v>
      </c>
      <c r="F681" s="1">
        <v>2.88</v>
      </c>
      <c r="G681" s="1">
        <v>2.91</v>
      </c>
      <c r="H681" s="1">
        <v>3.35</v>
      </c>
      <c r="I681" s="1">
        <v>3.64</v>
      </c>
      <c r="J681" s="1">
        <v>3.27</v>
      </c>
      <c r="K681" s="1">
        <v>3.58</v>
      </c>
      <c r="L681" s="1">
        <v>3.41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1</v>
      </c>
      <c r="AA681" s="8">
        <v>1020</v>
      </c>
      <c r="AB681" s="22">
        <f t="array" ref="AB681">INDEX(Table1[Average of Selling Price],MATCH(1,('LCD Review-sales'!A681=Table1[Screen Size])*('LCD Review-sales'!B681=Table1[Motion Rate])*('LCD Review-sales'!C681=Table1[Pixel]),0))</f>
        <v>1081.875</v>
      </c>
      <c r="AC681" s="8">
        <f>AA681-AB681</f>
        <v>-61.875</v>
      </c>
      <c r="AD681" s="8">
        <v>13738</v>
      </c>
    </row>
    <row r="682" spans="1:30" x14ac:dyDescent="0.35">
      <c r="A682" s="6">
        <v>52</v>
      </c>
      <c r="B682" s="1">
        <v>60</v>
      </c>
      <c r="C682" s="7">
        <v>720</v>
      </c>
      <c r="D682" s="1" t="s">
        <v>7</v>
      </c>
      <c r="E682" s="1">
        <v>3.73</v>
      </c>
      <c r="F682" s="1">
        <v>2.5099999999999998</v>
      </c>
      <c r="G682" s="1">
        <v>3.02</v>
      </c>
      <c r="H682" s="1">
        <v>3.76</v>
      </c>
      <c r="I682" s="1">
        <v>3.17</v>
      </c>
      <c r="J682" s="1">
        <v>2.84</v>
      </c>
      <c r="K682" s="1">
        <v>3.4</v>
      </c>
      <c r="L682" s="1">
        <v>3.08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8">
        <v>855</v>
      </c>
      <c r="AB682" s="22">
        <f t="array" ref="AB682">INDEX(Table1[Average of Selling Price],MATCH(1,('LCD Review-sales'!A682=Table1[Screen Size])*('LCD Review-sales'!B682=Table1[Motion Rate])*('LCD Review-sales'!C682=Table1[Pixel]),0))</f>
        <v>933.75</v>
      </c>
      <c r="AC682" s="8">
        <f>AA682-AB682</f>
        <v>-78.75</v>
      </c>
      <c r="AD682" s="8">
        <v>12565</v>
      </c>
    </row>
    <row r="683" spans="1:30" x14ac:dyDescent="0.35">
      <c r="A683" s="6">
        <v>52</v>
      </c>
      <c r="B683" s="1">
        <v>60</v>
      </c>
      <c r="C683" s="7">
        <v>1080</v>
      </c>
      <c r="D683" s="1" t="s">
        <v>7</v>
      </c>
      <c r="E683" s="1">
        <v>2.94</v>
      </c>
      <c r="F683" s="1">
        <v>2.63</v>
      </c>
      <c r="G683" s="1">
        <v>3.16</v>
      </c>
      <c r="H683" s="1">
        <v>3.39</v>
      </c>
      <c r="I683" s="1">
        <v>3.02</v>
      </c>
      <c r="J683" s="1">
        <v>3.28</v>
      </c>
      <c r="K683" s="1">
        <v>3.33</v>
      </c>
      <c r="L683" s="1">
        <v>3.41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8">
        <v>930</v>
      </c>
      <c r="AB683" s="22">
        <f t="array" ref="AB683">INDEX(Table1[Average of Selling Price],MATCH(1,('LCD Review-sales'!A683=Table1[Screen Size])*('LCD Review-sales'!B683=Table1[Motion Rate])*('LCD Review-sales'!C683=Table1[Pixel]),0))</f>
        <v>993.75</v>
      </c>
      <c r="AC683" s="8">
        <f>AA683-AB683</f>
        <v>-63.75</v>
      </c>
      <c r="AD683" s="8">
        <v>12596</v>
      </c>
    </row>
    <row r="684" spans="1:30" x14ac:dyDescent="0.35">
      <c r="A684" s="6">
        <v>52</v>
      </c>
      <c r="B684" s="1">
        <v>120</v>
      </c>
      <c r="C684" s="7">
        <v>720</v>
      </c>
      <c r="D684" s="1" t="s">
        <v>7</v>
      </c>
      <c r="E684" s="1">
        <v>3.13</v>
      </c>
      <c r="F684" s="1">
        <v>3.09</v>
      </c>
      <c r="G684" s="1">
        <v>3.16</v>
      </c>
      <c r="H684" s="1">
        <v>3.5</v>
      </c>
      <c r="I684" s="1">
        <v>2.85</v>
      </c>
      <c r="J684" s="1">
        <v>3.44</v>
      </c>
      <c r="K684" s="1">
        <v>3.06</v>
      </c>
      <c r="L684" s="1">
        <v>3.68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8">
        <v>920</v>
      </c>
      <c r="AB684" s="22">
        <f t="array" ref="AB684">INDEX(Table1[Average of Selling Price],MATCH(1,('LCD Review-sales'!A684=Table1[Screen Size])*('LCD Review-sales'!B684=Table1[Motion Rate])*('LCD Review-sales'!C684=Table1[Pixel]),0))</f>
        <v>981.875</v>
      </c>
      <c r="AC684" s="8">
        <f>AA684-AB684</f>
        <v>-61.875</v>
      </c>
      <c r="AD684" s="8">
        <v>12595</v>
      </c>
    </row>
    <row r="685" spans="1:30" x14ac:dyDescent="0.35">
      <c r="A685" s="6">
        <v>52</v>
      </c>
      <c r="B685" s="1">
        <v>120</v>
      </c>
      <c r="C685" s="7">
        <v>1080</v>
      </c>
      <c r="D685" s="1" t="s">
        <v>7</v>
      </c>
      <c r="E685" s="1">
        <v>3.55</v>
      </c>
      <c r="F685" s="1">
        <v>2.91</v>
      </c>
      <c r="G685" s="1">
        <v>3.35</v>
      </c>
      <c r="H685" s="1">
        <v>3.65</v>
      </c>
      <c r="I685" s="1">
        <v>2.85</v>
      </c>
      <c r="J685" s="1">
        <v>2.8</v>
      </c>
      <c r="K685" s="1">
        <v>3.59</v>
      </c>
      <c r="L685" s="1">
        <v>3.28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1</v>
      </c>
      <c r="AA685" s="8">
        <v>1010</v>
      </c>
      <c r="AB685" s="22">
        <f t="array" ref="AB685">INDEX(Table1[Average of Selling Price],MATCH(1,('LCD Review-sales'!A685=Table1[Screen Size])*('LCD Review-sales'!B685=Table1[Motion Rate])*('LCD Review-sales'!C685=Table1[Pixel]),0))</f>
        <v>1060.625</v>
      </c>
      <c r="AC685" s="8">
        <f>AA685-AB685</f>
        <v>-50.625</v>
      </c>
      <c r="AD685" s="8">
        <v>12658</v>
      </c>
    </row>
    <row r="686" spans="1:30" x14ac:dyDescent="0.35">
      <c r="A686" s="6">
        <v>52</v>
      </c>
      <c r="B686" s="1">
        <v>240</v>
      </c>
      <c r="C686" s="7">
        <v>720</v>
      </c>
      <c r="D686" s="1" t="s">
        <v>7</v>
      </c>
      <c r="E686" s="1">
        <v>2.88</v>
      </c>
      <c r="F686" s="1">
        <v>3.5</v>
      </c>
      <c r="G686" s="1">
        <v>3.44</v>
      </c>
      <c r="H686" s="1">
        <v>3.56</v>
      </c>
      <c r="I686" s="1">
        <v>3.67</v>
      </c>
      <c r="J686" s="1">
        <v>3.79</v>
      </c>
      <c r="K686" s="1">
        <v>3.85</v>
      </c>
      <c r="L686" s="1">
        <v>3.52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8">
        <v>970</v>
      </c>
      <c r="AB686" s="22">
        <f t="array" ref="AB686">INDEX(Table1[Average of Selling Price],MATCH(1,('LCD Review-sales'!A686=Table1[Screen Size])*('LCD Review-sales'!B686=Table1[Motion Rate])*('LCD Review-sales'!C686=Table1[Pixel]),0))</f>
        <v>1015</v>
      </c>
      <c r="AC686" s="8">
        <f>AA686-AB686</f>
        <v>-45</v>
      </c>
      <c r="AD686" s="8">
        <v>13458</v>
      </c>
    </row>
    <row r="687" spans="1:30" x14ac:dyDescent="0.35">
      <c r="A687" s="6">
        <v>52</v>
      </c>
      <c r="B687" s="1">
        <v>240</v>
      </c>
      <c r="C687" s="7">
        <v>1080</v>
      </c>
      <c r="D687" s="1" t="s">
        <v>7</v>
      </c>
      <c r="E687" s="1">
        <v>3.3</v>
      </c>
      <c r="F687" s="1">
        <v>2.54</v>
      </c>
      <c r="G687" s="1">
        <v>3.19</v>
      </c>
      <c r="H687" s="1">
        <v>3.37</v>
      </c>
      <c r="I687" s="1">
        <v>3.25</v>
      </c>
      <c r="J687" s="1">
        <v>3.83</v>
      </c>
      <c r="K687" s="1">
        <v>3.39</v>
      </c>
      <c r="L687" s="1">
        <v>3.59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1</v>
      </c>
      <c r="AA687" s="8">
        <v>1045</v>
      </c>
      <c r="AB687" s="22">
        <f t="array" ref="AB687">INDEX(Table1[Average of Selling Price],MATCH(1,('LCD Review-sales'!A687=Table1[Screen Size])*('LCD Review-sales'!B687=Table1[Motion Rate])*('LCD Review-sales'!C687=Table1[Pixel]),0))</f>
        <v>1095.625</v>
      </c>
      <c r="AC687" s="8">
        <f>AA687-AB687</f>
        <v>-50.625</v>
      </c>
      <c r="AD687" s="8">
        <v>12796</v>
      </c>
    </row>
    <row r="688" spans="1:30" x14ac:dyDescent="0.35">
      <c r="A688" s="6">
        <v>52</v>
      </c>
      <c r="B688" s="1">
        <v>600</v>
      </c>
      <c r="C688" s="7">
        <v>720</v>
      </c>
      <c r="D688" s="1" t="s">
        <v>7</v>
      </c>
      <c r="E688" s="1">
        <v>2.73</v>
      </c>
      <c r="F688" s="1">
        <v>2.82</v>
      </c>
      <c r="G688" s="1">
        <v>2.93</v>
      </c>
      <c r="H688" s="1">
        <v>3.08</v>
      </c>
      <c r="I688" s="1">
        <v>3.65</v>
      </c>
      <c r="J688" s="1">
        <v>3.4</v>
      </c>
      <c r="K688" s="1">
        <v>3.79</v>
      </c>
      <c r="L688" s="1">
        <v>4.4000000000000004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8">
        <v>990</v>
      </c>
      <c r="AB688" s="22">
        <f t="array" ref="AB688">INDEX(Table1[Average of Selling Price],MATCH(1,('LCD Review-sales'!A688=Table1[Screen Size])*('LCD Review-sales'!B688=Table1[Motion Rate])*('LCD Review-sales'!C688=Table1[Pixel]),0))</f>
        <v>1063.125</v>
      </c>
      <c r="AC688" s="8">
        <f>AA688-AB688</f>
        <v>-73.125</v>
      </c>
      <c r="AD688" s="8">
        <v>12843</v>
      </c>
    </row>
    <row r="689" spans="1:30" x14ac:dyDescent="0.35">
      <c r="A689" s="6">
        <v>52</v>
      </c>
      <c r="B689" s="1">
        <v>600</v>
      </c>
      <c r="C689" s="7">
        <v>1080</v>
      </c>
      <c r="D689" s="1" t="s">
        <v>7</v>
      </c>
      <c r="E689" s="1">
        <v>3.4</v>
      </c>
      <c r="F689" s="1">
        <v>3.25</v>
      </c>
      <c r="G689" s="1">
        <v>3.21</v>
      </c>
      <c r="H689" s="1">
        <v>3.34</v>
      </c>
      <c r="I689" s="1">
        <v>3.89</v>
      </c>
      <c r="J689" s="1">
        <v>3.28</v>
      </c>
      <c r="K689" s="1">
        <v>3.46</v>
      </c>
      <c r="L689" s="1">
        <v>3.18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1</v>
      </c>
      <c r="AA689" s="8">
        <v>1080</v>
      </c>
      <c r="AB689" s="22">
        <f t="array" ref="AB689">INDEX(Table1[Average of Selling Price],MATCH(1,('LCD Review-sales'!A689=Table1[Screen Size])*('LCD Review-sales'!B689=Table1[Motion Rate])*('LCD Review-sales'!C689=Table1[Pixel]),0))</f>
        <v>1147.5</v>
      </c>
      <c r="AC689" s="8">
        <f>AA689-AB689</f>
        <v>-67.5</v>
      </c>
      <c r="AD689" s="8">
        <v>13278</v>
      </c>
    </row>
    <row r="690" spans="1:30" x14ac:dyDescent="0.35">
      <c r="A690" s="6">
        <v>55</v>
      </c>
      <c r="B690" s="1">
        <v>60</v>
      </c>
      <c r="C690" s="7">
        <v>720</v>
      </c>
      <c r="D690" s="1" t="s">
        <v>7</v>
      </c>
      <c r="E690" s="1">
        <v>4.09</v>
      </c>
      <c r="F690" s="1">
        <v>3.24</v>
      </c>
      <c r="G690" s="1">
        <v>3.35</v>
      </c>
      <c r="H690" s="1">
        <v>3.64</v>
      </c>
      <c r="I690" s="1">
        <v>3.29</v>
      </c>
      <c r="J690" s="1">
        <v>3.63</v>
      </c>
      <c r="K690" s="1">
        <v>3.34</v>
      </c>
      <c r="L690" s="1">
        <v>3.34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8">
        <v>900</v>
      </c>
      <c r="AB690" s="22">
        <f t="array" ref="AB690">INDEX(Table1[Average of Selling Price],MATCH(1,('LCD Review-sales'!A690=Table1[Screen Size])*('LCD Review-sales'!B690=Table1[Motion Rate])*('LCD Review-sales'!C690=Table1[Pixel]),0))</f>
        <v>976.875</v>
      </c>
      <c r="AC690" s="8">
        <f>AA690-AB690</f>
        <v>-76.875</v>
      </c>
      <c r="AD690" s="8">
        <v>12360</v>
      </c>
    </row>
    <row r="691" spans="1:30" x14ac:dyDescent="0.35">
      <c r="A691" s="6">
        <v>55</v>
      </c>
      <c r="B691" s="1">
        <v>60</v>
      </c>
      <c r="C691" s="7">
        <v>1080</v>
      </c>
      <c r="D691" s="1" t="s">
        <v>7</v>
      </c>
      <c r="E691" s="1">
        <v>3.13</v>
      </c>
      <c r="F691" s="1">
        <v>2.97</v>
      </c>
      <c r="G691" s="1">
        <v>3.33</v>
      </c>
      <c r="H691" s="1">
        <v>3.72</v>
      </c>
      <c r="I691" s="1">
        <v>3.69</v>
      </c>
      <c r="J691" s="1">
        <v>3.62</v>
      </c>
      <c r="K691" s="1">
        <v>3.52</v>
      </c>
      <c r="L691" s="1">
        <v>3.27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1</v>
      </c>
      <c r="AA691" s="8">
        <v>975</v>
      </c>
      <c r="AB691" s="22">
        <f t="array" ref="AB691">INDEX(Table1[Average of Selling Price],MATCH(1,('LCD Review-sales'!A691=Table1[Screen Size])*('LCD Review-sales'!B691=Table1[Motion Rate])*('LCD Review-sales'!C691=Table1[Pixel]),0))</f>
        <v>1053.75</v>
      </c>
      <c r="AC691" s="8">
        <f>AA691-AB691</f>
        <v>-78.75</v>
      </c>
      <c r="AD691" s="8">
        <v>12397</v>
      </c>
    </row>
    <row r="692" spans="1:30" x14ac:dyDescent="0.35">
      <c r="A692" s="6">
        <v>55</v>
      </c>
      <c r="B692" s="1">
        <v>120</v>
      </c>
      <c r="C692" s="7">
        <v>720</v>
      </c>
      <c r="D692" s="1" t="s">
        <v>7</v>
      </c>
      <c r="E692" s="1">
        <v>3.04</v>
      </c>
      <c r="F692" s="1">
        <v>2.8</v>
      </c>
      <c r="G692" s="1">
        <v>3.12</v>
      </c>
      <c r="H692" s="1">
        <v>3.55</v>
      </c>
      <c r="I692" s="1">
        <v>4.5599999999999996</v>
      </c>
      <c r="J692" s="1">
        <v>3.36</v>
      </c>
      <c r="K692" s="1">
        <v>3.42</v>
      </c>
      <c r="L692" s="1">
        <v>2.94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8">
        <v>965</v>
      </c>
      <c r="AB692" s="22">
        <f t="array" ref="AB692">INDEX(Table1[Average of Selling Price],MATCH(1,('LCD Review-sales'!A692=Table1[Screen Size])*('LCD Review-sales'!B692=Table1[Motion Rate])*('LCD Review-sales'!C692=Table1[Pixel]),0))</f>
        <v>1028.75</v>
      </c>
      <c r="AC692" s="8">
        <f>AA692-AB692</f>
        <v>-63.75</v>
      </c>
      <c r="AD692" s="8">
        <v>12238</v>
      </c>
    </row>
    <row r="693" spans="1:30" x14ac:dyDescent="0.35">
      <c r="A693" s="6">
        <v>55</v>
      </c>
      <c r="B693" s="1">
        <v>120</v>
      </c>
      <c r="C693" s="7">
        <v>1080</v>
      </c>
      <c r="D693" s="1" t="s">
        <v>7</v>
      </c>
      <c r="E693" s="1">
        <v>3.86</v>
      </c>
      <c r="F693" s="1">
        <v>2.39</v>
      </c>
      <c r="G693" s="1">
        <v>2.81</v>
      </c>
      <c r="H693" s="1">
        <v>3.69</v>
      </c>
      <c r="I693" s="1">
        <v>3.27</v>
      </c>
      <c r="J693" s="1">
        <v>3.23</v>
      </c>
      <c r="K693" s="1">
        <v>3.64</v>
      </c>
      <c r="L693" s="1">
        <v>3.46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0</v>
      </c>
      <c r="W693" s="1">
        <v>1</v>
      </c>
      <c r="X693" s="1">
        <v>0</v>
      </c>
      <c r="Y693" s="1">
        <v>0</v>
      </c>
      <c r="Z693" s="1">
        <v>1</v>
      </c>
      <c r="AA693" s="8">
        <v>1040</v>
      </c>
      <c r="AB693" s="22">
        <f t="array" ref="AB693">INDEX(Table1[Average of Selling Price],MATCH(1,('LCD Review-sales'!A693=Table1[Screen Size])*('LCD Review-sales'!B693=Table1[Motion Rate])*('LCD Review-sales'!C693=Table1[Pixel]),0))</f>
        <v>1107.5</v>
      </c>
      <c r="AC693" s="8">
        <f>AA693-AB693</f>
        <v>-67.5</v>
      </c>
      <c r="AD693" s="8">
        <v>11654</v>
      </c>
    </row>
    <row r="694" spans="1:30" x14ac:dyDescent="0.35">
      <c r="A694" s="6">
        <v>55</v>
      </c>
      <c r="B694" s="1">
        <v>240</v>
      </c>
      <c r="C694" s="7">
        <v>720</v>
      </c>
      <c r="D694" s="1" t="s">
        <v>7</v>
      </c>
      <c r="E694" s="1">
        <v>2.82</v>
      </c>
      <c r="F694" s="1">
        <v>2.96</v>
      </c>
      <c r="G694" s="1">
        <v>2.84</v>
      </c>
      <c r="H694" s="1">
        <v>3.56</v>
      </c>
      <c r="I694" s="1">
        <v>3.58</v>
      </c>
      <c r="J694" s="1">
        <v>3.48</v>
      </c>
      <c r="K694" s="1">
        <v>3.33</v>
      </c>
      <c r="L694" s="1">
        <v>3.5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8">
        <v>1015</v>
      </c>
      <c r="AB694" s="22">
        <f t="array" ref="AB694">INDEX(Table1[Average of Selling Price],MATCH(1,('LCD Review-sales'!A694=Table1[Screen Size])*('LCD Review-sales'!B694=Table1[Motion Rate])*('LCD Review-sales'!C694=Table1[Pixel]),0))</f>
        <v>1088.125</v>
      </c>
      <c r="AC694" s="8">
        <f>AA694-AB694</f>
        <v>-73.125</v>
      </c>
      <c r="AD694" s="8">
        <v>11865</v>
      </c>
    </row>
    <row r="695" spans="1:30" x14ac:dyDescent="0.35">
      <c r="A695" s="6">
        <v>55</v>
      </c>
      <c r="B695" s="1">
        <v>240</v>
      </c>
      <c r="C695" s="7">
        <v>1080</v>
      </c>
      <c r="D695" s="1" t="s">
        <v>7</v>
      </c>
      <c r="E695" s="1">
        <v>3.05</v>
      </c>
      <c r="F695" s="1">
        <v>3.24</v>
      </c>
      <c r="G695" s="1">
        <v>3.03</v>
      </c>
      <c r="H695" s="1">
        <v>3.79</v>
      </c>
      <c r="I695" s="1">
        <v>3.28</v>
      </c>
      <c r="J695" s="1">
        <v>3.96</v>
      </c>
      <c r="K695" s="1">
        <v>3.53</v>
      </c>
      <c r="L695" s="1">
        <v>3.29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1</v>
      </c>
      <c r="Y695" s="1">
        <v>0</v>
      </c>
      <c r="Z695" s="1">
        <v>1</v>
      </c>
      <c r="AA695" s="8">
        <v>1090</v>
      </c>
      <c r="AB695" s="22">
        <f t="array" ref="AB695">INDEX(Table1[Average of Selling Price],MATCH(1,('LCD Review-sales'!A695=Table1[Screen Size])*('LCD Review-sales'!B695=Table1[Motion Rate])*('LCD Review-sales'!C695=Table1[Pixel]),0))</f>
        <v>1170.625</v>
      </c>
      <c r="AC695" s="8">
        <f>AA695-AB695</f>
        <v>-80.625</v>
      </c>
      <c r="AD695" s="8">
        <v>12312</v>
      </c>
    </row>
    <row r="696" spans="1:30" x14ac:dyDescent="0.35">
      <c r="A696" s="6">
        <v>55</v>
      </c>
      <c r="B696" s="1">
        <v>600</v>
      </c>
      <c r="C696" s="7">
        <v>720</v>
      </c>
      <c r="D696" s="1" t="s">
        <v>7</v>
      </c>
      <c r="E696" s="1">
        <v>3.19</v>
      </c>
      <c r="F696" s="1">
        <v>3.06</v>
      </c>
      <c r="G696" s="1">
        <v>3.2</v>
      </c>
      <c r="H696" s="1">
        <v>3.8</v>
      </c>
      <c r="I696" s="1">
        <v>3.85</v>
      </c>
      <c r="J696" s="1">
        <v>2.96</v>
      </c>
      <c r="K696" s="1">
        <v>3.56</v>
      </c>
      <c r="L696" s="1">
        <v>3.39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8">
        <v>1065</v>
      </c>
      <c r="AB696" s="22">
        <f t="array" ref="AB696">INDEX(Table1[Average of Selling Price],MATCH(1,('LCD Review-sales'!A696=Table1[Screen Size])*('LCD Review-sales'!B696=Table1[Motion Rate])*('LCD Review-sales'!C696=Table1[Pixel]),0))</f>
        <v>1113.75</v>
      </c>
      <c r="AC696" s="8">
        <f>AA696-AB696</f>
        <v>-48.75</v>
      </c>
      <c r="AD696" s="8">
        <v>12034</v>
      </c>
    </row>
    <row r="697" spans="1:30" x14ac:dyDescent="0.35">
      <c r="A697" s="6">
        <v>55</v>
      </c>
      <c r="B697" s="1">
        <v>600</v>
      </c>
      <c r="C697" s="7">
        <v>1080</v>
      </c>
      <c r="D697" s="1" t="s">
        <v>7</v>
      </c>
      <c r="E697" s="1">
        <v>3.44</v>
      </c>
      <c r="F697" s="1">
        <v>2.69</v>
      </c>
      <c r="G697" s="1">
        <v>2.98</v>
      </c>
      <c r="H697" s="1">
        <v>3.38</v>
      </c>
      <c r="I697" s="1">
        <v>3.24</v>
      </c>
      <c r="J697" s="1">
        <v>3.92</v>
      </c>
      <c r="K697" s="1">
        <v>3.53</v>
      </c>
      <c r="L697" s="1">
        <v>3.37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  <c r="Y697" s="1">
        <v>1</v>
      </c>
      <c r="Z697" s="1">
        <v>1</v>
      </c>
      <c r="AA697" s="8">
        <v>1140</v>
      </c>
      <c r="AB697" s="22">
        <f t="array" ref="AB697">INDEX(Table1[Average of Selling Price],MATCH(1,('LCD Review-sales'!A697=Table1[Screen Size])*('LCD Review-sales'!B697=Table1[Motion Rate])*('LCD Review-sales'!C697=Table1[Pixel]),0))</f>
        <v>1203.75</v>
      </c>
      <c r="AC697" s="8">
        <f>AA697-AB697</f>
        <v>-63.75</v>
      </c>
      <c r="AD697" s="8">
        <v>11888</v>
      </c>
    </row>
    <row r="698" spans="1:30" x14ac:dyDescent="0.35">
      <c r="A698" s="6">
        <v>60</v>
      </c>
      <c r="B698" s="1">
        <v>60</v>
      </c>
      <c r="C698" s="7">
        <v>720</v>
      </c>
      <c r="D698" s="1" t="s">
        <v>7</v>
      </c>
      <c r="E698" s="1">
        <v>2.76</v>
      </c>
      <c r="F698" s="1">
        <v>3.39</v>
      </c>
      <c r="G698" s="1">
        <v>2.79</v>
      </c>
      <c r="H698" s="1">
        <v>3.5</v>
      </c>
      <c r="I698" s="1">
        <v>3.23</v>
      </c>
      <c r="J698" s="1">
        <v>2.85</v>
      </c>
      <c r="K698" s="1">
        <v>3.56</v>
      </c>
      <c r="L698" s="1">
        <v>3.31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8">
        <v>990</v>
      </c>
      <c r="AB698" s="22">
        <f t="array" ref="AB698">INDEX(Table1[Average of Selling Price],MATCH(1,('LCD Review-sales'!A698=Table1[Screen Size])*('LCD Review-sales'!B698=Table1[Motion Rate])*('LCD Review-sales'!C698=Table1[Pixel]),0))</f>
        <v>1051.875</v>
      </c>
      <c r="AC698" s="8">
        <f>AA698-AB698</f>
        <v>-61.875</v>
      </c>
      <c r="AD698" s="8">
        <v>8480</v>
      </c>
    </row>
    <row r="699" spans="1:30" x14ac:dyDescent="0.35">
      <c r="A699" s="6">
        <v>60</v>
      </c>
      <c r="B699" s="1">
        <v>60</v>
      </c>
      <c r="C699" s="7">
        <v>1080</v>
      </c>
      <c r="D699" s="1" t="s">
        <v>7</v>
      </c>
      <c r="E699" s="1">
        <v>2.81</v>
      </c>
      <c r="F699" s="1">
        <v>3.32</v>
      </c>
      <c r="G699" s="1">
        <v>3.36</v>
      </c>
      <c r="H699" s="1">
        <v>3.62</v>
      </c>
      <c r="I699" s="1">
        <v>3.67</v>
      </c>
      <c r="J699" s="1">
        <v>3.15</v>
      </c>
      <c r="K699" s="1">
        <v>3.42</v>
      </c>
      <c r="L699" s="1">
        <v>3.14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1</v>
      </c>
      <c r="AA699" s="8">
        <v>1035</v>
      </c>
      <c r="AB699" s="22">
        <f t="array" ref="AB699">INDEX(Table1[Average of Selling Price],MATCH(1,('LCD Review-sales'!A699=Table1[Screen Size])*('LCD Review-sales'!B699=Table1[Motion Rate])*('LCD Review-sales'!C699=Table1[Pixel]),0))</f>
        <v>1115.625</v>
      </c>
      <c r="AC699" s="8">
        <f>AA699-AB699</f>
        <v>-80.625</v>
      </c>
      <c r="AD699" s="8">
        <v>9091</v>
      </c>
    </row>
    <row r="700" spans="1:30" x14ac:dyDescent="0.35">
      <c r="A700" s="6">
        <v>60</v>
      </c>
      <c r="B700" s="1">
        <v>120</v>
      </c>
      <c r="C700" s="7">
        <v>720</v>
      </c>
      <c r="D700" s="1" t="s">
        <v>7</v>
      </c>
      <c r="E700" s="1">
        <v>3.32</v>
      </c>
      <c r="F700" s="1">
        <v>3.04</v>
      </c>
      <c r="G700" s="1">
        <v>3.01</v>
      </c>
      <c r="H700" s="1">
        <v>3.76</v>
      </c>
      <c r="I700" s="1">
        <v>3.39</v>
      </c>
      <c r="J700" s="1">
        <v>3.57</v>
      </c>
      <c r="K700" s="1">
        <v>3.2</v>
      </c>
      <c r="L700" s="1">
        <v>3.18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1</v>
      </c>
      <c r="X700" s="1">
        <v>0</v>
      </c>
      <c r="Y700" s="1">
        <v>0</v>
      </c>
      <c r="Z700" s="1">
        <v>0</v>
      </c>
      <c r="AA700" s="8">
        <v>1040</v>
      </c>
      <c r="AB700" s="22">
        <f t="array" ref="AB700">INDEX(Table1[Average of Selling Price],MATCH(1,('LCD Review-sales'!A700=Table1[Screen Size])*('LCD Review-sales'!B700=Table1[Motion Rate])*('LCD Review-sales'!C700=Table1[Pixel]),0))</f>
        <v>1109.375</v>
      </c>
      <c r="AC700" s="8">
        <f>AA700-AB700</f>
        <v>-69.375</v>
      </c>
      <c r="AD700" s="8">
        <v>8557</v>
      </c>
    </row>
    <row r="701" spans="1:30" x14ac:dyDescent="0.35">
      <c r="A701" s="6">
        <v>60</v>
      </c>
      <c r="B701" s="1">
        <v>120</v>
      </c>
      <c r="C701" s="7">
        <v>1080</v>
      </c>
      <c r="D701" s="1" t="s">
        <v>7</v>
      </c>
      <c r="E701" s="1">
        <v>3.12</v>
      </c>
      <c r="F701" s="1">
        <v>3.12</v>
      </c>
      <c r="G701" s="1">
        <v>3.3</v>
      </c>
      <c r="H701" s="1">
        <v>3.53</v>
      </c>
      <c r="I701" s="1">
        <v>3.13</v>
      </c>
      <c r="J701" s="1">
        <v>3.73</v>
      </c>
      <c r="K701" s="1">
        <v>3.57</v>
      </c>
      <c r="L701" s="1">
        <v>3.12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1</v>
      </c>
      <c r="AA701" s="8">
        <v>1070</v>
      </c>
      <c r="AB701" s="22">
        <f t="array" ref="AB701">INDEX(Table1[Average of Selling Price],MATCH(1,('LCD Review-sales'!A701=Table1[Screen Size])*('LCD Review-sales'!B701=Table1[Motion Rate])*('LCD Review-sales'!C701=Table1[Pixel]),0))</f>
        <v>1152.5</v>
      </c>
      <c r="AC701" s="8">
        <f>AA701-AB701</f>
        <v>-82.5</v>
      </c>
      <c r="AD701" s="8">
        <v>8853</v>
      </c>
    </row>
    <row r="702" spans="1:30" x14ac:dyDescent="0.35">
      <c r="A702" s="6">
        <v>60</v>
      </c>
      <c r="B702" s="1">
        <v>240</v>
      </c>
      <c r="C702" s="7">
        <v>720</v>
      </c>
      <c r="D702" s="1" t="s">
        <v>7</v>
      </c>
      <c r="E702" s="1">
        <v>2.5299999999999998</v>
      </c>
      <c r="F702" s="1">
        <v>3.12</v>
      </c>
      <c r="G702" s="1">
        <v>3.19</v>
      </c>
      <c r="H702" s="1">
        <v>3.4</v>
      </c>
      <c r="I702" s="1">
        <v>2.5299999999999998</v>
      </c>
      <c r="J702" s="1">
        <v>3.14</v>
      </c>
      <c r="K702" s="1">
        <v>3.31</v>
      </c>
      <c r="L702" s="1">
        <v>3.61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1</v>
      </c>
      <c r="Y702" s="1">
        <v>0</v>
      </c>
      <c r="Z702" s="1">
        <v>0</v>
      </c>
      <c r="AA702" s="8">
        <v>1060</v>
      </c>
      <c r="AB702" s="22">
        <f t="array" ref="AB702">INDEX(Table1[Average of Selling Price],MATCH(1,('LCD Review-sales'!A702=Table1[Screen Size])*('LCD Review-sales'!B702=Table1[Motion Rate])*('LCD Review-sales'!C702=Table1[Pixel]),0))</f>
        <v>1136.875</v>
      </c>
      <c r="AC702" s="8">
        <f>AA702-AB702</f>
        <v>-76.875</v>
      </c>
      <c r="AD702" s="8">
        <v>8100</v>
      </c>
    </row>
    <row r="703" spans="1:30" x14ac:dyDescent="0.35">
      <c r="A703" s="6">
        <v>60</v>
      </c>
      <c r="B703" s="1">
        <v>240</v>
      </c>
      <c r="C703" s="7">
        <v>1080</v>
      </c>
      <c r="D703" s="1" t="s">
        <v>7</v>
      </c>
      <c r="E703" s="1">
        <v>2.5099999999999998</v>
      </c>
      <c r="F703" s="1">
        <v>3.15</v>
      </c>
      <c r="G703" s="1">
        <v>2.84</v>
      </c>
      <c r="H703" s="1">
        <v>3.49</v>
      </c>
      <c r="I703" s="1">
        <v>2.84</v>
      </c>
      <c r="J703" s="1">
        <v>3.34</v>
      </c>
      <c r="K703" s="1">
        <v>3.72</v>
      </c>
      <c r="L703" s="1">
        <v>3.39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1</v>
      </c>
      <c r="Y703" s="1">
        <v>0</v>
      </c>
      <c r="Z703" s="1">
        <v>1</v>
      </c>
      <c r="AA703" s="8">
        <v>1150</v>
      </c>
      <c r="AB703" s="22">
        <f t="array" ref="AB703">INDEX(Table1[Average of Selling Price],MATCH(1,('LCD Review-sales'!A703=Table1[Screen Size])*('LCD Review-sales'!B703=Table1[Motion Rate])*('LCD Review-sales'!C703=Table1[Pixel]),0))</f>
        <v>1215.625</v>
      </c>
      <c r="AC703" s="8">
        <f>AA703-AB703</f>
        <v>-65.625</v>
      </c>
      <c r="AD703" s="8">
        <v>8477</v>
      </c>
    </row>
    <row r="704" spans="1:30" x14ac:dyDescent="0.35">
      <c r="A704" s="6">
        <v>60</v>
      </c>
      <c r="B704" s="1">
        <v>600</v>
      </c>
      <c r="C704" s="7">
        <v>720</v>
      </c>
      <c r="D704" s="1" t="s">
        <v>7</v>
      </c>
      <c r="E704" s="1">
        <v>2.5099999999999998</v>
      </c>
      <c r="F704" s="1">
        <v>3.33</v>
      </c>
      <c r="G704" s="1">
        <v>3.11</v>
      </c>
      <c r="H704" s="1">
        <v>3.23</v>
      </c>
      <c r="I704" s="1">
        <v>3.18</v>
      </c>
      <c r="J704" s="1">
        <v>3.16</v>
      </c>
      <c r="K704" s="1">
        <v>3.44</v>
      </c>
      <c r="L704" s="1">
        <v>3.5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1</v>
      </c>
      <c r="Z704" s="1">
        <v>0</v>
      </c>
      <c r="AA704" s="8">
        <v>1155</v>
      </c>
      <c r="AB704" s="22">
        <f t="array" ref="AB704">INDEX(Table1[Average of Selling Price],MATCH(1,('LCD Review-sales'!A704=Table1[Screen Size])*('LCD Review-sales'!B704=Table1[Motion Rate])*('LCD Review-sales'!C704=Table1[Pixel]),0))</f>
        <v>1209.375</v>
      </c>
      <c r="AC704" s="8">
        <f>AA704-AB704</f>
        <v>-54.375</v>
      </c>
      <c r="AD704" s="8">
        <v>8337</v>
      </c>
    </row>
    <row r="705" spans="1:30" x14ac:dyDescent="0.35">
      <c r="A705" s="6">
        <v>60</v>
      </c>
      <c r="B705" s="1">
        <v>600</v>
      </c>
      <c r="C705" s="7">
        <v>1080</v>
      </c>
      <c r="D705" s="1" t="s">
        <v>7</v>
      </c>
      <c r="E705" s="1">
        <v>3.21</v>
      </c>
      <c r="F705" s="1">
        <v>2.99</v>
      </c>
      <c r="G705" s="1">
        <v>3.23</v>
      </c>
      <c r="H705" s="1">
        <v>3.39</v>
      </c>
      <c r="I705" s="1">
        <v>3.72</v>
      </c>
      <c r="J705" s="1">
        <v>2.94</v>
      </c>
      <c r="K705" s="1">
        <v>3.67</v>
      </c>
      <c r="L705" s="1">
        <v>3.19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1</v>
      </c>
      <c r="Z705" s="1">
        <v>1</v>
      </c>
      <c r="AA705" s="8">
        <v>1200</v>
      </c>
      <c r="AB705" s="22">
        <f t="array" ref="AB705">INDEX(Table1[Average of Selling Price],MATCH(1,('LCD Review-sales'!A705=Table1[Screen Size])*('LCD Review-sales'!B705=Table1[Motion Rate])*('LCD Review-sales'!C705=Table1[Pixel]),0))</f>
        <v>1263.75</v>
      </c>
      <c r="AC705" s="8">
        <f>AA705-AB705</f>
        <v>-63.75</v>
      </c>
      <c r="AD705" s="8">
        <v>8663</v>
      </c>
    </row>
  </sheetData>
  <autoFilter ref="D1:AD705" xr:uid="{72074B90-1107-4F84-8E79-63C507C1E63F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3FA5-BA59-4076-8035-D15A39A6CAF4}">
  <dimension ref="A3:L97"/>
  <sheetViews>
    <sheetView workbookViewId="0">
      <selection activeCell="A9" sqref="A9"/>
    </sheetView>
  </sheetViews>
  <sheetFormatPr defaultRowHeight="14.5" x14ac:dyDescent="0.35"/>
  <cols>
    <col min="1" max="1" width="20.08984375" bestFit="1" customWidth="1"/>
    <col min="2" max="2" width="12.26953125" bestFit="1" customWidth="1"/>
    <col min="3" max="3" width="13.26953125" customWidth="1"/>
    <col min="4" max="4" width="22" customWidth="1"/>
    <col min="5" max="5" width="10.81640625" bestFit="1" customWidth="1"/>
    <col min="6" max="6" width="7.81640625" bestFit="1" customWidth="1"/>
    <col min="7" max="7" width="10.81640625" bestFit="1" customWidth="1"/>
    <col min="8" max="9" width="9.81640625" bestFit="1" customWidth="1"/>
    <col min="10" max="10" width="10.81640625" bestFit="1" customWidth="1"/>
    <col min="11" max="11" width="11.81640625" bestFit="1" customWidth="1"/>
    <col min="12" max="68" width="8.81640625" bestFit="1" customWidth="1"/>
    <col min="69" max="89" width="13.54296875" bestFit="1" customWidth="1"/>
  </cols>
  <sheetData>
    <row r="3" spans="1:12" x14ac:dyDescent="0.35">
      <c r="B3" s="11" t="s">
        <v>11</v>
      </c>
      <c r="C3" s="11" t="s">
        <v>10</v>
      </c>
      <c r="D3" s="11" t="s">
        <v>9</v>
      </c>
    </row>
    <row r="4" spans="1:12" x14ac:dyDescent="0.35">
      <c r="B4" s="21">
        <v>19</v>
      </c>
      <c r="C4" s="21">
        <v>26</v>
      </c>
      <c r="D4" s="21">
        <v>32</v>
      </c>
      <c r="E4" s="21">
        <v>36</v>
      </c>
      <c r="F4" s="21">
        <v>40</v>
      </c>
      <c r="G4" s="21">
        <v>42</v>
      </c>
      <c r="H4" s="21">
        <v>46</v>
      </c>
      <c r="I4" s="21">
        <v>49</v>
      </c>
      <c r="J4" s="21">
        <v>52</v>
      </c>
      <c r="K4" s="21">
        <v>55</v>
      </c>
      <c r="L4" s="21">
        <v>60</v>
      </c>
    </row>
    <row r="7" spans="1:12" x14ac:dyDescent="0.35">
      <c r="A7" t="s">
        <v>73</v>
      </c>
      <c r="B7" s="13">
        <v>554.53125</v>
      </c>
      <c r="C7" s="13">
        <v>611.484375</v>
      </c>
      <c r="D7" s="13">
        <v>670.3125</v>
      </c>
      <c r="E7" s="13">
        <v>726.796875</v>
      </c>
      <c r="F7" s="13">
        <v>789.375</v>
      </c>
      <c r="G7" s="13">
        <v>848.671875</v>
      </c>
      <c r="H7" s="13">
        <v>916.40625</v>
      </c>
      <c r="I7" s="13">
        <v>973.59375</v>
      </c>
      <c r="J7" s="13">
        <v>1036.40625</v>
      </c>
      <c r="K7" s="13">
        <v>1092.890625</v>
      </c>
      <c r="L7" s="13">
        <v>1156.875</v>
      </c>
    </row>
    <row r="9" spans="1:12" x14ac:dyDescent="0.35">
      <c r="A9" s="19" t="s">
        <v>11</v>
      </c>
      <c r="B9" s="19" t="s">
        <v>10</v>
      </c>
      <c r="C9" s="19" t="s">
        <v>9</v>
      </c>
      <c r="D9" s="19" t="s">
        <v>73</v>
      </c>
    </row>
    <row r="10" spans="1:12" x14ac:dyDescent="0.35">
      <c r="A10" s="21">
        <v>19</v>
      </c>
      <c r="B10" s="21">
        <v>720</v>
      </c>
      <c r="C10" s="21">
        <v>60</v>
      </c>
      <c r="D10" s="13">
        <v>438.75</v>
      </c>
    </row>
    <row r="11" spans="1:12" x14ac:dyDescent="0.35">
      <c r="A11" s="21">
        <v>19</v>
      </c>
      <c r="B11" s="21">
        <v>720</v>
      </c>
      <c r="C11" s="21">
        <v>120</v>
      </c>
      <c r="D11" s="13">
        <v>490.625</v>
      </c>
    </row>
    <row r="12" spans="1:12" x14ac:dyDescent="0.35">
      <c r="A12" s="21">
        <v>19</v>
      </c>
      <c r="B12" s="21">
        <v>720</v>
      </c>
      <c r="C12" s="21">
        <v>240</v>
      </c>
      <c r="D12" s="13">
        <v>553.75</v>
      </c>
    </row>
    <row r="13" spans="1:12" x14ac:dyDescent="0.35">
      <c r="A13" s="21">
        <v>19</v>
      </c>
      <c r="B13" s="21">
        <v>720</v>
      </c>
      <c r="C13" s="21">
        <v>600</v>
      </c>
      <c r="D13" s="13">
        <v>601.875</v>
      </c>
    </row>
    <row r="14" spans="1:12" x14ac:dyDescent="0.35">
      <c r="A14" s="21">
        <v>19</v>
      </c>
      <c r="B14" s="21">
        <v>1080</v>
      </c>
      <c r="C14" s="21">
        <v>60</v>
      </c>
      <c r="D14" s="13">
        <v>528.75</v>
      </c>
    </row>
    <row r="15" spans="1:12" x14ac:dyDescent="0.35">
      <c r="A15" s="21">
        <v>19</v>
      </c>
      <c r="B15" s="21">
        <v>1080</v>
      </c>
      <c r="C15" s="21">
        <v>120</v>
      </c>
      <c r="D15" s="13">
        <v>546.875</v>
      </c>
    </row>
    <row r="16" spans="1:12" x14ac:dyDescent="0.35">
      <c r="A16" s="21">
        <v>19</v>
      </c>
      <c r="B16" s="21">
        <v>1080</v>
      </c>
      <c r="C16" s="21">
        <v>240</v>
      </c>
      <c r="D16" s="13">
        <v>628.75</v>
      </c>
    </row>
    <row r="17" spans="1:4" x14ac:dyDescent="0.35">
      <c r="A17" s="21">
        <v>19</v>
      </c>
      <c r="B17" s="21">
        <v>1080</v>
      </c>
      <c r="C17" s="21">
        <v>600</v>
      </c>
      <c r="D17" s="13">
        <v>646.875</v>
      </c>
    </row>
    <row r="18" spans="1:4" x14ac:dyDescent="0.35">
      <c r="A18" s="21">
        <v>26</v>
      </c>
      <c r="B18" s="21">
        <v>720</v>
      </c>
      <c r="C18" s="21">
        <v>60</v>
      </c>
      <c r="D18" s="13">
        <v>495</v>
      </c>
    </row>
    <row r="19" spans="1:4" x14ac:dyDescent="0.35">
      <c r="A19" s="21">
        <v>26</v>
      </c>
      <c r="B19" s="21">
        <v>720</v>
      </c>
      <c r="C19" s="21">
        <v>120</v>
      </c>
      <c r="D19" s="13">
        <v>565.625</v>
      </c>
    </row>
    <row r="20" spans="1:4" x14ac:dyDescent="0.35">
      <c r="A20" s="21">
        <v>26</v>
      </c>
      <c r="B20" s="21">
        <v>720</v>
      </c>
      <c r="C20" s="21">
        <v>240</v>
      </c>
      <c r="D20" s="13">
        <v>608.125</v>
      </c>
    </row>
    <row r="21" spans="1:4" x14ac:dyDescent="0.35">
      <c r="A21" s="21">
        <v>26</v>
      </c>
      <c r="B21" s="21">
        <v>720</v>
      </c>
      <c r="C21" s="21">
        <v>600</v>
      </c>
      <c r="D21" s="13">
        <v>633.75</v>
      </c>
    </row>
    <row r="22" spans="1:4" x14ac:dyDescent="0.35">
      <c r="A22" s="21">
        <v>26</v>
      </c>
      <c r="B22" s="21">
        <v>1080</v>
      </c>
      <c r="C22" s="21">
        <v>60</v>
      </c>
      <c r="D22" s="13">
        <v>575.625</v>
      </c>
    </row>
    <row r="23" spans="1:4" x14ac:dyDescent="0.35">
      <c r="A23" s="21">
        <v>26</v>
      </c>
      <c r="B23" s="21">
        <v>1080</v>
      </c>
      <c r="C23" s="21">
        <v>120</v>
      </c>
      <c r="D23" s="13">
        <v>605</v>
      </c>
    </row>
    <row r="24" spans="1:4" x14ac:dyDescent="0.35">
      <c r="A24" s="21">
        <v>26</v>
      </c>
      <c r="B24" s="21">
        <v>1080</v>
      </c>
      <c r="C24" s="21">
        <v>240</v>
      </c>
      <c r="D24" s="13">
        <v>671.875</v>
      </c>
    </row>
    <row r="25" spans="1:4" x14ac:dyDescent="0.35">
      <c r="A25" s="21">
        <v>26</v>
      </c>
      <c r="B25" s="21">
        <v>1080</v>
      </c>
      <c r="C25" s="21">
        <v>600</v>
      </c>
      <c r="D25" s="13">
        <v>736.875</v>
      </c>
    </row>
    <row r="26" spans="1:4" x14ac:dyDescent="0.35">
      <c r="A26" s="21">
        <v>32</v>
      </c>
      <c r="B26" s="21">
        <v>720</v>
      </c>
      <c r="C26" s="21">
        <v>60</v>
      </c>
      <c r="D26" s="13">
        <v>564.375</v>
      </c>
    </row>
    <row r="27" spans="1:4" x14ac:dyDescent="0.35">
      <c r="A27" s="21">
        <v>32</v>
      </c>
      <c r="B27" s="21">
        <v>720</v>
      </c>
      <c r="C27" s="21">
        <v>120</v>
      </c>
      <c r="D27" s="13">
        <v>591.875</v>
      </c>
    </row>
    <row r="28" spans="1:4" x14ac:dyDescent="0.35">
      <c r="A28" s="21">
        <v>32</v>
      </c>
      <c r="B28" s="21">
        <v>720</v>
      </c>
      <c r="C28" s="21">
        <v>240</v>
      </c>
      <c r="D28" s="13">
        <v>677.5</v>
      </c>
    </row>
    <row r="29" spans="1:4" x14ac:dyDescent="0.35">
      <c r="A29" s="21">
        <v>32</v>
      </c>
      <c r="B29" s="21">
        <v>720</v>
      </c>
      <c r="C29" s="21">
        <v>600</v>
      </c>
      <c r="D29" s="13">
        <v>708.75</v>
      </c>
    </row>
    <row r="30" spans="1:4" x14ac:dyDescent="0.35">
      <c r="A30" s="21">
        <v>32</v>
      </c>
      <c r="B30" s="21">
        <v>1080</v>
      </c>
      <c r="C30" s="21">
        <v>60</v>
      </c>
      <c r="D30" s="13">
        <v>637.5</v>
      </c>
    </row>
    <row r="31" spans="1:4" x14ac:dyDescent="0.35">
      <c r="A31" s="21">
        <v>32</v>
      </c>
      <c r="B31" s="21">
        <v>1080</v>
      </c>
      <c r="C31" s="21">
        <v>120</v>
      </c>
      <c r="D31" s="13">
        <v>681.875</v>
      </c>
    </row>
    <row r="32" spans="1:4" x14ac:dyDescent="0.35">
      <c r="A32" s="21">
        <v>32</v>
      </c>
      <c r="B32" s="21">
        <v>1080</v>
      </c>
      <c r="C32" s="21">
        <v>240</v>
      </c>
      <c r="D32" s="13">
        <v>737.5</v>
      </c>
    </row>
    <row r="33" spans="1:4" x14ac:dyDescent="0.35">
      <c r="A33" s="21">
        <v>32</v>
      </c>
      <c r="B33" s="21">
        <v>1080</v>
      </c>
      <c r="C33" s="21">
        <v>600</v>
      </c>
      <c r="D33" s="13">
        <v>763.125</v>
      </c>
    </row>
    <row r="34" spans="1:4" x14ac:dyDescent="0.35">
      <c r="A34" s="21">
        <v>36</v>
      </c>
      <c r="B34" s="21">
        <v>720</v>
      </c>
      <c r="C34" s="21">
        <v>60</v>
      </c>
      <c r="D34" s="13">
        <v>605.625</v>
      </c>
    </row>
    <row r="35" spans="1:4" x14ac:dyDescent="0.35">
      <c r="A35" s="21">
        <v>36</v>
      </c>
      <c r="B35" s="21">
        <v>720</v>
      </c>
      <c r="C35" s="21">
        <v>120</v>
      </c>
      <c r="D35" s="13">
        <v>683.75</v>
      </c>
    </row>
    <row r="36" spans="1:4" x14ac:dyDescent="0.35">
      <c r="A36" s="21">
        <v>36</v>
      </c>
      <c r="B36" s="21">
        <v>720</v>
      </c>
      <c r="C36" s="21">
        <v>240</v>
      </c>
      <c r="D36" s="13">
        <v>700</v>
      </c>
    </row>
    <row r="37" spans="1:4" x14ac:dyDescent="0.35">
      <c r="A37" s="21">
        <v>36</v>
      </c>
      <c r="B37" s="21">
        <v>720</v>
      </c>
      <c r="C37" s="21">
        <v>600</v>
      </c>
      <c r="D37" s="13">
        <v>772.5</v>
      </c>
    </row>
    <row r="38" spans="1:4" x14ac:dyDescent="0.35">
      <c r="A38" s="21">
        <v>36</v>
      </c>
      <c r="B38" s="21">
        <v>1080</v>
      </c>
      <c r="C38" s="21">
        <v>60</v>
      </c>
      <c r="D38" s="13">
        <v>691.875</v>
      </c>
    </row>
    <row r="39" spans="1:4" x14ac:dyDescent="0.35">
      <c r="A39" s="21">
        <v>36</v>
      </c>
      <c r="B39" s="21">
        <v>1080</v>
      </c>
      <c r="C39" s="21">
        <v>120</v>
      </c>
      <c r="D39" s="13">
        <v>741.875</v>
      </c>
    </row>
    <row r="40" spans="1:4" x14ac:dyDescent="0.35">
      <c r="A40" s="21">
        <v>36</v>
      </c>
      <c r="B40" s="21">
        <v>1080</v>
      </c>
      <c r="C40" s="21">
        <v>240</v>
      </c>
      <c r="D40" s="13">
        <v>793.75</v>
      </c>
    </row>
    <row r="41" spans="1:4" x14ac:dyDescent="0.35">
      <c r="A41" s="21">
        <v>36</v>
      </c>
      <c r="B41" s="21">
        <v>1080</v>
      </c>
      <c r="C41" s="21">
        <v>600</v>
      </c>
      <c r="D41" s="13">
        <v>825</v>
      </c>
    </row>
    <row r="42" spans="1:4" x14ac:dyDescent="0.35">
      <c r="A42" s="21">
        <v>40</v>
      </c>
      <c r="B42" s="21">
        <v>720</v>
      </c>
      <c r="C42" s="21">
        <v>60</v>
      </c>
      <c r="D42" s="13">
        <v>684.375</v>
      </c>
    </row>
    <row r="43" spans="1:4" x14ac:dyDescent="0.35">
      <c r="A43" s="21">
        <v>40</v>
      </c>
      <c r="B43" s="21">
        <v>720</v>
      </c>
      <c r="C43" s="21">
        <v>120</v>
      </c>
      <c r="D43" s="13">
        <v>738.125</v>
      </c>
    </row>
    <row r="44" spans="1:4" x14ac:dyDescent="0.35">
      <c r="A44" s="21">
        <v>40</v>
      </c>
      <c r="B44" s="21">
        <v>720</v>
      </c>
      <c r="C44" s="21">
        <v>240</v>
      </c>
      <c r="D44" s="13">
        <v>769.375</v>
      </c>
    </row>
    <row r="45" spans="1:4" x14ac:dyDescent="0.35">
      <c r="A45" s="21">
        <v>40</v>
      </c>
      <c r="B45" s="21">
        <v>720</v>
      </c>
      <c r="C45" s="21">
        <v>600</v>
      </c>
      <c r="D45" s="13">
        <v>830.625</v>
      </c>
    </row>
    <row r="46" spans="1:4" x14ac:dyDescent="0.35">
      <c r="A46" s="21">
        <v>40</v>
      </c>
      <c r="B46" s="21">
        <v>1080</v>
      </c>
      <c r="C46" s="21">
        <v>60</v>
      </c>
      <c r="D46" s="13">
        <v>772.5</v>
      </c>
    </row>
    <row r="47" spans="1:4" x14ac:dyDescent="0.35">
      <c r="A47" s="21">
        <v>40</v>
      </c>
      <c r="B47" s="21">
        <v>1080</v>
      </c>
      <c r="C47" s="21">
        <v>120</v>
      </c>
      <c r="D47" s="13">
        <v>790.625</v>
      </c>
    </row>
    <row r="48" spans="1:4" x14ac:dyDescent="0.35">
      <c r="A48" s="21">
        <v>40</v>
      </c>
      <c r="B48" s="21">
        <v>1080</v>
      </c>
      <c r="C48" s="21">
        <v>240</v>
      </c>
      <c r="D48" s="13">
        <v>835</v>
      </c>
    </row>
    <row r="49" spans="1:4" x14ac:dyDescent="0.35">
      <c r="A49" s="21">
        <v>40</v>
      </c>
      <c r="B49" s="21">
        <v>1080</v>
      </c>
      <c r="C49" s="21">
        <v>600</v>
      </c>
      <c r="D49" s="13">
        <v>894.375</v>
      </c>
    </row>
    <row r="50" spans="1:4" x14ac:dyDescent="0.35">
      <c r="A50" s="21">
        <v>42</v>
      </c>
      <c r="B50" s="21">
        <v>720</v>
      </c>
      <c r="C50" s="21">
        <v>60</v>
      </c>
      <c r="D50" s="13">
        <v>742.5</v>
      </c>
    </row>
    <row r="51" spans="1:4" x14ac:dyDescent="0.35">
      <c r="A51" s="21">
        <v>42</v>
      </c>
      <c r="B51" s="21">
        <v>720</v>
      </c>
      <c r="C51" s="21">
        <v>120</v>
      </c>
      <c r="D51" s="13">
        <v>786.875</v>
      </c>
    </row>
    <row r="52" spans="1:4" x14ac:dyDescent="0.35">
      <c r="A52" s="21">
        <v>42</v>
      </c>
      <c r="B52" s="21">
        <v>720</v>
      </c>
      <c r="C52" s="21">
        <v>240</v>
      </c>
      <c r="D52" s="13">
        <v>821.875</v>
      </c>
    </row>
    <row r="53" spans="1:4" x14ac:dyDescent="0.35">
      <c r="A53" s="21">
        <v>42</v>
      </c>
      <c r="B53" s="21">
        <v>720</v>
      </c>
      <c r="C53" s="21">
        <v>600</v>
      </c>
      <c r="D53" s="13">
        <v>881.25</v>
      </c>
    </row>
    <row r="54" spans="1:4" x14ac:dyDescent="0.35">
      <c r="A54" s="21">
        <v>42</v>
      </c>
      <c r="B54" s="21">
        <v>1080</v>
      </c>
      <c r="C54" s="21">
        <v>60</v>
      </c>
      <c r="D54" s="13">
        <v>811.875</v>
      </c>
    </row>
    <row r="55" spans="1:4" x14ac:dyDescent="0.35">
      <c r="A55" s="21">
        <v>42</v>
      </c>
      <c r="B55" s="21">
        <v>1080</v>
      </c>
      <c r="C55" s="21">
        <v>120</v>
      </c>
      <c r="D55" s="13">
        <v>860</v>
      </c>
    </row>
    <row r="56" spans="1:4" x14ac:dyDescent="0.35">
      <c r="A56" s="21">
        <v>42</v>
      </c>
      <c r="B56" s="21">
        <v>1080</v>
      </c>
      <c r="C56" s="21">
        <v>240</v>
      </c>
      <c r="D56" s="13">
        <v>898.75</v>
      </c>
    </row>
    <row r="57" spans="1:4" x14ac:dyDescent="0.35">
      <c r="A57" s="21">
        <v>42</v>
      </c>
      <c r="B57" s="21">
        <v>1080</v>
      </c>
      <c r="C57" s="21">
        <v>600</v>
      </c>
      <c r="D57" s="13">
        <v>986.25</v>
      </c>
    </row>
    <row r="58" spans="1:4" x14ac:dyDescent="0.35">
      <c r="A58" s="21">
        <v>46</v>
      </c>
      <c r="B58" s="21">
        <v>720</v>
      </c>
      <c r="C58" s="21">
        <v>60</v>
      </c>
      <c r="D58" s="13">
        <v>810</v>
      </c>
    </row>
    <row r="59" spans="1:4" x14ac:dyDescent="0.35">
      <c r="A59" s="21">
        <v>46</v>
      </c>
      <c r="B59" s="21">
        <v>720</v>
      </c>
      <c r="C59" s="21">
        <v>120</v>
      </c>
      <c r="D59" s="13">
        <v>831.875</v>
      </c>
    </row>
    <row r="60" spans="1:4" x14ac:dyDescent="0.35">
      <c r="A60" s="21">
        <v>46</v>
      </c>
      <c r="B60" s="21">
        <v>720</v>
      </c>
      <c r="C60" s="21">
        <v>240</v>
      </c>
      <c r="D60" s="13">
        <v>910</v>
      </c>
    </row>
    <row r="61" spans="1:4" x14ac:dyDescent="0.35">
      <c r="A61" s="21">
        <v>46</v>
      </c>
      <c r="B61" s="21">
        <v>720</v>
      </c>
      <c r="C61" s="21">
        <v>600</v>
      </c>
      <c r="D61" s="13">
        <v>971.25</v>
      </c>
    </row>
    <row r="62" spans="1:4" x14ac:dyDescent="0.35">
      <c r="A62" s="21">
        <v>46</v>
      </c>
      <c r="B62" s="21">
        <v>1080</v>
      </c>
      <c r="C62" s="21">
        <v>60</v>
      </c>
      <c r="D62" s="13">
        <v>871.875</v>
      </c>
    </row>
    <row r="63" spans="1:4" x14ac:dyDescent="0.35">
      <c r="A63" s="21">
        <v>46</v>
      </c>
      <c r="B63" s="21">
        <v>1080</v>
      </c>
      <c r="C63" s="21">
        <v>120</v>
      </c>
      <c r="D63" s="13">
        <v>940.625</v>
      </c>
    </row>
    <row r="64" spans="1:4" x14ac:dyDescent="0.35">
      <c r="A64" s="21">
        <v>46</v>
      </c>
      <c r="B64" s="21">
        <v>1080</v>
      </c>
      <c r="C64" s="21">
        <v>240</v>
      </c>
      <c r="D64" s="13">
        <v>990.625</v>
      </c>
    </row>
    <row r="65" spans="1:4" x14ac:dyDescent="0.35">
      <c r="A65" s="21">
        <v>46</v>
      </c>
      <c r="B65" s="21">
        <v>1080</v>
      </c>
      <c r="C65" s="21">
        <v>600</v>
      </c>
      <c r="D65" s="13">
        <v>1005</v>
      </c>
    </row>
    <row r="66" spans="1:4" x14ac:dyDescent="0.35">
      <c r="A66" s="21">
        <v>49</v>
      </c>
      <c r="B66" s="21">
        <v>720</v>
      </c>
      <c r="C66" s="21">
        <v>60</v>
      </c>
      <c r="D66" s="13">
        <v>860.625</v>
      </c>
    </row>
    <row r="67" spans="1:4" x14ac:dyDescent="0.35">
      <c r="A67" s="21">
        <v>49</v>
      </c>
      <c r="B67" s="21">
        <v>720</v>
      </c>
      <c r="C67" s="21">
        <v>120</v>
      </c>
      <c r="D67" s="13">
        <v>905</v>
      </c>
    </row>
    <row r="68" spans="1:4" x14ac:dyDescent="0.35">
      <c r="A68" s="21">
        <v>49</v>
      </c>
      <c r="B68" s="21">
        <v>720</v>
      </c>
      <c r="C68" s="21">
        <v>240</v>
      </c>
      <c r="D68" s="13">
        <v>958.75</v>
      </c>
    </row>
    <row r="69" spans="1:4" x14ac:dyDescent="0.35">
      <c r="A69" s="21">
        <v>49</v>
      </c>
      <c r="B69" s="21">
        <v>720</v>
      </c>
      <c r="C69" s="21">
        <v>600</v>
      </c>
      <c r="D69" s="13">
        <v>1021.875</v>
      </c>
    </row>
    <row r="70" spans="1:4" x14ac:dyDescent="0.35">
      <c r="A70" s="21">
        <v>49</v>
      </c>
      <c r="B70" s="21">
        <v>1080</v>
      </c>
      <c r="C70" s="21">
        <v>60</v>
      </c>
      <c r="D70" s="13">
        <v>928.125</v>
      </c>
    </row>
    <row r="71" spans="1:4" x14ac:dyDescent="0.35">
      <c r="A71" s="21">
        <v>49</v>
      </c>
      <c r="B71" s="21">
        <v>1080</v>
      </c>
      <c r="C71" s="21">
        <v>120</v>
      </c>
      <c r="D71" s="13">
        <v>981.875</v>
      </c>
    </row>
    <row r="72" spans="1:4" x14ac:dyDescent="0.35">
      <c r="A72" s="21">
        <v>49</v>
      </c>
      <c r="B72" s="21">
        <v>1080</v>
      </c>
      <c r="C72" s="21">
        <v>240</v>
      </c>
      <c r="D72" s="13">
        <v>1050.625</v>
      </c>
    </row>
    <row r="73" spans="1:4" x14ac:dyDescent="0.35">
      <c r="A73" s="21">
        <v>49</v>
      </c>
      <c r="B73" s="21">
        <v>1080</v>
      </c>
      <c r="C73" s="21">
        <v>600</v>
      </c>
      <c r="D73" s="13">
        <v>1081.875</v>
      </c>
    </row>
    <row r="74" spans="1:4" x14ac:dyDescent="0.35">
      <c r="A74" s="21">
        <v>52</v>
      </c>
      <c r="B74" s="21">
        <v>720</v>
      </c>
      <c r="C74" s="21">
        <v>60</v>
      </c>
      <c r="D74" s="13">
        <v>933.75</v>
      </c>
    </row>
    <row r="75" spans="1:4" x14ac:dyDescent="0.35">
      <c r="A75" s="21">
        <v>52</v>
      </c>
      <c r="B75" s="21">
        <v>720</v>
      </c>
      <c r="C75" s="21">
        <v>120</v>
      </c>
      <c r="D75" s="13">
        <v>981.875</v>
      </c>
    </row>
    <row r="76" spans="1:4" x14ac:dyDescent="0.35">
      <c r="A76" s="21">
        <v>52</v>
      </c>
      <c r="B76" s="21">
        <v>720</v>
      </c>
      <c r="C76" s="21">
        <v>240</v>
      </c>
      <c r="D76" s="13">
        <v>1015</v>
      </c>
    </row>
    <row r="77" spans="1:4" x14ac:dyDescent="0.35">
      <c r="A77" s="21">
        <v>52</v>
      </c>
      <c r="B77" s="21">
        <v>720</v>
      </c>
      <c r="C77" s="21">
        <v>600</v>
      </c>
      <c r="D77" s="13">
        <v>1063.125</v>
      </c>
    </row>
    <row r="78" spans="1:4" x14ac:dyDescent="0.35">
      <c r="A78" s="21">
        <v>52</v>
      </c>
      <c r="B78" s="21">
        <v>1080</v>
      </c>
      <c r="C78" s="21">
        <v>60</v>
      </c>
      <c r="D78" s="13">
        <v>993.75</v>
      </c>
    </row>
    <row r="79" spans="1:4" x14ac:dyDescent="0.35">
      <c r="A79" s="21">
        <v>52</v>
      </c>
      <c r="B79" s="21">
        <v>1080</v>
      </c>
      <c r="C79" s="21">
        <v>120</v>
      </c>
      <c r="D79" s="13">
        <v>1060.625</v>
      </c>
    </row>
    <row r="80" spans="1:4" x14ac:dyDescent="0.35">
      <c r="A80" s="21">
        <v>52</v>
      </c>
      <c r="B80" s="21">
        <v>1080</v>
      </c>
      <c r="C80" s="21">
        <v>240</v>
      </c>
      <c r="D80" s="13">
        <v>1095.625</v>
      </c>
    </row>
    <row r="81" spans="1:4" x14ac:dyDescent="0.35">
      <c r="A81" s="21">
        <v>52</v>
      </c>
      <c r="B81" s="21">
        <v>1080</v>
      </c>
      <c r="C81" s="21">
        <v>600</v>
      </c>
      <c r="D81" s="13">
        <v>1147.5</v>
      </c>
    </row>
    <row r="82" spans="1:4" x14ac:dyDescent="0.35">
      <c r="A82" s="21">
        <v>55</v>
      </c>
      <c r="B82" s="21">
        <v>720</v>
      </c>
      <c r="C82" s="21">
        <v>60</v>
      </c>
      <c r="D82" s="13">
        <v>976.875</v>
      </c>
    </row>
    <row r="83" spans="1:4" x14ac:dyDescent="0.35">
      <c r="A83" s="21">
        <v>55</v>
      </c>
      <c r="B83" s="21">
        <v>720</v>
      </c>
      <c r="C83" s="21">
        <v>120</v>
      </c>
      <c r="D83" s="13">
        <v>1028.75</v>
      </c>
    </row>
    <row r="84" spans="1:4" x14ac:dyDescent="0.35">
      <c r="A84" s="21">
        <v>55</v>
      </c>
      <c r="B84" s="21">
        <v>720</v>
      </c>
      <c r="C84" s="21">
        <v>240</v>
      </c>
      <c r="D84" s="13">
        <v>1088.125</v>
      </c>
    </row>
    <row r="85" spans="1:4" x14ac:dyDescent="0.35">
      <c r="A85" s="21">
        <v>55</v>
      </c>
      <c r="B85" s="21">
        <v>720</v>
      </c>
      <c r="C85" s="21">
        <v>600</v>
      </c>
      <c r="D85" s="13">
        <v>1113.75</v>
      </c>
    </row>
    <row r="86" spans="1:4" x14ac:dyDescent="0.35">
      <c r="A86" s="21">
        <v>55</v>
      </c>
      <c r="B86" s="21">
        <v>1080</v>
      </c>
      <c r="C86" s="21">
        <v>60</v>
      </c>
      <c r="D86" s="13">
        <v>1053.75</v>
      </c>
    </row>
    <row r="87" spans="1:4" x14ac:dyDescent="0.35">
      <c r="A87" s="21">
        <v>55</v>
      </c>
      <c r="B87" s="21">
        <v>1080</v>
      </c>
      <c r="C87" s="21">
        <v>120</v>
      </c>
      <c r="D87" s="13">
        <v>1107.5</v>
      </c>
    </row>
    <row r="88" spans="1:4" x14ac:dyDescent="0.35">
      <c r="A88" s="21">
        <v>55</v>
      </c>
      <c r="B88" s="21">
        <v>1080</v>
      </c>
      <c r="C88" s="21">
        <v>240</v>
      </c>
      <c r="D88" s="13">
        <v>1170.625</v>
      </c>
    </row>
    <row r="89" spans="1:4" x14ac:dyDescent="0.35">
      <c r="A89" s="21">
        <v>55</v>
      </c>
      <c r="B89" s="21">
        <v>1080</v>
      </c>
      <c r="C89" s="21">
        <v>600</v>
      </c>
      <c r="D89" s="13">
        <v>1203.75</v>
      </c>
    </row>
    <row r="90" spans="1:4" x14ac:dyDescent="0.35">
      <c r="A90" s="21">
        <v>60</v>
      </c>
      <c r="B90" s="21">
        <v>720</v>
      </c>
      <c r="C90" s="21">
        <v>60</v>
      </c>
      <c r="D90" s="13">
        <v>1051.875</v>
      </c>
    </row>
    <row r="91" spans="1:4" x14ac:dyDescent="0.35">
      <c r="A91" s="21">
        <v>60</v>
      </c>
      <c r="B91" s="21">
        <v>720</v>
      </c>
      <c r="C91" s="21">
        <v>120</v>
      </c>
      <c r="D91" s="13">
        <v>1109.375</v>
      </c>
    </row>
    <row r="92" spans="1:4" x14ac:dyDescent="0.35">
      <c r="A92" s="21">
        <v>60</v>
      </c>
      <c r="B92" s="21">
        <v>720</v>
      </c>
      <c r="C92" s="21">
        <v>240</v>
      </c>
      <c r="D92" s="13">
        <v>1136.875</v>
      </c>
    </row>
    <row r="93" spans="1:4" x14ac:dyDescent="0.35">
      <c r="A93" s="21">
        <v>60</v>
      </c>
      <c r="B93" s="21">
        <v>720</v>
      </c>
      <c r="C93" s="21">
        <v>600</v>
      </c>
      <c r="D93" s="13">
        <v>1209.375</v>
      </c>
    </row>
    <row r="94" spans="1:4" x14ac:dyDescent="0.35">
      <c r="A94" s="21">
        <v>60</v>
      </c>
      <c r="B94" s="21">
        <v>1080</v>
      </c>
      <c r="C94" s="21">
        <v>60</v>
      </c>
      <c r="D94" s="13">
        <v>1115.625</v>
      </c>
    </row>
    <row r="95" spans="1:4" x14ac:dyDescent="0.35">
      <c r="A95" s="21">
        <v>60</v>
      </c>
      <c r="B95" s="21">
        <v>1080</v>
      </c>
      <c r="C95" s="21">
        <v>120</v>
      </c>
      <c r="D95" s="13">
        <v>1152.5</v>
      </c>
    </row>
    <row r="96" spans="1:4" x14ac:dyDescent="0.35">
      <c r="A96" s="21">
        <v>60</v>
      </c>
      <c r="B96" s="21">
        <v>1080</v>
      </c>
      <c r="C96" s="21">
        <v>240</v>
      </c>
      <c r="D96" s="13">
        <v>1215.625</v>
      </c>
    </row>
    <row r="97" spans="1:4" x14ac:dyDescent="0.35">
      <c r="A97" s="21">
        <v>60</v>
      </c>
      <c r="B97" s="21">
        <v>1080</v>
      </c>
      <c r="C97" s="21">
        <v>600</v>
      </c>
      <c r="D97" s="13">
        <v>1263.75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A519-AD2A-48DA-A5A2-F7DA9C1E9003}">
  <dimension ref="A3:G23"/>
  <sheetViews>
    <sheetView topLeftCell="C6" workbookViewId="0">
      <selection activeCell="H13" sqref="H13"/>
    </sheetView>
  </sheetViews>
  <sheetFormatPr defaultRowHeight="14.5" x14ac:dyDescent="0.35"/>
  <cols>
    <col min="1" max="1" width="12.36328125" bestFit="1" customWidth="1"/>
    <col min="2" max="2" width="21.7265625" bestFit="1" customWidth="1"/>
    <col min="3" max="3" width="21.90625" bestFit="1" customWidth="1"/>
    <col min="4" max="4" width="20.36328125" bestFit="1" customWidth="1"/>
    <col min="5" max="5" width="27.26953125" bestFit="1" customWidth="1"/>
    <col min="6" max="6" width="22.1796875" bestFit="1" customWidth="1"/>
    <col min="7" max="7" width="17.81640625" bestFit="1" customWidth="1"/>
  </cols>
  <sheetData>
    <row r="3" spans="1:7" x14ac:dyDescent="0.35">
      <c r="A3" s="11" t="s">
        <v>36</v>
      </c>
      <c r="B3" s="21" t="s">
        <v>38</v>
      </c>
      <c r="C3" s="21" t="s">
        <v>39</v>
      </c>
      <c r="D3" s="21" t="s">
        <v>40</v>
      </c>
      <c r="E3" s="21" t="s">
        <v>41</v>
      </c>
      <c r="F3" s="21" t="s">
        <v>42</v>
      </c>
      <c r="G3" s="21" t="s">
        <v>43</v>
      </c>
    </row>
    <row r="4" spans="1:7" x14ac:dyDescent="0.35">
      <c r="A4" s="12" t="s">
        <v>0</v>
      </c>
      <c r="B4" s="13">
        <v>5</v>
      </c>
      <c r="C4" s="13">
        <v>1</v>
      </c>
      <c r="D4" s="13">
        <v>3</v>
      </c>
      <c r="E4" s="13">
        <v>2</v>
      </c>
      <c r="F4" s="13">
        <v>4</v>
      </c>
      <c r="G4" s="13">
        <v>8</v>
      </c>
    </row>
    <row r="5" spans="1:7" x14ac:dyDescent="0.35">
      <c r="A5" s="17" t="s">
        <v>1</v>
      </c>
      <c r="B5" s="18">
        <v>1</v>
      </c>
      <c r="C5" s="18">
        <v>6</v>
      </c>
      <c r="D5" s="18">
        <v>5</v>
      </c>
      <c r="E5" s="18">
        <v>3</v>
      </c>
      <c r="F5" s="18">
        <v>1</v>
      </c>
      <c r="G5" s="18">
        <v>1</v>
      </c>
    </row>
    <row r="6" spans="1:7" x14ac:dyDescent="0.35">
      <c r="A6" s="12" t="s">
        <v>4</v>
      </c>
      <c r="B6" s="13">
        <v>6</v>
      </c>
      <c r="C6" s="13">
        <v>4</v>
      </c>
      <c r="D6" s="13">
        <v>2</v>
      </c>
      <c r="E6" s="13">
        <v>8</v>
      </c>
      <c r="F6" s="13">
        <v>7</v>
      </c>
      <c r="G6" s="13">
        <v>4</v>
      </c>
    </row>
    <row r="7" spans="1:7" x14ac:dyDescent="0.35">
      <c r="A7" s="12" t="s">
        <v>3</v>
      </c>
      <c r="B7" s="13">
        <v>2</v>
      </c>
      <c r="C7" s="13">
        <v>2</v>
      </c>
      <c r="D7" s="13">
        <v>1</v>
      </c>
      <c r="E7" s="13">
        <v>1</v>
      </c>
      <c r="F7" s="13">
        <v>2</v>
      </c>
      <c r="G7" s="13">
        <v>2</v>
      </c>
    </row>
    <row r="8" spans="1:7" x14ac:dyDescent="0.35">
      <c r="A8" s="12" t="s">
        <v>6</v>
      </c>
      <c r="B8" s="13">
        <v>4</v>
      </c>
      <c r="C8" s="13">
        <v>5</v>
      </c>
      <c r="D8" s="13">
        <v>7</v>
      </c>
      <c r="E8" s="13">
        <v>5</v>
      </c>
      <c r="F8" s="13">
        <v>8</v>
      </c>
      <c r="G8" s="13">
        <v>7</v>
      </c>
    </row>
    <row r="9" spans="1:7" x14ac:dyDescent="0.35">
      <c r="A9" s="12" t="s">
        <v>2</v>
      </c>
      <c r="B9" s="13">
        <v>3</v>
      </c>
      <c r="C9" s="13">
        <v>3</v>
      </c>
      <c r="D9" s="13">
        <v>4</v>
      </c>
      <c r="E9" s="13">
        <v>6</v>
      </c>
      <c r="F9" s="13">
        <v>3</v>
      </c>
      <c r="G9" s="13">
        <v>3</v>
      </c>
    </row>
    <row r="10" spans="1:7" x14ac:dyDescent="0.35">
      <c r="A10" s="12" t="s">
        <v>7</v>
      </c>
      <c r="B10" s="13">
        <v>8</v>
      </c>
      <c r="C10" s="13">
        <v>7</v>
      </c>
      <c r="D10" s="13">
        <v>6</v>
      </c>
      <c r="E10" s="13">
        <v>4</v>
      </c>
      <c r="F10" s="13">
        <v>5</v>
      </c>
      <c r="G10" s="13">
        <v>6</v>
      </c>
    </row>
    <row r="11" spans="1:7" x14ac:dyDescent="0.35">
      <c r="A11" s="12" t="s">
        <v>5</v>
      </c>
      <c r="B11" s="13">
        <v>7</v>
      </c>
      <c r="C11" s="13">
        <v>8</v>
      </c>
      <c r="D11" s="13">
        <v>8</v>
      </c>
      <c r="E11" s="13">
        <v>7</v>
      </c>
      <c r="F11" s="13">
        <v>6</v>
      </c>
      <c r="G11" s="13">
        <v>5</v>
      </c>
    </row>
    <row r="12" spans="1:7" x14ac:dyDescent="0.35">
      <c r="A12" s="12" t="s">
        <v>37</v>
      </c>
      <c r="B12" s="13"/>
      <c r="C12" s="13"/>
      <c r="D12" s="13"/>
      <c r="E12" s="13"/>
      <c r="F12" s="13"/>
      <c r="G12" s="13"/>
    </row>
    <row r="15" spans="1:7" x14ac:dyDescent="0.35">
      <c r="A15" s="14" t="s">
        <v>36</v>
      </c>
      <c r="B15" s="14" t="s">
        <v>38</v>
      </c>
      <c r="C15" s="14" t="s">
        <v>39</v>
      </c>
      <c r="D15" s="14" t="s">
        <v>40</v>
      </c>
      <c r="E15" s="14" t="s">
        <v>41</v>
      </c>
      <c r="F15" s="14" t="s">
        <v>42</v>
      </c>
      <c r="G15" s="14" t="s">
        <v>43</v>
      </c>
    </row>
    <row r="16" spans="1:7" x14ac:dyDescent="0.35">
      <c r="A16" s="12" t="s">
        <v>0</v>
      </c>
      <c r="B16" s="13">
        <v>3.4157954545454556</v>
      </c>
      <c r="C16" s="13">
        <v>4.2096590909090894</v>
      </c>
      <c r="D16" s="13">
        <v>3.9719318181818184</v>
      </c>
      <c r="E16" s="13">
        <v>4.2253409090909102</v>
      </c>
      <c r="F16" s="13">
        <v>3.6015909090909095</v>
      </c>
      <c r="G16" s="13">
        <v>3.1009090909090911</v>
      </c>
    </row>
    <row r="17" spans="1:7" x14ac:dyDescent="0.35">
      <c r="A17" s="15" t="s">
        <v>1</v>
      </c>
      <c r="B17" s="16">
        <v>4.3785227272727276</v>
      </c>
      <c r="C17" s="16">
        <v>3.5032954545454555</v>
      </c>
      <c r="D17" s="16">
        <v>3.5868181818181815</v>
      </c>
      <c r="E17" s="16">
        <v>3.8142045454545457</v>
      </c>
      <c r="F17" s="16">
        <v>4.2111363636363626</v>
      </c>
      <c r="G17" s="16">
        <v>4.6370454545454525</v>
      </c>
    </row>
    <row r="18" spans="1:7" x14ac:dyDescent="0.35">
      <c r="A18" s="12" t="s">
        <v>4</v>
      </c>
      <c r="B18" s="13">
        <v>3.3913636363636352</v>
      </c>
      <c r="C18" s="13">
        <v>3.889772727272728</v>
      </c>
      <c r="D18" s="13">
        <v>4.0251136363636366</v>
      </c>
      <c r="E18" s="13">
        <v>2.9036363636363651</v>
      </c>
      <c r="F18" s="13">
        <v>3.2096590909090921</v>
      </c>
      <c r="G18" s="13">
        <v>3.5959090909090903</v>
      </c>
    </row>
    <row r="19" spans="1:7" x14ac:dyDescent="0.35">
      <c r="A19" s="12" t="s">
        <v>3</v>
      </c>
      <c r="B19" s="13">
        <v>4.1315909090909093</v>
      </c>
      <c r="C19" s="13">
        <v>4.2042045454545462</v>
      </c>
      <c r="D19" s="13">
        <v>4.2201136363636351</v>
      </c>
      <c r="E19" s="13">
        <v>4.3786363636363594</v>
      </c>
      <c r="F19" s="13">
        <v>3.8836363636363642</v>
      </c>
      <c r="G19" s="13">
        <v>4.4911363636363637</v>
      </c>
    </row>
    <row r="20" spans="1:7" x14ac:dyDescent="0.35">
      <c r="A20" s="12" t="s">
        <v>6</v>
      </c>
      <c r="B20" s="13">
        <v>3.5721590909090919</v>
      </c>
      <c r="C20" s="13">
        <v>3.6337500000000009</v>
      </c>
      <c r="D20" s="13">
        <v>3.4610227272727268</v>
      </c>
      <c r="E20" s="13">
        <v>3.361136363636366</v>
      </c>
      <c r="F20" s="13">
        <v>3.1917045454545443</v>
      </c>
      <c r="G20" s="13">
        <v>3.382954545454544</v>
      </c>
    </row>
    <row r="21" spans="1:7" x14ac:dyDescent="0.35">
      <c r="A21" s="12" t="s">
        <v>2</v>
      </c>
      <c r="B21" s="13">
        <v>3.9062499999999996</v>
      </c>
      <c r="C21" s="13">
        <v>4.0815909090909086</v>
      </c>
      <c r="D21" s="13">
        <v>3.9646590909090889</v>
      </c>
      <c r="E21" s="13">
        <v>3.2368181818181814</v>
      </c>
      <c r="F21" s="13">
        <v>3.7289772727272736</v>
      </c>
      <c r="G21" s="13">
        <v>4.1020454545454541</v>
      </c>
    </row>
    <row r="22" spans="1:7" x14ac:dyDescent="0.35">
      <c r="A22" s="12" t="s">
        <v>7</v>
      </c>
      <c r="B22" s="13">
        <v>3.0568181818181812</v>
      </c>
      <c r="C22" s="13">
        <v>3.1101136363636361</v>
      </c>
      <c r="D22" s="13">
        <v>3.4828409090909092</v>
      </c>
      <c r="E22" s="13">
        <v>3.4336363636363632</v>
      </c>
      <c r="F22" s="13">
        <v>3.4034090909090917</v>
      </c>
      <c r="G22" s="13">
        <v>3.5093181818181809</v>
      </c>
    </row>
    <row r="23" spans="1:7" x14ac:dyDescent="0.35">
      <c r="A23" s="12" t="s">
        <v>5</v>
      </c>
      <c r="B23" s="13">
        <v>3.1042045454545457</v>
      </c>
      <c r="C23" s="13">
        <v>2.9923863636363639</v>
      </c>
      <c r="D23" s="13">
        <v>3.127045454545454</v>
      </c>
      <c r="E23" s="13">
        <v>3.1542045454545469</v>
      </c>
      <c r="F23" s="13">
        <v>3.4007954545454551</v>
      </c>
      <c r="G23" s="13">
        <v>3.542272727272727</v>
      </c>
    </row>
  </sheetData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E879-7D47-48F9-9B1F-14D1A23B1055}">
  <dimension ref="A1:F24"/>
  <sheetViews>
    <sheetView workbookViewId="0"/>
  </sheetViews>
  <sheetFormatPr defaultRowHeight="14.5" x14ac:dyDescent="0.35"/>
  <cols>
    <col min="1" max="1" width="19" bestFit="1" customWidth="1"/>
  </cols>
  <sheetData>
    <row r="1" spans="1:6" x14ac:dyDescent="0.35">
      <c r="A1" s="19" t="s">
        <v>66</v>
      </c>
      <c r="B1" s="19" t="s">
        <v>67</v>
      </c>
      <c r="C1" s="19" t="s">
        <v>68</v>
      </c>
      <c r="D1" s="19" t="s">
        <v>69</v>
      </c>
      <c r="E1" s="19" t="s">
        <v>70</v>
      </c>
      <c r="F1" s="19" t="s">
        <v>71</v>
      </c>
    </row>
    <row r="2" spans="1:6" x14ac:dyDescent="0.35">
      <c r="A2" t="s">
        <v>44</v>
      </c>
      <c r="B2">
        <v>38.413800000000002</v>
      </c>
      <c r="C2">
        <v>13.224</v>
      </c>
      <c r="D2">
        <v>2.9049999999999998</v>
      </c>
      <c r="E2">
        <v>4.0000000000000001E-3</v>
      </c>
      <c r="F2" t="s">
        <v>72</v>
      </c>
    </row>
    <row r="3" spans="1:6" x14ac:dyDescent="0.35">
      <c r="A3" t="s">
        <v>45</v>
      </c>
      <c r="B3">
        <v>557.84690000000001</v>
      </c>
      <c r="C3">
        <v>14.804</v>
      </c>
      <c r="D3">
        <v>37.683</v>
      </c>
      <c r="E3">
        <v>0</v>
      </c>
      <c r="F3" t="s">
        <v>72</v>
      </c>
    </row>
    <row r="4" spans="1:6" x14ac:dyDescent="0.35">
      <c r="A4" t="s">
        <v>46</v>
      </c>
      <c r="B4">
        <v>-33.891599999999997</v>
      </c>
      <c r="C4">
        <v>11.57</v>
      </c>
      <c r="D4">
        <v>-2.9289999999999998</v>
      </c>
      <c r="E4">
        <v>4.0000000000000001E-3</v>
      </c>
      <c r="F4" t="s">
        <v>72</v>
      </c>
    </row>
    <row r="5" spans="1:6" x14ac:dyDescent="0.35">
      <c r="A5" t="s">
        <v>47</v>
      </c>
      <c r="B5">
        <v>160.53809999999999</v>
      </c>
      <c r="C5">
        <v>12.472</v>
      </c>
      <c r="D5">
        <v>12.872</v>
      </c>
      <c r="E5">
        <v>0</v>
      </c>
      <c r="F5" t="s">
        <v>72</v>
      </c>
    </row>
    <row r="6" spans="1:6" x14ac:dyDescent="0.35">
      <c r="A6" t="s">
        <v>48</v>
      </c>
      <c r="B6">
        <v>444.93310000000002</v>
      </c>
      <c r="C6">
        <v>8.1489999999999991</v>
      </c>
      <c r="D6">
        <v>54.6</v>
      </c>
      <c r="E6">
        <v>0</v>
      </c>
      <c r="F6" t="s">
        <v>72</v>
      </c>
    </row>
    <row r="7" spans="1:6" x14ac:dyDescent="0.35">
      <c r="A7" t="s">
        <v>49</v>
      </c>
      <c r="B7">
        <v>291.53309999999999</v>
      </c>
      <c r="C7">
        <v>12.33</v>
      </c>
      <c r="D7">
        <v>23.643999999999998</v>
      </c>
      <c r="E7">
        <v>0</v>
      </c>
      <c r="F7" t="s">
        <v>72</v>
      </c>
    </row>
    <row r="8" spans="1:6" x14ac:dyDescent="0.35">
      <c r="A8" t="s">
        <v>50</v>
      </c>
      <c r="B8">
        <v>62.341099999999997</v>
      </c>
      <c r="C8">
        <v>12.635999999999999</v>
      </c>
      <c r="D8">
        <v>4.9340000000000002</v>
      </c>
      <c r="E8">
        <v>0</v>
      </c>
      <c r="F8" t="s">
        <v>72</v>
      </c>
    </row>
    <row r="9" spans="1:6" x14ac:dyDescent="0.35">
      <c r="A9" t="s">
        <v>18</v>
      </c>
      <c r="B9">
        <v>-162.15960000000001</v>
      </c>
      <c r="C9">
        <v>11.654</v>
      </c>
      <c r="D9">
        <v>-13.914</v>
      </c>
      <c r="E9">
        <v>0</v>
      </c>
      <c r="F9" t="s">
        <v>72</v>
      </c>
    </row>
    <row r="10" spans="1:6" x14ac:dyDescent="0.35">
      <c r="A10" t="s">
        <v>51</v>
      </c>
      <c r="B10">
        <v>868.59310000000005</v>
      </c>
      <c r="C10">
        <v>19.507999999999999</v>
      </c>
      <c r="D10">
        <v>44.526000000000003</v>
      </c>
      <c r="E10">
        <v>0</v>
      </c>
      <c r="F10" t="s">
        <v>72</v>
      </c>
    </row>
    <row r="11" spans="1:6" x14ac:dyDescent="0.35">
      <c r="A11" t="s">
        <v>52</v>
      </c>
      <c r="B11">
        <v>1653.4579000000001</v>
      </c>
      <c r="C11">
        <v>19.533999999999999</v>
      </c>
      <c r="D11">
        <v>84.647000000000006</v>
      </c>
      <c r="E11">
        <v>0</v>
      </c>
      <c r="F11" t="s">
        <v>72</v>
      </c>
    </row>
    <row r="12" spans="1:6" x14ac:dyDescent="0.35">
      <c r="A12" t="s">
        <v>53</v>
      </c>
      <c r="B12">
        <v>5509.0482000000002</v>
      </c>
      <c r="C12">
        <v>19.507000000000001</v>
      </c>
      <c r="D12">
        <v>282.41899999999998</v>
      </c>
      <c r="E12">
        <v>0</v>
      </c>
      <c r="F12" t="s">
        <v>72</v>
      </c>
    </row>
    <row r="13" spans="1:6" x14ac:dyDescent="0.35">
      <c r="A13" t="s">
        <v>54</v>
      </c>
      <c r="B13">
        <v>309.3236</v>
      </c>
      <c r="C13">
        <v>19.541</v>
      </c>
      <c r="D13">
        <v>15.829000000000001</v>
      </c>
      <c r="E13">
        <v>0</v>
      </c>
      <c r="F13" t="s">
        <v>72</v>
      </c>
    </row>
    <row r="14" spans="1:6" x14ac:dyDescent="0.35">
      <c r="A14" t="s">
        <v>55</v>
      </c>
      <c r="B14">
        <v>7130.7669999999998</v>
      </c>
      <c r="C14">
        <v>19.498999999999999</v>
      </c>
      <c r="D14">
        <v>365.69099999999997</v>
      </c>
      <c r="E14">
        <v>0</v>
      </c>
      <c r="F14" t="s">
        <v>72</v>
      </c>
    </row>
    <row r="15" spans="1:6" x14ac:dyDescent="0.35">
      <c r="A15" t="s">
        <v>56</v>
      </c>
      <c r="B15" s="20">
        <v>11430</v>
      </c>
      <c r="C15">
        <v>19.513999999999999</v>
      </c>
      <c r="D15">
        <v>585.63</v>
      </c>
      <c r="E15">
        <v>0</v>
      </c>
      <c r="F15" t="s">
        <v>72</v>
      </c>
    </row>
    <row r="16" spans="1:6" x14ac:dyDescent="0.35">
      <c r="A16" t="s">
        <v>57</v>
      </c>
      <c r="B16">
        <v>-1742.769</v>
      </c>
      <c r="C16">
        <v>19.489999999999998</v>
      </c>
      <c r="D16">
        <v>-89.42</v>
      </c>
      <c r="E16">
        <v>0</v>
      </c>
      <c r="F16" t="s">
        <v>72</v>
      </c>
    </row>
    <row r="17" spans="1:6" x14ac:dyDescent="0.35">
      <c r="A17" t="s">
        <v>58</v>
      </c>
      <c r="B17">
        <v>-2493.6006000000002</v>
      </c>
      <c r="C17">
        <v>19.510999999999999</v>
      </c>
      <c r="D17">
        <v>-127.80500000000001</v>
      </c>
      <c r="E17">
        <v>0</v>
      </c>
      <c r="F17" t="s">
        <v>72</v>
      </c>
    </row>
    <row r="18" spans="1:6" x14ac:dyDescent="0.35">
      <c r="A18" t="s">
        <v>59</v>
      </c>
      <c r="B18">
        <v>-3532.5340999999999</v>
      </c>
      <c r="C18">
        <v>19.53</v>
      </c>
      <c r="D18">
        <v>-180.87700000000001</v>
      </c>
      <c r="E18">
        <v>0</v>
      </c>
      <c r="F18" t="s">
        <v>72</v>
      </c>
    </row>
    <row r="19" spans="1:6" x14ac:dyDescent="0.35">
      <c r="A19" t="s">
        <v>60</v>
      </c>
      <c r="B19">
        <v>-6814.9574000000002</v>
      </c>
      <c r="C19">
        <v>19.559000000000001</v>
      </c>
      <c r="D19">
        <v>-348.42599999999999</v>
      </c>
      <c r="E19">
        <v>0</v>
      </c>
      <c r="F19" t="s">
        <v>72</v>
      </c>
    </row>
    <row r="20" spans="1:6" x14ac:dyDescent="0.35">
      <c r="A20" t="s">
        <v>61</v>
      </c>
      <c r="B20">
        <v>-35.929099999999998</v>
      </c>
      <c r="C20">
        <v>11.808999999999999</v>
      </c>
      <c r="D20">
        <v>-3.0419999999999998</v>
      </c>
      <c r="E20">
        <v>2E-3</v>
      </c>
      <c r="F20" t="s">
        <v>72</v>
      </c>
    </row>
    <row r="21" spans="1:6" x14ac:dyDescent="0.35">
      <c r="A21" t="s">
        <v>62</v>
      </c>
      <c r="B21">
        <v>-94.445499999999996</v>
      </c>
      <c r="C21">
        <v>11.82</v>
      </c>
      <c r="D21">
        <v>-7.9909999999999997</v>
      </c>
      <c r="E21">
        <v>0</v>
      </c>
      <c r="F21" t="s">
        <v>72</v>
      </c>
    </row>
    <row r="22" spans="1:6" x14ac:dyDescent="0.35">
      <c r="A22" t="s">
        <v>63</v>
      </c>
      <c r="B22">
        <v>-136.48099999999999</v>
      </c>
      <c r="C22">
        <v>11.798</v>
      </c>
      <c r="D22">
        <v>-11.568</v>
      </c>
      <c r="E22">
        <v>0</v>
      </c>
      <c r="F22" t="s">
        <v>72</v>
      </c>
    </row>
    <row r="23" spans="1:6" x14ac:dyDescent="0.35">
      <c r="A23" t="s">
        <v>64</v>
      </c>
      <c r="B23">
        <v>139.8997</v>
      </c>
      <c r="C23">
        <v>8.3149999999999995</v>
      </c>
      <c r="D23">
        <v>16.824999999999999</v>
      </c>
      <c r="E23">
        <v>0</v>
      </c>
      <c r="F23" t="s">
        <v>72</v>
      </c>
    </row>
    <row r="24" spans="1:6" x14ac:dyDescent="0.35">
      <c r="A24" t="s">
        <v>65</v>
      </c>
      <c r="B24" s="20">
        <v>11060</v>
      </c>
      <c r="C24">
        <v>49.613</v>
      </c>
      <c r="D24">
        <v>222.88800000000001</v>
      </c>
      <c r="E24">
        <v>0</v>
      </c>
      <c r="F2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E5B9-EF04-4D81-8631-89C80DBB7F95}">
  <dimension ref="A1:E25"/>
  <sheetViews>
    <sheetView topLeftCell="A10" workbookViewId="0">
      <selection sqref="A1:E25"/>
    </sheetView>
  </sheetViews>
  <sheetFormatPr defaultRowHeight="14.5" x14ac:dyDescent="0.35"/>
  <cols>
    <col min="1" max="1" width="19" bestFit="1" customWidth="1"/>
  </cols>
  <sheetData>
    <row r="1" spans="1:5" s="21" customFormat="1" x14ac:dyDescent="0.35">
      <c r="A1" s="21" t="s">
        <v>66</v>
      </c>
      <c r="B1" s="21" t="s">
        <v>77</v>
      </c>
      <c r="C1" s="21" t="s">
        <v>68</v>
      </c>
      <c r="D1" s="21" t="s">
        <v>78</v>
      </c>
      <c r="E1" s="21" t="s">
        <v>79</v>
      </c>
    </row>
    <row r="2" spans="1:5" x14ac:dyDescent="0.35">
      <c r="A2" t="s">
        <v>44</v>
      </c>
      <c r="B2">
        <v>126.6985</v>
      </c>
      <c r="C2">
        <v>7.72</v>
      </c>
      <c r="D2">
        <v>16.411999999999999</v>
      </c>
      <c r="E2">
        <v>0</v>
      </c>
    </row>
    <row r="3" spans="1:5" x14ac:dyDescent="0.35">
      <c r="A3" t="s">
        <v>45</v>
      </c>
      <c r="B3">
        <v>592.09649999999999</v>
      </c>
      <c r="C3">
        <v>8.3059999999999992</v>
      </c>
      <c r="D3">
        <v>71.289000000000001</v>
      </c>
      <c r="E3">
        <v>0</v>
      </c>
    </row>
    <row r="4" spans="1:5" x14ac:dyDescent="0.35">
      <c r="A4" t="s">
        <v>46</v>
      </c>
      <c r="B4">
        <v>55.115000000000002</v>
      </c>
      <c r="C4">
        <v>6.85</v>
      </c>
      <c r="D4">
        <v>8.0459999999999994</v>
      </c>
      <c r="E4">
        <v>0</v>
      </c>
    </row>
    <row r="5" spans="1:5" x14ac:dyDescent="0.35">
      <c r="A5" t="s">
        <v>47</v>
      </c>
      <c r="B5">
        <v>214.7484</v>
      </c>
      <c r="C5">
        <v>7.0960000000000001</v>
      </c>
      <c r="D5">
        <v>30.260999999999999</v>
      </c>
      <c r="E5">
        <v>0</v>
      </c>
    </row>
    <row r="6" spans="1:5" x14ac:dyDescent="0.35">
      <c r="A6" t="s">
        <v>48</v>
      </c>
      <c r="B6">
        <v>435.47570000000002</v>
      </c>
      <c r="C6">
        <v>4.5529999999999999</v>
      </c>
      <c r="D6">
        <v>95.653999999999996</v>
      </c>
      <c r="E6">
        <v>0</v>
      </c>
    </row>
    <row r="7" spans="1:5" x14ac:dyDescent="0.35">
      <c r="A7" t="s">
        <v>49</v>
      </c>
      <c r="B7">
        <v>311.93689999999998</v>
      </c>
      <c r="C7">
        <v>6.899</v>
      </c>
      <c r="D7">
        <v>45.218000000000004</v>
      </c>
      <c r="E7">
        <v>0</v>
      </c>
    </row>
    <row r="8" spans="1:5" x14ac:dyDescent="0.35">
      <c r="A8" t="s">
        <v>50</v>
      </c>
      <c r="B8">
        <v>116.54989999999999</v>
      </c>
      <c r="C8">
        <v>7.1859999999999999</v>
      </c>
      <c r="D8">
        <v>16.219000000000001</v>
      </c>
      <c r="E8">
        <v>0</v>
      </c>
    </row>
    <row r="9" spans="1:5" x14ac:dyDescent="0.35">
      <c r="A9" t="s">
        <v>18</v>
      </c>
      <c r="B9">
        <v>20.433399999999999</v>
      </c>
      <c r="C9">
        <v>8.0239999999999991</v>
      </c>
      <c r="D9">
        <v>2.5470000000000002</v>
      </c>
      <c r="E9">
        <v>1.0999999999999999E-2</v>
      </c>
    </row>
    <row r="10" spans="1:5" x14ac:dyDescent="0.35">
      <c r="A10" t="s">
        <v>51</v>
      </c>
      <c r="B10">
        <v>835.06870000000004</v>
      </c>
      <c r="C10">
        <v>10.917</v>
      </c>
      <c r="D10">
        <v>76.492000000000004</v>
      </c>
      <c r="E10">
        <v>0</v>
      </c>
    </row>
    <row r="11" spans="1:5" x14ac:dyDescent="0.35">
      <c r="A11" t="s">
        <v>52</v>
      </c>
      <c r="B11">
        <v>1649.0856000000001</v>
      </c>
      <c r="C11">
        <v>10.898</v>
      </c>
      <c r="D11">
        <v>151.322</v>
      </c>
      <c r="E11">
        <v>0</v>
      </c>
    </row>
    <row r="12" spans="1:5" x14ac:dyDescent="0.35">
      <c r="A12" t="s">
        <v>53</v>
      </c>
      <c r="B12">
        <v>5491.9313000000002</v>
      </c>
      <c r="C12">
        <v>10.891</v>
      </c>
      <c r="D12">
        <v>504.255</v>
      </c>
      <c r="E12">
        <v>0</v>
      </c>
    </row>
    <row r="13" spans="1:5" x14ac:dyDescent="0.35">
      <c r="A13" t="s">
        <v>54</v>
      </c>
      <c r="B13">
        <v>296.6223</v>
      </c>
      <c r="C13">
        <v>10.906000000000001</v>
      </c>
      <c r="D13">
        <v>27.196999999999999</v>
      </c>
      <c r="E13">
        <v>0</v>
      </c>
    </row>
    <row r="14" spans="1:5" x14ac:dyDescent="0.35">
      <c r="A14" t="s">
        <v>55</v>
      </c>
      <c r="B14">
        <v>7120.4260000000004</v>
      </c>
      <c r="C14">
        <v>10.882</v>
      </c>
      <c r="D14">
        <v>654.36099999999999</v>
      </c>
      <c r="E14">
        <v>0</v>
      </c>
    </row>
    <row r="15" spans="1:5" x14ac:dyDescent="0.35">
      <c r="A15" t="s">
        <v>56</v>
      </c>
      <c r="B15" s="20">
        <v>11420</v>
      </c>
      <c r="C15">
        <v>10.888</v>
      </c>
      <c r="D15">
        <v>1048.905</v>
      </c>
      <c r="E15">
        <v>0</v>
      </c>
    </row>
    <row r="16" spans="1:5" x14ac:dyDescent="0.35">
      <c r="A16" t="s">
        <v>57</v>
      </c>
      <c r="B16">
        <v>-1757.7627</v>
      </c>
      <c r="C16">
        <v>10.88</v>
      </c>
      <c r="D16">
        <v>-161.56399999999999</v>
      </c>
      <c r="E16">
        <v>0</v>
      </c>
    </row>
    <row r="17" spans="1:5" x14ac:dyDescent="0.35">
      <c r="A17" t="s">
        <v>58</v>
      </c>
      <c r="B17">
        <v>-2498.3245999999999</v>
      </c>
      <c r="C17">
        <v>10.885</v>
      </c>
      <c r="D17">
        <v>-229.512</v>
      </c>
      <c r="E17">
        <v>0</v>
      </c>
    </row>
    <row r="18" spans="1:5" x14ac:dyDescent="0.35">
      <c r="A18" t="s">
        <v>59</v>
      </c>
      <c r="B18">
        <v>-3534.3877000000002</v>
      </c>
      <c r="C18">
        <v>10.895</v>
      </c>
      <c r="D18">
        <v>-324.392</v>
      </c>
      <c r="E18">
        <v>0</v>
      </c>
    </row>
    <row r="19" spans="1:5" x14ac:dyDescent="0.35">
      <c r="A19" t="s">
        <v>60</v>
      </c>
      <c r="B19">
        <v>-6815.7772000000004</v>
      </c>
      <c r="C19">
        <v>10.912000000000001</v>
      </c>
      <c r="D19">
        <v>-624.63400000000001</v>
      </c>
      <c r="E19">
        <v>0</v>
      </c>
    </row>
    <row r="20" spans="1:5" x14ac:dyDescent="0.35">
      <c r="A20" t="s">
        <v>61</v>
      </c>
      <c r="B20">
        <v>-42.881300000000003</v>
      </c>
      <c r="C20">
        <v>6.5910000000000002</v>
      </c>
      <c r="D20">
        <v>-6.5069999999999997</v>
      </c>
      <c r="E20">
        <v>0</v>
      </c>
    </row>
    <row r="21" spans="1:5" x14ac:dyDescent="0.35">
      <c r="A21" t="s">
        <v>62</v>
      </c>
      <c r="B21">
        <v>-98.617000000000004</v>
      </c>
      <c r="C21">
        <v>6.5949999999999998</v>
      </c>
      <c r="D21">
        <v>-14.954000000000001</v>
      </c>
      <c r="E21">
        <v>0</v>
      </c>
    </row>
    <row r="22" spans="1:5" x14ac:dyDescent="0.35">
      <c r="A22" t="s">
        <v>63</v>
      </c>
      <c r="B22">
        <v>-141.85659999999999</v>
      </c>
      <c r="C22">
        <v>6.5839999999999996</v>
      </c>
      <c r="D22">
        <v>-21.547000000000001</v>
      </c>
      <c r="E22">
        <v>0</v>
      </c>
    </row>
    <row r="23" spans="1:5" x14ac:dyDescent="0.35">
      <c r="A23" t="s">
        <v>64</v>
      </c>
      <c r="B23">
        <v>136.54499999999999</v>
      </c>
      <c r="C23">
        <v>4.6390000000000002</v>
      </c>
      <c r="D23">
        <v>29.431999999999999</v>
      </c>
      <c r="E23">
        <v>0</v>
      </c>
    </row>
    <row r="24" spans="1:5" x14ac:dyDescent="0.35">
      <c r="A24" t="s">
        <v>76</v>
      </c>
      <c r="B24">
        <v>-2.9744999999999999</v>
      </c>
      <c r="C24">
        <v>7.6999999999999999E-2</v>
      </c>
      <c r="D24">
        <v>-38.835000000000001</v>
      </c>
      <c r="E24">
        <v>0</v>
      </c>
    </row>
    <row r="25" spans="1:5" x14ac:dyDescent="0.35">
      <c r="A25" t="s">
        <v>65</v>
      </c>
      <c r="B25">
        <v>9168.4822999999997</v>
      </c>
      <c r="C25">
        <v>55.978000000000002</v>
      </c>
      <c r="D25">
        <v>163.78700000000001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ACBC-1511-4429-B580-94BF4216440D}">
  <dimension ref="C1:I15"/>
  <sheetViews>
    <sheetView workbookViewId="0">
      <selection activeCell="D16" sqref="D16"/>
    </sheetView>
  </sheetViews>
  <sheetFormatPr defaultRowHeight="14.5" x14ac:dyDescent="0.35"/>
  <cols>
    <col min="3" max="3" width="12.453125" bestFit="1" customWidth="1"/>
    <col min="4" max="4" width="12.08984375" bestFit="1" customWidth="1"/>
    <col min="5" max="5" width="12.26953125" bestFit="1" customWidth="1"/>
    <col min="6" max="6" width="11.81640625" bestFit="1" customWidth="1"/>
    <col min="7" max="7" width="17.7265625" bestFit="1" customWidth="1"/>
    <col min="8" max="8" width="12.54296875" bestFit="1" customWidth="1"/>
    <col min="9" max="9" width="11.81640625" bestFit="1" customWidth="1"/>
  </cols>
  <sheetData>
    <row r="1" spans="3:9" x14ac:dyDescent="0.35">
      <c r="C1" s="2" t="s">
        <v>12</v>
      </c>
      <c r="D1" s="2" t="s">
        <v>13</v>
      </c>
      <c r="E1" s="2" t="s">
        <v>14</v>
      </c>
      <c r="F1" s="2" t="s">
        <v>15</v>
      </c>
      <c r="G1" s="2" t="s">
        <v>35</v>
      </c>
      <c r="H1" s="2" t="s">
        <v>16</v>
      </c>
      <c r="I1" s="3" t="s">
        <v>17</v>
      </c>
    </row>
    <row r="2" spans="3:9" x14ac:dyDescent="0.35">
      <c r="C2" s="1">
        <v>3.57</v>
      </c>
      <c r="D2" s="1">
        <v>4.66</v>
      </c>
      <c r="E2" s="1">
        <v>3.59</v>
      </c>
      <c r="F2" s="1">
        <v>3.72</v>
      </c>
      <c r="G2" s="1">
        <v>3.72</v>
      </c>
      <c r="H2" s="1">
        <v>3.96</v>
      </c>
      <c r="I2" s="1">
        <v>4.59</v>
      </c>
    </row>
    <row r="3" spans="3:9" x14ac:dyDescent="0.35">
      <c r="D3" s="10">
        <v>0.18787696201922904</v>
      </c>
      <c r="E3" s="10">
        <v>6.7633265439775977E-2</v>
      </c>
      <c r="F3" s="10">
        <v>0.15282186244523507</v>
      </c>
      <c r="G3" s="10">
        <v>2.5092627936996157E-2</v>
      </c>
      <c r="H3" s="10">
        <v>0.1857833535985399</v>
      </c>
      <c r="I3" s="10">
        <v>0.2296614269257985</v>
      </c>
    </row>
    <row r="5" spans="3:9" x14ac:dyDescent="0.35">
      <c r="C5" s="1"/>
      <c r="D5">
        <f>SUMPRODUCT(D2:I2,D3:I3)</f>
        <v>3.5699999999999363</v>
      </c>
    </row>
    <row r="11" spans="3:9" x14ac:dyDescent="0.35">
      <c r="D11" s="2" t="s">
        <v>13</v>
      </c>
      <c r="E11" s="2" t="s">
        <v>14</v>
      </c>
      <c r="F11" s="2" t="s">
        <v>15</v>
      </c>
      <c r="G11" s="2" t="s">
        <v>35</v>
      </c>
      <c r="H11" s="2" t="s">
        <v>16</v>
      </c>
      <c r="I11" s="3" t="s">
        <v>17</v>
      </c>
    </row>
    <row r="12" spans="3:9" x14ac:dyDescent="0.35">
      <c r="D12" s="10">
        <v>0.24858267222392127</v>
      </c>
      <c r="E12" s="10">
        <v>7.3102038782061562E-2</v>
      </c>
      <c r="F12" s="10">
        <v>0.18783937322552446</v>
      </c>
      <c r="G12" s="10">
        <v>2.5857193908746079E-2</v>
      </c>
      <c r="H12" s="10">
        <v>0.23958367848000695</v>
      </c>
      <c r="I12" s="10">
        <v>0.32732403169172697</v>
      </c>
    </row>
    <row r="13" spans="3:9" x14ac:dyDescent="0.35">
      <c r="D13" s="10">
        <v>0.22532553458130639</v>
      </c>
      <c r="E13" s="10">
        <v>7.0751708978374017E-2</v>
      </c>
      <c r="F13" s="10">
        <v>0.1728143571455111</v>
      </c>
      <c r="G13" s="10">
        <v>2.5546599931728559E-2</v>
      </c>
      <c r="H13" s="10">
        <v>0.21810338421261591</v>
      </c>
      <c r="I13" s="10">
        <v>0.29276006539419924</v>
      </c>
    </row>
    <row r="14" spans="3:9" x14ac:dyDescent="0.35">
      <c r="D14" s="10">
        <v>0.20103776824867223</v>
      </c>
      <c r="E14" s="10">
        <v>6.8821448400669033E-2</v>
      </c>
      <c r="F14" s="10">
        <v>0.15942909119197432</v>
      </c>
      <c r="G14" s="10">
        <v>2.525847138606048E-2</v>
      </c>
      <c r="H14" s="10">
        <v>0.19646413441163743</v>
      </c>
      <c r="I14" s="10">
        <v>0.24965193560070739</v>
      </c>
    </row>
    <row r="15" spans="3:9" x14ac:dyDescent="0.35">
      <c r="D15" s="10">
        <v>0.18787696201922904</v>
      </c>
      <c r="E15" s="10">
        <v>6.7633265439775977E-2</v>
      </c>
      <c r="F15" s="10">
        <v>0.15282186244523507</v>
      </c>
      <c r="G15" s="10">
        <v>2.5092627936996157E-2</v>
      </c>
      <c r="H15" s="10">
        <v>0.1857833535985399</v>
      </c>
      <c r="I15" s="10">
        <v>0.2296614269257985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LCD Review-sales</vt:lpstr>
      <vt:lpstr>Price_Diff_Calc</vt:lpstr>
      <vt:lpstr>FeatureRanking</vt:lpstr>
      <vt:lpstr>Regression_Summary</vt:lpstr>
      <vt:lpstr>Reg_Summary_PriceDiff</vt:lpstr>
      <vt:lpstr>Experiments</vt:lpstr>
    </vt:vector>
  </TitlesOfParts>
  <Company>CMU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Vir Singh</dc:creator>
  <cp:lastModifiedBy>Suman Dikshit</cp:lastModifiedBy>
  <dcterms:created xsi:type="dcterms:W3CDTF">2011-06-09T19:34:37Z</dcterms:created>
  <dcterms:modified xsi:type="dcterms:W3CDTF">2018-03-01T23:51:31Z</dcterms:modified>
</cp:coreProperties>
</file>