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imesheet tr\templates\"/>
    </mc:Choice>
  </mc:AlternateContent>
  <xr:revisionPtr revIDLastSave="0" documentId="13_ncr:1_{9F2F8E9C-CEBD-4070-AC02-7F76CC65C68F}" xr6:coauthVersionLast="47" xr6:coauthVersionMax="47" xr10:uidLastSave="{00000000-0000-0000-0000-000000000000}"/>
  <bookViews>
    <workbookView xWindow="-120" yWindow="-120" windowWidth="20730" windowHeight="11040" xr2:uid="{CE2BFD7D-B183-4300-8B05-9198A4E054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W6" i="1" l="1"/>
  <c r="AV6" i="1"/>
  <c r="AU6" i="1"/>
  <c r="AT6" i="1"/>
  <c r="AS6" i="1"/>
  <c r="AW5" i="1"/>
  <c r="AV5" i="1"/>
  <c r="AU5" i="1"/>
  <c r="AT5" i="1"/>
  <c r="AS5" i="1"/>
  <c r="AW4" i="1"/>
  <c r="AV4" i="1"/>
  <c r="AU4" i="1"/>
  <c r="AT4" i="1"/>
  <c r="AS4" i="1"/>
  <c r="AW3" i="1"/>
  <c r="AV3" i="1"/>
  <c r="I3" i="1"/>
  <c r="AT3" i="1" s="1"/>
  <c r="H3" i="1"/>
  <c r="AU3" i="1" s="1"/>
  <c r="G3" i="1"/>
  <c r="AS3" i="1" s="1"/>
  <c r="I2" i="1"/>
  <c r="H2" i="1"/>
  <c r="G2" i="1"/>
  <c r="AS2" i="1" s="1"/>
  <c r="AW2" i="1"/>
  <c r="AV2" i="1"/>
  <c r="AU2" i="1"/>
  <c r="AT2" i="1"/>
</calcChain>
</file>

<file path=xl/sharedStrings.xml><?xml version="1.0" encoding="utf-8"?>
<sst xmlns="http://schemas.openxmlformats.org/spreadsheetml/2006/main" count="201" uniqueCount="32">
  <si>
    <t>Sl no</t>
  </si>
  <si>
    <t>Emp Name</t>
  </si>
  <si>
    <t xml:space="preserve"> Emp ID</t>
  </si>
  <si>
    <t>Business Unit</t>
  </si>
  <si>
    <t xml:space="preserve">Location </t>
  </si>
  <si>
    <t>WhatsApp no</t>
  </si>
  <si>
    <t>No. of day Worked</t>
  </si>
  <si>
    <t>Night Shift</t>
  </si>
  <si>
    <t>Weekly off</t>
  </si>
  <si>
    <t>Leave</t>
  </si>
  <si>
    <t>Compensatory Off</t>
  </si>
  <si>
    <t>Public Holiday</t>
  </si>
  <si>
    <t>Total no of working days</t>
  </si>
  <si>
    <t>Total working hrs</t>
  </si>
  <si>
    <t>Week off hrs</t>
  </si>
  <si>
    <t>Night shift hrs</t>
  </si>
  <si>
    <t>Leaves hrs</t>
  </si>
  <si>
    <t>Comp off hrs</t>
  </si>
  <si>
    <t>Worked</t>
  </si>
  <si>
    <t>Beeline status</t>
  </si>
  <si>
    <t>Leave type</t>
  </si>
  <si>
    <t>?</t>
  </si>
  <si>
    <t>Leave aprroval status</t>
  </si>
  <si>
    <t>Not recceived</t>
  </si>
  <si>
    <t>Sumanth L</t>
  </si>
  <si>
    <t>IT</t>
  </si>
  <si>
    <t>Bangalore</t>
  </si>
  <si>
    <t>Rohan</t>
  </si>
  <si>
    <t>Mumbai</t>
  </si>
  <si>
    <t>sathwik</t>
  </si>
  <si>
    <t>BDA</t>
  </si>
  <si>
    <t>chennai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</si>
</sst>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Protection="1">
      <protection hidden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BD849-E255-4F33-B503-19EF2C956D3A}">
  <dimension ref="A1:AZ6"/>
  <sheetViews>
    <sheetView tabSelected="1" workbookViewId="0">
      <selection activeCell="A6" sqref="A6:XFD6"/>
    </sheetView>
  </sheetViews>
  <sheetFormatPr defaultRowHeight="15" x14ac:dyDescent="0.25"/>
  <cols>
    <col min="1" max="1" width="6.140625" customWidth="1"/>
    <col min="2" max="2" width="10.5703125" bestFit="1" customWidth="1"/>
    <col min="3" max="3" width="7.5703125" bestFit="1" customWidth="1"/>
    <col min="4" max="4" width="12.85546875" bestFit="1" customWidth="1"/>
    <col min="5" max="5" width="8.85546875" bestFit="1" customWidth="1"/>
    <col min="6" max="6" width="12.85546875" bestFit="1" customWidth="1"/>
    <col min="7" max="7" width="17.7109375" bestFit="1" customWidth="1"/>
    <col min="8" max="8" width="10.42578125" bestFit="1" customWidth="1"/>
    <col min="9" max="9" width="10.7109375" bestFit="1" customWidth="1"/>
    <col min="10" max="10" width="6.140625" bestFit="1" customWidth="1"/>
    <col min="11" max="11" width="17.42578125" bestFit="1" customWidth="1"/>
    <col min="12" max="12" width="13.7109375" bestFit="1" customWidth="1"/>
    <col min="13" max="13" width="22.85546875" bestFit="1" customWidth="1"/>
    <col min="50" max="50" width="13.7109375" bestFit="1" customWidth="1"/>
  </cols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>
        <v>1</v>
      </c>
      <c r="O1">
        <v>2</v>
      </c>
      <c r="P1">
        <v>3</v>
      </c>
      <c r="Q1">
        <v>4</v>
      </c>
      <c r="R1">
        <v>5</v>
      </c>
      <c r="S1">
        <v>6</v>
      </c>
      <c r="T1">
        <v>7</v>
      </c>
      <c r="U1">
        <v>8</v>
      </c>
      <c r="V1">
        <v>9</v>
      </c>
      <c r="W1">
        <v>10</v>
      </c>
      <c r="X1">
        <v>11</v>
      </c>
      <c r="Y1">
        <v>12</v>
      </c>
      <c r="Z1">
        <v>13</v>
      </c>
      <c r="AA1">
        <v>14</v>
      </c>
      <c r="AB1">
        <v>15</v>
      </c>
      <c r="AC1">
        <v>16</v>
      </c>
      <c r="AD1">
        <v>17</v>
      </c>
      <c r="AE1">
        <v>18</v>
      </c>
      <c r="AF1">
        <v>19</v>
      </c>
      <c r="AG1">
        <v>20</v>
      </c>
      <c r="AH1">
        <v>21</v>
      </c>
      <c r="AI1">
        <v>22</v>
      </c>
      <c r="AJ1">
        <v>23</v>
      </c>
      <c r="AK1">
        <v>24</v>
      </c>
      <c r="AL1">
        <v>25</v>
      </c>
      <c r="AM1">
        <v>26</v>
      </c>
      <c r="AN1">
        <v>27</v>
      </c>
      <c r="AO1">
        <v>28</v>
      </c>
      <c r="AP1">
        <v>29</v>
      </c>
      <c r="AQ1">
        <v>30</v>
      </c>
      <c r="AR1">
        <v>31</v>
      </c>
      <c r="AS1" t="s">
        <v>13</v>
      </c>
      <c r="AT1" t="s">
        <v>14</v>
      </c>
      <c r="AU1" t="s">
        <v>15</v>
      </c>
      <c r="AV1" t="s">
        <v>16</v>
      </c>
      <c r="AW1" t="s">
        <v>17</v>
      </c>
      <c r="AX1" t="s">
        <v>19</v>
      </c>
      <c r="AY1" t="s">
        <v>20</v>
      </c>
      <c r="AZ1" t="s">
        <v>22</v>
      </c>
    </row>
    <row r="2" spans="1:52" x14ac:dyDescent="0.25">
      <c r="A2">
        <v>1</v>
      </c>
      <c r="B2" t="s">
        <v>24</v>
      </c>
      <c r="C2">
        <v>111</v>
      </c>
      <c r="D2" t="s">
        <v>25</v>
      </c>
      <c r="E2" t="s">
        <v>26</v>
      </c>
      <c r="F2">
        <v>7259360330</v>
      </c>
      <c r="G2">
        <f>COUNTIF($N$2:$AR$2,"Worked")</f>
        <v>21</v>
      </c>
      <c r="H2">
        <f>COUNTIF($N$2:$AR$2,"Night Shift")</f>
        <v>0</v>
      </c>
      <c r="I2">
        <f>COUNTIF($N$2:$AR$2,"Weekly Off")</f>
        <v>10</v>
      </c>
      <c r="N2" s="1" t="s">
        <v>8</v>
      </c>
      <c r="O2" s="1" t="s">
        <v>8</v>
      </c>
      <c r="P2" s="1" t="s">
        <v>18</v>
      </c>
      <c r="Q2" s="1" t="s">
        <v>18</v>
      </c>
      <c r="R2" s="1" t="s">
        <v>18</v>
      </c>
      <c r="S2" s="1" t="s">
        <v>18</v>
      </c>
      <c r="T2" s="1" t="s">
        <v>18</v>
      </c>
      <c r="U2" s="1" t="s">
        <v>8</v>
      </c>
      <c r="V2" s="1" t="s">
        <v>8</v>
      </c>
      <c r="W2" s="1" t="s">
        <v>18</v>
      </c>
      <c r="X2" s="1" t="s">
        <v>18</v>
      </c>
      <c r="Y2" s="1" t="s">
        <v>18</v>
      </c>
      <c r="Z2" s="1" t="s">
        <v>18</v>
      </c>
      <c r="AA2" s="1" t="s">
        <v>18</v>
      </c>
      <c r="AB2" s="1" t="s">
        <v>8</v>
      </c>
      <c r="AC2" s="1" t="s">
        <v>8</v>
      </c>
      <c r="AD2" s="1" t="s">
        <v>18</v>
      </c>
      <c r="AE2" s="1" t="s">
        <v>18</v>
      </c>
      <c r="AF2" s="1" t="s">
        <v>18</v>
      </c>
      <c r="AG2" s="1" t="s">
        <v>18</v>
      </c>
      <c r="AH2" s="1" t="s">
        <v>18</v>
      </c>
      <c r="AI2" s="1" t="s">
        <v>8</v>
      </c>
      <c r="AJ2" s="1" t="s">
        <v>8</v>
      </c>
      <c r="AK2" s="1" t="s">
        <v>18</v>
      </c>
      <c r="AL2" s="1" t="s">
        <v>18</v>
      </c>
      <c r="AM2" s="1" t="s">
        <v>18</v>
      </c>
      <c r="AN2" s="1" t="s">
        <v>18</v>
      </c>
      <c r="AO2" s="1" t="s">
        <v>18</v>
      </c>
      <c r="AP2" s="1" t="s">
        <v>8</v>
      </c>
      <c r="AQ2" s="1" t="s">
        <v>8</v>
      </c>
      <c r="AR2" s="1" t="s">
        <v>18</v>
      </c>
      <c r="AS2">
        <f>G2*8</f>
        <v>168</v>
      </c>
      <c r="AT2">
        <f>I2*8</f>
        <v>80</v>
      </c>
      <c r="AU2">
        <f>H2*8</f>
        <v>0</v>
      </c>
      <c r="AV2">
        <f>J2*8</f>
        <v>0</v>
      </c>
      <c r="AW2">
        <f>K2*8</f>
        <v>0</v>
      </c>
      <c r="AY2" t="s">
        <v>21</v>
      </c>
      <c r="AZ2" t="s">
        <v>23</v>
      </c>
    </row>
    <row r="3" spans="1:52" x14ac:dyDescent="0.25">
      <c r="A3">
        <v>2</v>
      </c>
      <c r="B3" t="s">
        <v>27</v>
      </c>
      <c r="C3">
        <v>112</v>
      </c>
      <c r="D3" t="s">
        <v>25</v>
      </c>
      <c r="E3" t="s">
        <v>28</v>
      </c>
      <c r="F3">
        <v>7892233247</v>
      </c>
      <c r="G3">
        <f>COUNTIF($N$2:$AR$2,"Worked")</f>
        <v>21</v>
      </c>
      <c r="H3">
        <f>COUNTIF($N$2:$AR$2,"Night Shift")</f>
        <v>0</v>
      </c>
      <c r="I3">
        <f>COUNTIF($N$2:$AR$2,"Weekly Off")</f>
        <v>10</v>
      </c>
      <c r="N3" s="1" t="s">
        <v>8</v>
      </c>
      <c r="O3" s="1" t="s">
        <v>8</v>
      </c>
      <c r="P3" s="1" t="s">
        <v>18</v>
      </c>
      <c r="Q3" s="1" t="s">
        <v>18</v>
      </c>
      <c r="R3" s="1" t="s">
        <v>18</v>
      </c>
      <c r="S3" s="1" t="s">
        <v>18</v>
      </c>
      <c r="T3" s="1" t="s">
        <v>18</v>
      </c>
      <c r="U3" s="1" t="s">
        <v>8</v>
      </c>
      <c r="V3" s="1" t="s">
        <v>8</v>
      </c>
      <c r="W3" s="1" t="s">
        <v>18</v>
      </c>
      <c r="X3" s="1" t="s">
        <v>18</v>
      </c>
      <c r="Y3" s="1" t="s">
        <v>18</v>
      </c>
      <c r="Z3" s="1" t="s">
        <v>18</v>
      </c>
      <c r="AA3" s="1" t="s">
        <v>18</v>
      </c>
      <c r="AB3" s="1" t="s">
        <v>8</v>
      </c>
      <c r="AC3" s="1" t="s">
        <v>8</v>
      </c>
      <c r="AD3" s="1" t="s">
        <v>18</v>
      </c>
      <c r="AE3" s="1" t="s">
        <v>18</v>
      </c>
      <c r="AF3" s="1" t="s">
        <v>18</v>
      </c>
      <c r="AG3" s="1" t="s">
        <v>18</v>
      </c>
      <c r="AH3" s="1" t="s">
        <v>18</v>
      </c>
      <c r="AI3" s="1" t="s">
        <v>8</v>
      </c>
      <c r="AJ3" s="1" t="s">
        <v>8</v>
      </c>
      <c r="AK3" s="1" t="s">
        <v>18</v>
      </c>
      <c r="AL3" s="1" t="s">
        <v>18</v>
      </c>
      <c r="AM3" s="1" t="s">
        <v>18</v>
      </c>
      <c r="AN3" s="1" t="s">
        <v>18</v>
      </c>
      <c r="AO3" s="1" t="s">
        <v>18</v>
      </c>
      <c r="AP3" s="1" t="s">
        <v>8</v>
      </c>
      <c r="AQ3" s="1" t="s">
        <v>8</v>
      </c>
      <c r="AR3" s="1" t="s">
        <v>18</v>
      </c>
      <c r="AS3">
        <f>G3*8</f>
        <v>168</v>
      </c>
      <c r="AT3">
        <f>I3*8</f>
        <v>80</v>
      </c>
      <c r="AU3">
        <f>H3*8</f>
        <v>0</v>
      </c>
      <c r="AV3">
        <f>J3*8</f>
        <v>0</v>
      </c>
      <c r="AW3">
        <f>K3*8</f>
        <v>0</v>
      </c>
      <c r="AY3" t="s">
        <v>21</v>
      </c>
      <c r="AZ3" t="s">
        <v>23</v>
      </c>
    </row>
    <row r="4" spans="1:52" x14ac:dyDescent="0.25">
      <c r="A4">
        <v>3</v>
      </c>
      <c r="B4" t="s">
        <v>29</v>
      </c>
      <c r="C4">
        <v>113</v>
      </c>
      <c r="D4" t="s">
        <v>30</v>
      </c>
      <c r="E4" t="s">
        <v>31</v>
      </c>
      <c r="F4">
        <v>9880382920</v>
      </c>
      <c r="G4">
        <v>20</v>
      </c>
      <c r="H4">
        <v>0</v>
      </c>
      <c r="I4">
        <v>10</v>
      </c>
      <c r="N4" s="1" t="s">
        <v>8</v>
      </c>
      <c r="O4" s="1" t="s">
        <v>8</v>
      </c>
      <c r="P4" s="1" t="s">
        <v>18</v>
      </c>
      <c r="Q4" s="1" t="s">
        <v>18</v>
      </c>
      <c r="R4" s="1" t="s">
        <v>18</v>
      </c>
      <c r="S4" s="1" t="s">
        <v>18</v>
      </c>
      <c r="T4" s="1" t="s">
        <v>18</v>
      </c>
      <c r="U4" s="1" t="s">
        <v>8</v>
      </c>
      <c r="V4" s="1" t="s">
        <v>8</v>
      </c>
      <c r="W4" s="1" t="s">
        <v>18</v>
      </c>
      <c r="X4" s="1" t="s">
        <v>18</v>
      </c>
      <c r="Y4" s="1" t="s">
        <v>18</v>
      </c>
      <c r="Z4" s="1" t="s">
        <v>18</v>
      </c>
      <c r="AA4" s="1" t="s">
        <v>18</v>
      </c>
      <c r="AB4" s="1" t="s">
        <v>8</v>
      </c>
      <c r="AC4" s="1" t="s">
        <v>8</v>
      </c>
      <c r="AD4" s="1" t="s">
        <v>18</v>
      </c>
      <c r="AE4" s="1" t="s">
        <v>18</v>
      </c>
      <c r="AF4" s="1" t="s">
        <v>18</v>
      </c>
      <c r="AG4" s="1" t="s">
        <v>18</v>
      </c>
      <c r="AH4" s="1" t="s">
        <v>18</v>
      </c>
      <c r="AI4" s="1" t="s">
        <v>8</v>
      </c>
      <c r="AJ4" s="1" t="s">
        <v>8</v>
      </c>
      <c r="AK4" s="1" t="s">
        <v>18</v>
      </c>
      <c r="AL4" s="1" t="s">
        <v>18</v>
      </c>
      <c r="AM4" s="1" t="s">
        <v>18</v>
      </c>
      <c r="AN4" s="1" t="s">
        <v>18</v>
      </c>
      <c r="AO4" s="1" t="s">
        <v>18</v>
      </c>
      <c r="AP4" s="1" t="s">
        <v>8</v>
      </c>
      <c r="AQ4" s="1" t="s">
        <v>8</v>
      </c>
      <c r="AR4" s="1" t="s">
        <v>18</v>
      </c>
      <c r="AS4">
        <f>G4*8</f>
        <v>160</v>
      </c>
      <c r="AT4">
        <f>I4*8</f>
        <v>80</v>
      </c>
      <c r="AU4">
        <f>H4*8</f>
        <v>0</v>
      </c>
      <c r="AV4">
        <f>J4*8</f>
        <v>0</v>
      </c>
      <c r="AW4">
        <f>K4*8</f>
        <v>0</v>
      </c>
      <c r="AY4" t="s">
        <v>21</v>
      </c>
      <c r="AZ4" t="s">
        <v>23</v>
      </c>
    </row>
    <row r="5" spans="1:52" x14ac:dyDescent="0.25">
      <c r="A5">
        <v>3</v>
      </c>
      <c r="B5" t="s">
        <v>29</v>
      </c>
      <c r="C5">
        <v>113</v>
      </c>
      <c r="D5" t="s">
        <v>30</v>
      </c>
      <c r="E5" t="s">
        <v>31</v>
      </c>
      <c r="F5">
        <v>9880382920</v>
      </c>
      <c r="G5">
        <v>20</v>
      </c>
      <c r="H5">
        <v>0</v>
      </c>
      <c r="I5">
        <v>10</v>
      </c>
      <c r="N5" s="1" t="s">
        <v>8</v>
      </c>
      <c r="O5" s="1" t="s">
        <v>8</v>
      </c>
      <c r="P5" s="1" t="s">
        <v>18</v>
      </c>
      <c r="Q5" s="1" t="s">
        <v>18</v>
      </c>
      <c r="R5" s="1" t="s">
        <v>18</v>
      </c>
      <c r="S5" s="1" t="s">
        <v>18</v>
      </c>
      <c r="T5" s="1" t="s">
        <v>18</v>
      </c>
      <c r="U5" s="1" t="s">
        <v>8</v>
      </c>
      <c r="V5" s="1" t="s">
        <v>8</v>
      </c>
      <c r="W5" s="1" t="s">
        <v>18</v>
      </c>
      <c r="X5" s="1" t="s">
        <v>18</v>
      </c>
      <c r="Y5" s="1" t="s">
        <v>18</v>
      </c>
      <c r="Z5" s="1" t="s">
        <v>18</v>
      </c>
      <c r="AA5" s="1" t="s">
        <v>18</v>
      </c>
      <c r="AB5" s="1" t="s">
        <v>8</v>
      </c>
      <c r="AC5" s="1" t="s">
        <v>8</v>
      </c>
      <c r="AD5" s="1" t="s">
        <v>18</v>
      </c>
      <c r="AE5" s="1" t="s">
        <v>18</v>
      </c>
      <c r="AF5" s="1" t="s">
        <v>18</v>
      </c>
      <c r="AG5" s="1" t="s">
        <v>18</v>
      </c>
      <c r="AH5" s="1" t="s">
        <v>18</v>
      </c>
      <c r="AI5" s="1" t="s">
        <v>8</v>
      </c>
      <c r="AJ5" s="1" t="s">
        <v>8</v>
      </c>
      <c r="AK5" s="1" t="s">
        <v>18</v>
      </c>
      <c r="AL5" s="1" t="s">
        <v>18</v>
      </c>
      <c r="AM5" s="1" t="s">
        <v>18</v>
      </c>
      <c r="AN5" s="1" t="s">
        <v>18</v>
      </c>
      <c r="AO5" s="1" t="s">
        <v>18</v>
      </c>
      <c r="AP5" s="1" t="s">
        <v>8</v>
      </c>
      <c r="AQ5" s="1" t="s">
        <v>8</v>
      </c>
      <c r="AR5" s="1" t="s">
        <v>18</v>
      </c>
      <c r="AS5">
        <f>G5*8</f>
        <v>160</v>
      </c>
      <c r="AT5">
        <f>I5*8</f>
        <v>80</v>
      </c>
      <c r="AU5">
        <f>H5*8</f>
        <v>0</v>
      </c>
      <c r="AV5">
        <f>J5*8</f>
        <v>0</v>
      </c>
      <c r="AW5">
        <f>K5*8</f>
        <v>0</v>
      </c>
      <c r="AY5" t="s">
        <v>21</v>
      </c>
      <c r="AZ5" t="s">
        <v>23</v>
      </c>
    </row>
    <row r="6" spans="1:52" x14ac:dyDescent="0.25">
      <c r="A6">
        <v>3</v>
      </c>
      <c r="B6" t="s">
        <v>29</v>
      </c>
      <c r="C6">
        <v>113</v>
      </c>
      <c r="D6" t="s">
        <v>30</v>
      </c>
      <c r="E6" t="s">
        <v>31</v>
      </c>
      <c r="F6">
        <v>9880382920</v>
      </c>
      <c r="G6">
        <v>20</v>
      </c>
      <c r="H6">
        <v>0</v>
      </c>
      <c r="I6">
        <v>10</v>
      </c>
      <c r="N6" s="1" t="s">
        <v>8</v>
      </c>
      <c r="O6" s="1" t="s">
        <v>8</v>
      </c>
      <c r="P6" s="1" t="s">
        <v>18</v>
      </c>
      <c r="Q6" s="1" t="s">
        <v>18</v>
      </c>
      <c r="R6" s="1" t="s">
        <v>18</v>
      </c>
      <c r="S6" s="1" t="s">
        <v>18</v>
      </c>
      <c r="T6" s="1" t="s">
        <v>18</v>
      </c>
      <c r="U6" s="1" t="s">
        <v>8</v>
      </c>
      <c r="V6" s="1" t="s">
        <v>8</v>
      </c>
      <c r="W6" s="1" t="s">
        <v>18</v>
      </c>
      <c r="X6" s="1" t="s">
        <v>18</v>
      </c>
      <c r="Y6" s="1" t="s">
        <v>18</v>
      </c>
      <c r="Z6" s="1" t="s">
        <v>18</v>
      </c>
      <c r="AA6" s="1" t="s">
        <v>18</v>
      </c>
      <c r="AB6" s="1" t="s">
        <v>8</v>
      </c>
      <c r="AC6" s="1" t="s">
        <v>8</v>
      </c>
      <c r="AD6" s="1" t="s">
        <v>18</v>
      </c>
      <c r="AE6" s="1" t="s">
        <v>18</v>
      </c>
      <c r="AF6" s="1" t="s">
        <v>18</v>
      </c>
      <c r="AG6" s="1" t="s">
        <v>18</v>
      </c>
      <c r="AH6" s="1" t="s">
        <v>18</v>
      </c>
      <c r="AI6" s="1" t="s">
        <v>8</v>
      </c>
      <c r="AJ6" s="1" t="s">
        <v>8</v>
      </c>
      <c r="AK6" s="1" t="s">
        <v>18</v>
      </c>
      <c r="AL6" s="1" t="s">
        <v>18</v>
      </c>
      <c r="AM6" s="1" t="s">
        <v>18</v>
      </c>
      <c r="AN6" s="1" t="s">
        <v>18</v>
      </c>
      <c r="AO6" s="1" t="s">
        <v>18</v>
      </c>
      <c r="AP6" s="1" t="s">
        <v>8</v>
      </c>
      <c r="AQ6" s="1" t="s">
        <v>8</v>
      </c>
      <c r="AR6" s="1" t="s">
        <v>18</v>
      </c>
      <c r="AS6">
        <f>G6*8</f>
        <v>160</v>
      </c>
      <c r="AT6">
        <f>I6*8</f>
        <v>80</v>
      </c>
      <c r="AU6">
        <f>H6*8</f>
        <v>0</v>
      </c>
      <c r="AV6">
        <f>J6*8</f>
        <v>0</v>
      </c>
      <c r="AW6">
        <f>K6*8</f>
        <v>0</v>
      </c>
      <c r="AY6" t="s">
        <v>21</v>
      </c>
      <c r="AZ6" t="s">
        <v>23</v>
      </c>
    </row>
  </sheetData>
  <dataValidations count="3">
    <dataValidation type="list" allowBlank="1" showInputMessage="1" showErrorMessage="1" sqref="AX2:AX6" xr:uid="{21FBF3AA-FA79-430C-9B3C-57E48BBA88AA}">
      <formula1>"Not filled, Filled, Submitted for aproval, Approved, Rejected"</formula1>
    </dataValidation>
    <dataValidation type="list" allowBlank="1" showInputMessage="1" showErrorMessage="1" sqref="AY2:AY6" xr:uid="{DF839536-D9FD-4C10-9E09-ADCEF6EC5698}">
      <formula1>"Sick Leave, Earned leave, ?"</formula1>
    </dataValidation>
    <dataValidation type="list" allowBlank="1" showInputMessage="1" showErrorMessage="1" sqref="AZ2:AZ6" xr:uid="{B04825ED-DF63-44C9-AB80-84EA58B638FA}">
      <formula1>"Received, Not recceived"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sumanth L</dc:creator>
  <cp:lastModifiedBy>sumanth L</cp:lastModifiedBy>
  <dcterms:created xsi:type="dcterms:W3CDTF">2025-05-23T06:07:30Z</dcterms:created>
  <dcterms:modified xsi:type="dcterms:W3CDTF">2025-05-23T11:16:09Z</dcterms:modified>
</cp:coreProperties>
</file>