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hilpikumari/University/Sem2/CMPE202/Group Project/"/>
    </mc:Choice>
  </mc:AlternateContent>
  <xr:revisionPtr revIDLastSave="0" documentId="13_ncr:1_{5E1AAB55-67C7-4147-B359-FED605B9492A}" xr6:coauthVersionLast="43" xr6:coauthVersionMax="43" xr10:uidLastSave="{00000000-0000-0000-0000-000000000000}"/>
  <bookViews>
    <workbookView xWindow="360" yWindow="460" windowWidth="28040" windowHeight="16240" activeTab="5" xr2:uid="{E48945D5-DAF0-9449-907F-F3C31C8E9B75}"/>
  </bookViews>
  <sheets>
    <sheet name="Team and Project Details" sheetId="6" r:id="rId1"/>
    <sheet name="Google Sprint Task Sheet" sheetId="1" r:id="rId2"/>
    <sheet name="Story Board Tracker" sheetId="4" r:id="rId3"/>
    <sheet name="Weekly Status Report" sheetId="2" r:id="rId4"/>
    <sheet name="XP Core Values" sheetId="3" r:id="rId5"/>
    <sheet name="GitHub Commit" sheetId="7" r:id="rId6"/>
  </sheets>
  <definedNames>
    <definedName name="_xlnm._FilterDatabase" localSheetId="1" hidden="1">'Google Sprint Task Sheet'!$A$1:$U$27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7" i="1" l="1"/>
  <c r="H28" i="1" l="1"/>
  <c r="T28" i="1"/>
  <c r="S28" i="1"/>
  <c r="R28" i="1"/>
  <c r="Q28" i="1"/>
  <c r="P28" i="1"/>
  <c r="O28" i="1"/>
  <c r="N28" i="1"/>
  <c r="M28" i="1"/>
  <c r="L28" i="1"/>
  <c r="K28" i="1"/>
  <c r="J28" i="1"/>
  <c r="I28" i="1"/>
  <c r="G28" i="1"/>
  <c r="F28" i="1"/>
  <c r="E28" i="1"/>
</calcChain>
</file>

<file path=xl/sharedStrings.xml><?xml version="1.0" encoding="utf-8"?>
<sst xmlns="http://schemas.openxmlformats.org/spreadsheetml/2006/main" count="408" uniqueCount="210">
  <si>
    <t>Backlog Item</t>
  </si>
  <si>
    <t>Task</t>
  </si>
  <si>
    <t>Task Owner</t>
  </si>
  <si>
    <t>D2</t>
  </si>
  <si>
    <t>D3</t>
  </si>
  <si>
    <t>D4</t>
  </si>
  <si>
    <t>D5</t>
  </si>
  <si>
    <t>D6</t>
  </si>
  <si>
    <t>D7</t>
  </si>
  <si>
    <t>D8</t>
  </si>
  <si>
    <t>D9</t>
  </si>
  <si>
    <t>D10</t>
  </si>
  <si>
    <t>D11</t>
  </si>
  <si>
    <t>D12</t>
  </si>
  <si>
    <t>D13</t>
  </si>
  <si>
    <t>D14</t>
  </si>
  <si>
    <t>D15</t>
  </si>
  <si>
    <t>D16</t>
  </si>
  <si>
    <t>Remaining Hrs (Total)</t>
  </si>
  <si>
    <t>Team:</t>
  </si>
  <si>
    <t>Total Available Hours During Sprint:</t>
  </si>
  <si>
    <t>Shilpi Kumari</t>
  </si>
  <si>
    <t>Zankhna Randeri</t>
  </si>
  <si>
    <t>Harshit Nagpal</t>
  </si>
  <si>
    <t>Sumanth Ravipati</t>
  </si>
  <si>
    <t>Initial Estimates</t>
  </si>
  <si>
    <r>
      <t>D1</t>
    </r>
    <r>
      <rPr>
        <sz val="13"/>
        <color theme="0"/>
        <rFont val="Arial"/>
        <family val="2"/>
      </rPr>
      <t>D1</t>
    </r>
  </si>
  <si>
    <t>Deploy APIs on AWS cloud using EC2, Load Balancer and Docker Container</t>
  </si>
  <si>
    <t xml:space="preserve">Implement APIs </t>
  </si>
  <si>
    <t>Test all the APIs together</t>
  </si>
  <si>
    <t>14 hours / Week</t>
  </si>
  <si>
    <t>Initial Estimate (Total Sprint Hours = 32 x 4)</t>
  </si>
  <si>
    <t>Architecture Diagram</t>
  </si>
  <si>
    <t>Create Github Project Repo for team and provide access to team members</t>
  </si>
  <si>
    <t xml:space="preserve">Create Github Project Repo for team </t>
  </si>
  <si>
    <t>Application Design</t>
  </si>
  <si>
    <t>Design Business Logic</t>
  </si>
  <si>
    <t>Analysing the optimal design patten for problem statement</t>
  </si>
  <si>
    <t>Complete Unit Testing</t>
  </si>
  <si>
    <t>Write Documentation</t>
  </si>
  <si>
    <t>Weekly Status Report</t>
  </si>
  <si>
    <t>Project Demo Presentation</t>
  </si>
  <si>
    <t>Burndown Chart</t>
  </si>
  <si>
    <t>Do unit testing for all the APIs</t>
  </si>
  <si>
    <t>Hours of Work Remaining</t>
  </si>
  <si>
    <t>Days</t>
  </si>
  <si>
    <t>Day 1</t>
  </si>
  <si>
    <t>Day 2</t>
  </si>
  <si>
    <t>Day 3</t>
  </si>
  <si>
    <t>Day 4</t>
  </si>
  <si>
    <t>Day 5</t>
  </si>
  <si>
    <t>Day 6</t>
  </si>
  <si>
    <t>Day 7</t>
  </si>
  <si>
    <t>Day 8</t>
  </si>
  <si>
    <t>Day 9</t>
  </si>
  <si>
    <t>Day 10</t>
  </si>
  <si>
    <t>Day 11</t>
  </si>
  <si>
    <t>Day 12</t>
  </si>
  <si>
    <t>Day 13</t>
  </si>
  <si>
    <t>Day 14</t>
  </si>
  <si>
    <t>Day 15</t>
  </si>
  <si>
    <t>Day 16</t>
  </si>
  <si>
    <t>Week #1 (14 hrs / week)</t>
  </si>
  <si>
    <t>Week #2 (14 hrs / week)</t>
  </si>
  <si>
    <t>Week #3 (14 hrs / week)</t>
  </si>
  <si>
    <t>Shilpi</t>
  </si>
  <si>
    <t>Harshit</t>
  </si>
  <si>
    <t>Zankhna</t>
  </si>
  <si>
    <t>Sumanth</t>
  </si>
  <si>
    <t>Completed</t>
  </si>
  <si>
    <t>Planning for next day</t>
  </si>
  <si>
    <t>Blockers</t>
  </si>
  <si>
    <t>Dates</t>
  </si>
  <si>
    <t>WEEKLY STATUS REPORT</t>
  </si>
  <si>
    <t xml:space="preserve"> </t>
  </si>
  <si>
    <t>_</t>
  </si>
  <si>
    <t>Add Cards API - Implement a REST API on top of the Starbucks Library to enable Adding Cards</t>
  </si>
  <si>
    <t>Managed Order API - Implement a REST API on top of the Starbucks Library to Manage Orders</t>
  </si>
  <si>
    <t>Payment API - Implement a REST API on top of the Starbucks Library to enable Payments</t>
  </si>
  <si>
    <t>Other APIs - Such as Authentication, User Profiles, Etc...</t>
  </si>
  <si>
    <r>
      <t>Deploy API to </t>
    </r>
    <r>
      <rPr>
        <sz val="12"/>
        <color rgb="FF2D3B45"/>
        <rFont val="Helvetica Neue"/>
        <family val="2"/>
      </rPr>
      <t>AWS in an Auto Scaled EC2 Cluster with Load Balancer</t>
    </r>
  </si>
  <si>
    <r>
      <t>Deploy API to AWS as Docker Containers in </t>
    </r>
    <r>
      <rPr>
        <sz val="12"/>
        <color rgb="FF2D3B45"/>
        <rFont val="Helvetica Neue"/>
        <family val="2"/>
      </rPr>
      <t>Amazon Containers</t>
    </r>
  </si>
  <si>
    <t>None</t>
  </si>
  <si>
    <t>work on designing business logic</t>
  </si>
  <si>
    <t>work on Analysing the optimal design patten for problem statement</t>
  </si>
  <si>
    <t>Work on designing business logic</t>
  </si>
  <si>
    <t>Completed designing of business logic</t>
  </si>
  <si>
    <t>Continue working on designing of business logic</t>
  </si>
  <si>
    <t>Continue working on Analysing the optimal design patten for problem statement</t>
  </si>
  <si>
    <t>Complete designing of business logic</t>
  </si>
  <si>
    <t>Complete the task for anylysing the optimal design pattern</t>
  </si>
  <si>
    <t>Analyze the User Story Requirement for Add Card API</t>
  </si>
  <si>
    <t>Analyze how to create DB connection between MySql work bench and AWS RDS</t>
  </si>
  <si>
    <t>Controller class Implementation for Add Card API</t>
  </si>
  <si>
    <t>Service Class Implementation for the business logic and validation changes</t>
  </si>
  <si>
    <t>DAO class to connect to AWS RDS</t>
  </si>
  <si>
    <t>Test the Flow using Post Man</t>
  </si>
  <si>
    <t>Integrate Component with other API's of Starbucks</t>
  </si>
  <si>
    <t>Test Complete Team Portion before deploying to AWS EC2</t>
  </si>
  <si>
    <t>Add Cards Basic Validations</t>
  </si>
  <si>
    <t>Add Cards Validations based on inputs from login &amp; Sign up API</t>
  </si>
  <si>
    <t>Write Test Cases for the Add Cards API</t>
  </si>
  <si>
    <t>Completed task for dewciding the desifn pattern</t>
  </si>
  <si>
    <t>Add card API requirement</t>
  </si>
  <si>
    <t xml:space="preserve">Created DB connection </t>
  </si>
  <si>
    <t>Created Controller class fro Add card Api</t>
  </si>
  <si>
    <t>Created service class for Add Card</t>
  </si>
  <si>
    <t>Create DAO Class to Connect to AWS RDS</t>
  </si>
  <si>
    <t>Tested the API response on Postman</t>
  </si>
  <si>
    <t>Did integration testing woth other API</t>
  </si>
  <si>
    <t>Wrote Junit test cases</t>
  </si>
  <si>
    <t>Wrote basic validation for the API</t>
  </si>
  <si>
    <t>Vaildation woth other API</t>
  </si>
  <si>
    <t>Clone the Github Project Repo and create my dev branch</t>
  </si>
  <si>
    <t>Configure AWS RDS properties</t>
  </si>
  <si>
    <t>Define response codes and meaningful description for payment APIs error scenario</t>
  </si>
  <si>
    <t>Design the payment API implementation which includes optimized SQL Queries to retrieve card and order details</t>
  </si>
  <si>
    <t>write JUnit test cases for the API</t>
  </si>
  <si>
    <t xml:space="preserve">Integrate this API with the other APIs developed by other teammates. </t>
  </si>
  <si>
    <t>Test end to end workflows using postman</t>
  </si>
  <si>
    <t>Analyze the Payment API requirement</t>
  </si>
  <si>
    <t>Completed task for deciding the design pattern</t>
  </si>
  <si>
    <t>Payment API requirement</t>
  </si>
  <si>
    <t>Cloned repo and creted my dev branch</t>
  </si>
  <si>
    <t>Configured AWS RDS properties</t>
  </si>
  <si>
    <t xml:space="preserve">Designd the different valid and invlid response </t>
  </si>
  <si>
    <t>Implement the API i.e the controller class, service class</t>
  </si>
  <si>
    <t>desing required queries in the database class</t>
  </si>
  <si>
    <t>Completed designing of Paymenyt API implementation</t>
  </si>
  <si>
    <t>Created controller and service class</t>
  </si>
  <si>
    <t>wrote required SQL Queries</t>
  </si>
  <si>
    <t>wrote Junit test cases</t>
  </si>
  <si>
    <t>integration testing with other API</t>
  </si>
  <si>
    <t>Analyze the requirements correctly</t>
  </si>
  <si>
    <t>Choose a database engine required for managing this story</t>
  </si>
  <si>
    <t>Analyze the process of creating database connection</t>
  </si>
  <si>
    <t>Controller class implementation for Authentication, User Profile API</t>
  </si>
  <si>
    <t>Testing the requirements are satisfied using Postman tool</t>
  </si>
  <si>
    <t>Integrate this API with the other API'S developed by other members</t>
  </si>
  <si>
    <t>Signup Validations</t>
  </si>
  <si>
    <t>Login validations</t>
  </si>
  <si>
    <t xml:space="preserve">Making the password encrypted before storing to the database </t>
  </si>
  <si>
    <t>Understood the requirement</t>
  </si>
  <si>
    <t>Created DB connection with AWS RDS</t>
  </si>
  <si>
    <t>Database engine research</t>
  </si>
  <si>
    <t>Created controller class for Login and Sign Up API</t>
  </si>
  <si>
    <t>Create service class for Login and Sign Up</t>
  </si>
  <si>
    <t>Created service class for the API</t>
  </si>
  <si>
    <t>Database class creation</t>
  </si>
  <si>
    <t>Unit testting</t>
  </si>
  <si>
    <t>Integration testing with other API</t>
  </si>
  <si>
    <t>Password encryption completed</t>
  </si>
  <si>
    <t>Testing end to end</t>
  </si>
  <si>
    <t>wrote jUnit test cases</t>
  </si>
  <si>
    <t>Analyze the Manage order API requirement</t>
  </si>
  <si>
    <t>Keep-off meeting to discuss the project. And created the GitHub Repo and access to team meambers.</t>
  </si>
  <si>
    <t>Designing related table for manage order API</t>
  </si>
  <si>
    <t>API implementation to manage order</t>
  </si>
  <si>
    <t>Handle success/fail order execution</t>
  </si>
  <si>
    <t>DAO class design for Order request response</t>
  </si>
  <si>
    <t>Test edge case scenarios</t>
  </si>
  <si>
    <t>Add JUnit Tests</t>
  </si>
  <si>
    <t>Validate emailId</t>
  </si>
  <si>
    <t>Handle Null requests</t>
  </si>
  <si>
    <t>Start passing quantity to DB while placing order.</t>
  </si>
  <si>
    <t>Manage Order requirement</t>
  </si>
  <si>
    <t>Designed related tables in AWS RDS</t>
  </si>
  <si>
    <t>Created API</t>
  </si>
  <si>
    <t>Created DAO class for API</t>
  </si>
  <si>
    <t>Added Junit test cses</t>
  </si>
  <si>
    <t>EmailID validation</t>
  </si>
  <si>
    <t>SQL queries</t>
  </si>
  <si>
    <t>Completed presentation</t>
  </si>
  <si>
    <t>completed Diagrams</t>
  </si>
  <si>
    <t>Completed API deployment on AWS as Docker contianer</t>
  </si>
  <si>
    <t>Complered deployment of API on AWS EC2</t>
  </si>
  <si>
    <t>completed weekly status report for second week</t>
  </si>
  <si>
    <t xml:space="preserve">Define the Payment API Interface like URI, Query Params, Request Body, Response Code, Response Body
Weekly Status Report </t>
  </si>
  <si>
    <t xml:space="preserve">Defined the Payment API request requirement, created weekly status report </t>
  </si>
  <si>
    <t>Waitng for Add card and Manage order API to be implmented</t>
  </si>
  <si>
    <t>waiting other API to work successfully to test Payment API</t>
  </si>
  <si>
    <t>Waiting for Login and signup API to be completed for doing the registered user validation</t>
  </si>
  <si>
    <t>XP Core Values –</t>
  </si>
  <si>
    <r>
      <rPr>
        <b/>
        <sz val="15"/>
        <color rgb="FF0D0D0D"/>
        <rFont val="Arial"/>
        <family val="2"/>
      </rPr>
      <t xml:space="preserve"> Communication – </t>
    </r>
    <r>
      <rPr>
        <sz val="15"/>
        <color rgb="FF0D0D0D"/>
        <rFont val="Arial"/>
        <family val="2"/>
      </rPr>
      <t>We completed the CMPE 202 Project by communicating with each other face to face daily. We have been working together on everything from requirements to code. Each of the member of our team was given an individual API to work upon. We used to meet daily to complete this project by sitting together and helping each other. We used to have a zoom call for discussion everyday in evening to keep track of what we have achieved and what is left upon.
We also discussed if there’s any blocked path or is there is any bug or efficiency error in the code written. This practice helped us to handle more validations covering more edge cases in each API as it was evaluated by the different team members. This practice also helped us in learning new concepts as the members helped each other to understand new concepts on which we were not familiar before. Thus, this value of XP made our project more efficient, more understandable.</t>
    </r>
  </si>
  <si>
    <r>
      <rPr>
        <b/>
        <sz val="12"/>
        <color theme="1"/>
        <rFont val="Calibri"/>
        <family val="2"/>
        <scheme val="minor"/>
      </rPr>
      <t xml:space="preserve">Icebox: </t>
    </r>
    <r>
      <rPr>
        <sz val="12"/>
        <color theme="1"/>
        <rFont val="Calibri"/>
        <family val="2"/>
        <scheme val="minor"/>
      </rPr>
      <t>Stories which are confirmed and yet to start</t>
    </r>
  </si>
  <si>
    <r>
      <rPr>
        <b/>
        <sz val="12"/>
        <color theme="1"/>
        <rFont val="Calibri"/>
        <family val="2"/>
        <scheme val="minor"/>
      </rPr>
      <t xml:space="preserve">Current Iteration/Backlog:  </t>
    </r>
    <r>
      <rPr>
        <sz val="12"/>
        <color theme="1"/>
        <rFont val="Calibri"/>
        <family val="2"/>
        <scheme val="minor"/>
      </rPr>
      <t>Current week user stories and their progress</t>
    </r>
  </si>
  <si>
    <r>
      <rPr>
        <b/>
        <sz val="12"/>
        <color theme="1"/>
        <rFont val="Calibri"/>
        <family val="2"/>
        <scheme val="minor"/>
      </rPr>
      <t xml:space="preserve">Done: </t>
    </r>
    <r>
      <rPr>
        <sz val="12"/>
        <color theme="1"/>
        <rFont val="Calibri"/>
        <family val="2"/>
        <scheme val="minor"/>
      </rPr>
      <t>Completed</t>
    </r>
    <r>
      <rPr>
        <b/>
        <sz val="12"/>
        <color theme="1"/>
        <rFont val="Calibri"/>
        <family val="2"/>
        <scheme val="minor"/>
      </rPr>
      <t xml:space="preserve"> </t>
    </r>
    <r>
      <rPr>
        <sz val="12"/>
        <color theme="1"/>
        <rFont val="Calibri"/>
        <family val="2"/>
        <scheme val="minor"/>
      </rPr>
      <t>stories</t>
    </r>
  </si>
  <si>
    <t>Testing edge cases</t>
  </si>
  <si>
    <t>Validation of API</t>
  </si>
  <si>
    <t>Validation for null request</t>
  </si>
  <si>
    <t>completed Burndown chart</t>
  </si>
  <si>
    <r>
      <rPr>
        <b/>
        <sz val="12"/>
        <color theme="1"/>
        <rFont val="Calibri"/>
        <family val="2"/>
        <scheme val="minor"/>
      </rPr>
      <t>Team Members:</t>
    </r>
    <r>
      <rPr>
        <sz val="12"/>
        <color theme="1"/>
        <rFont val="Calibri"/>
        <family val="2"/>
        <scheme val="minor"/>
      </rPr>
      <t xml:space="preserve">
Sumanth Ravipati
Shilpi Kumari
Zankhna Randeri
Harshit Nagpal</t>
    </r>
  </si>
  <si>
    <r>
      <rPr>
        <b/>
        <sz val="12"/>
        <color theme="1"/>
        <rFont val="Calibri"/>
        <family val="2"/>
        <scheme val="minor"/>
      </rPr>
      <t>Team Name:</t>
    </r>
    <r>
      <rPr>
        <sz val="12"/>
        <color theme="1"/>
        <rFont val="Calibri"/>
        <family val="2"/>
        <scheme val="minor"/>
      </rPr>
      <t xml:space="preserve"> Avengers</t>
    </r>
  </si>
  <si>
    <t>Areas of contributions</t>
  </si>
  <si>
    <t>harshit</t>
  </si>
  <si>
    <t>Link to our team's Project Board</t>
  </si>
  <si>
    <t>Link to our team's Project Journal</t>
  </si>
  <si>
    <t>Link to our team's Google Sprint Task Sheet</t>
  </si>
  <si>
    <t xml:space="preserve">Link to our team's GitHub Repo: </t>
  </si>
  <si>
    <t>https://github.com/sumanthravipati/Avengers_Starbucks</t>
  </si>
  <si>
    <t>Project Board</t>
  </si>
  <si>
    <t>Google Sprint Task Sheet</t>
  </si>
  <si>
    <t>XP Core Values</t>
  </si>
  <si>
    <t>1. Payment API - Implement a REST API on top of the    Starbucks Library to enable Payments
2. Weekly Status Reports
3. Deploy API to AWS in an Auto Scaled EC2 Cluster with Load Balancer</t>
  </si>
  <si>
    <t>1. Managed Order API - Implement a REST API on top of the Starbucks Library to Manage Orders
2. Architecture Diagram
3. Deploy API to AWS in an Auto Scaled EC2 Cluster with Load Balancer</t>
  </si>
  <si>
    <t>1. Login and Sign Up
2. Project Demo Presentation
3. Deploy API to AWS as Docker Containers in Amazon Containers</t>
  </si>
  <si>
    <t>1.  Add Cards API - Implement a REST API on top of the Starbucks Library to enable Adding Cards
2. Burndown Chart
3. Deploy API to AWS as Docker Containers in Amazon Containers</t>
  </si>
  <si>
    <t>Team Members</t>
  </si>
  <si>
    <t>Estimated hours</t>
  </si>
  <si>
    <r>
      <rPr>
        <b/>
        <sz val="15"/>
        <color rgb="FF0D0D0D"/>
        <rFont val="Arial"/>
        <family val="2"/>
      </rPr>
      <t>Feedback –</t>
    </r>
    <r>
      <rPr>
        <sz val="15"/>
        <color rgb="FF0D0D0D"/>
        <rFont val="Arial"/>
        <family val="2"/>
      </rPr>
      <t xml:space="preserve"> We took every iteration commitment seriously by delivering working software according to the tasks defined for each  member in the Pivotal tracker tool. Through constant feedback about our previous efforts, teams can identify areas for improvement by listening to the other member’s observation carefully and then revised their practices. This practice helped us in achieving simple design. The project also helped to gather feedback on our design and implementation in a timely manner, and then adjust our product going forward.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</si>
</sst>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0"/>
      <name val="Calibri"/>
      <family val="2"/>
      <scheme val="minor"/>
    </font>
    <font>
      <b/>
      <sz val="10"/>
      <color rgb="FFFFFFFF"/>
      <name val="Arial"/>
      <family val="2"/>
    </font>
    <font>
      <sz val="10"/>
      <color theme="1"/>
      <name val="Arial"/>
      <family val="2"/>
    </font>
    <font>
      <b/>
      <u/>
      <sz val="10"/>
      <color theme="1"/>
      <name val="Arial"/>
      <family val="2"/>
    </font>
    <font>
      <i/>
      <sz val="10"/>
      <color theme="1"/>
      <name val="Arial"/>
      <family val="2"/>
    </font>
    <font>
      <b/>
      <sz val="13"/>
      <color rgb="FF000000"/>
      <name val="Arial"/>
      <family val="2"/>
    </font>
    <font>
      <sz val="13"/>
      <color rgb="FF000000"/>
      <name val="Arial"/>
      <family val="2"/>
    </font>
    <font>
      <b/>
      <sz val="16"/>
      <color rgb="FF2D3B45"/>
      <name val="Helvetica Neue"/>
      <family val="2"/>
    </font>
    <font>
      <sz val="12"/>
      <color rgb="FF2D3B45"/>
      <name val="Arial"/>
      <family val="2"/>
    </font>
    <font>
      <sz val="12"/>
      <color rgb="FF2D3B45"/>
      <name val="Helvetica Neue"/>
      <family val="2"/>
    </font>
    <font>
      <b/>
      <sz val="14"/>
      <color rgb="FFFFFFFF"/>
      <name val="Arial"/>
      <family val="2"/>
    </font>
    <font>
      <sz val="13"/>
      <color theme="0"/>
      <name val="Arial"/>
      <family val="2"/>
    </font>
    <font>
      <sz val="13"/>
      <color theme="0"/>
      <name val="Helvetica"/>
      <family val="2"/>
    </font>
    <font>
      <b/>
      <sz val="12"/>
      <color theme="1"/>
      <name val="Calibri"/>
      <family val="2"/>
      <scheme val="minor"/>
    </font>
    <font>
      <sz val="10"/>
      <color rgb="FF000000"/>
      <name val="Arial"/>
      <family val="2"/>
    </font>
    <font>
      <b/>
      <sz val="14"/>
      <color theme="0"/>
      <name val="Calibri"/>
      <family val="2"/>
      <scheme val="minor"/>
    </font>
    <font>
      <sz val="14"/>
      <color theme="0"/>
      <name val="Calibri"/>
      <family val="2"/>
      <scheme val="minor"/>
    </font>
    <font>
      <sz val="16"/>
      <color theme="1"/>
      <name val="Calibri"/>
      <family val="2"/>
      <scheme val="minor"/>
    </font>
    <font>
      <b/>
      <sz val="18"/>
      <color rgb="FF0D0D0D"/>
      <name val="Arial"/>
      <family val="2"/>
    </font>
    <font>
      <b/>
      <sz val="15"/>
      <color rgb="FF0D0D0D"/>
      <name val="Arial"/>
      <family val="2"/>
    </font>
    <font>
      <sz val="15"/>
      <color rgb="FF0D0D0D"/>
      <name val="Arial"/>
      <family val="2"/>
    </font>
    <font>
      <u/>
      <sz val="12"/>
      <color theme="10"/>
      <name val="Calibri"/>
      <family val="2"/>
      <scheme val="minor"/>
    </font>
    <font>
      <b/>
      <sz val="10"/>
      <color theme="1"/>
      <name val="Arial"/>
      <family val="2"/>
    </font>
  </fonts>
  <fills count="9">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D9E1F2"/>
        <bgColor rgb="FF000000"/>
      </patternFill>
    </fill>
    <fill>
      <patternFill patternType="solid">
        <fgColor theme="9" tint="0.79998168889431442"/>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111">
    <xf numFmtId="0" fontId="0" fillId="0" borderId="0" xfId="0"/>
    <xf numFmtId="0" fontId="3" fillId="0" borderId="0" xfId="0" applyFont="1"/>
    <xf numFmtId="0" fontId="6" fillId="0" borderId="0" xfId="0" applyFont="1"/>
    <xf numFmtId="0" fontId="7"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2" borderId="0" xfId="0" applyFont="1" applyFill="1"/>
    <xf numFmtId="0" fontId="2" fillId="2" borderId="0" xfId="0" applyFont="1" applyFill="1"/>
    <xf numFmtId="0" fontId="0" fillId="2" borderId="0" xfId="0" applyFill="1"/>
    <xf numFmtId="0" fontId="8" fillId="0" borderId="0" xfId="0" applyFont="1"/>
    <xf numFmtId="0" fontId="5" fillId="0" borderId="0" xfId="0" applyFont="1" applyAlignment="1">
      <alignment horizontal="center" vertical="center" wrapText="1"/>
    </xf>
    <xf numFmtId="0" fontId="3" fillId="0" borderId="0" xfId="0" applyFont="1" applyAlignment="1">
      <alignment horizontal="center" vertical="center"/>
    </xf>
    <xf numFmtId="0" fontId="11" fillId="2" borderId="0" xfId="0" applyFont="1" applyFill="1"/>
    <xf numFmtId="0" fontId="11" fillId="2" borderId="0" xfId="0" applyFont="1" applyFill="1" applyAlignment="1">
      <alignment horizontal="center"/>
    </xf>
    <xf numFmtId="16" fontId="2" fillId="2" borderId="0" xfId="0" applyNumberFormat="1" applyFont="1" applyFill="1"/>
    <xf numFmtId="0" fontId="7" fillId="2" borderId="0" xfId="0" applyFont="1" applyFill="1" applyAlignment="1">
      <alignment horizontal="left" vertical="top"/>
    </xf>
    <xf numFmtId="0" fontId="12" fillId="2" borderId="0" xfId="0" applyFont="1" applyFill="1" applyAlignment="1">
      <alignment horizontal="left" vertical="top"/>
    </xf>
    <xf numFmtId="0" fontId="3" fillId="0" borderId="0" xfId="0" applyFont="1" applyAlignment="1">
      <alignment horizontal="center" vertical="center"/>
    </xf>
    <xf numFmtId="0" fontId="3" fillId="4" borderId="1" xfId="0" applyFont="1" applyFill="1" applyBorder="1"/>
    <xf numFmtId="0" fontId="9" fillId="0" borderId="0" xfId="0" applyFont="1" applyAlignment="1">
      <alignment wrapText="1"/>
    </xf>
    <xf numFmtId="0" fontId="6" fillId="0" borderId="0" xfId="0" applyFont="1" applyAlignment="1">
      <alignment horizontal="center" vertical="center"/>
    </xf>
    <xf numFmtId="0" fontId="9" fillId="0" borderId="0" xfId="0" applyFont="1" applyAlignment="1">
      <alignment vertical="top" wrapText="1"/>
    </xf>
    <xf numFmtId="0" fontId="15" fillId="0" borderId="0" xfId="0" applyFont="1" applyAlignment="1">
      <alignment horizontal="center" vertical="center"/>
    </xf>
    <xf numFmtId="0" fontId="9" fillId="0" borderId="0" xfId="0" applyFont="1" applyAlignment="1">
      <alignment horizontal="left" vertical="top" wrapText="1"/>
    </xf>
    <xf numFmtId="0" fontId="3" fillId="6" borderId="1" xfId="0" applyFont="1" applyFill="1" applyBorder="1"/>
    <xf numFmtId="0" fontId="3" fillId="7" borderId="1" xfId="0" applyFont="1" applyFill="1" applyBorder="1"/>
    <xf numFmtId="0" fontId="3" fillId="7" borderId="2" xfId="0" applyFont="1" applyFill="1" applyBorder="1"/>
    <xf numFmtId="0" fontId="3" fillId="8" borderId="2" xfId="0" applyFont="1" applyFill="1" applyBorder="1"/>
    <xf numFmtId="16" fontId="0" fillId="0" borderId="0" xfId="0" applyNumberFormat="1"/>
    <xf numFmtId="0" fontId="14" fillId="0" borderId="4" xfId="0" applyFont="1" applyBorder="1" applyAlignment="1">
      <alignment horizontal="left"/>
    </xf>
    <xf numFmtId="0" fontId="14" fillId="0" borderId="0" xfId="0" applyFont="1" applyBorder="1" applyAlignment="1">
      <alignment horizontal="left"/>
    </xf>
    <xf numFmtId="0" fontId="14" fillId="0" borderId="9" xfId="0" applyFont="1" applyBorder="1" applyAlignment="1">
      <alignment horizontal="left"/>
    </xf>
    <xf numFmtId="0" fontId="16" fillId="3" borderId="0" xfId="0" applyFont="1" applyFill="1" applyBorder="1"/>
    <xf numFmtId="16" fontId="17" fillId="3" borderId="0" xfId="0" applyNumberFormat="1" applyFont="1" applyFill="1"/>
    <xf numFmtId="16" fontId="16" fillId="3" borderId="0" xfId="0" applyNumberFormat="1" applyFont="1" applyFill="1" applyAlignment="1">
      <alignment horizontal="center" vertical="center"/>
    </xf>
    <xf numFmtId="0" fontId="3" fillId="4" borderId="1" xfId="0" applyFont="1" applyFill="1" applyBorder="1" applyAlignment="1">
      <alignment horizontal="center" vertical="center"/>
    </xf>
    <xf numFmtId="16" fontId="0" fillId="0" borderId="0" xfId="0" applyNumberFormat="1" applyBorder="1" applyAlignment="1">
      <alignment wrapText="1"/>
    </xf>
    <xf numFmtId="16" fontId="0" fillId="0" borderId="0" xfId="0" applyNumberFormat="1" applyBorder="1" applyAlignment="1">
      <alignment horizontal="left" vertical="top" wrapText="1"/>
    </xf>
    <xf numFmtId="0" fontId="0" fillId="0" borderId="9" xfId="0" applyBorder="1" applyAlignment="1">
      <alignment wrapText="1"/>
    </xf>
    <xf numFmtId="0" fontId="0" fillId="0" borderId="1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0" xfId="0" applyAlignment="1">
      <alignment wrapText="1"/>
    </xf>
    <xf numFmtId="0" fontId="0" fillId="0" borderId="0" xfId="0" applyBorder="1" applyAlignment="1">
      <alignment wrapText="1"/>
    </xf>
    <xf numFmtId="0" fontId="0" fillId="0" borderId="4" xfId="0" applyBorder="1" applyAlignment="1">
      <alignment wrapText="1"/>
    </xf>
    <xf numFmtId="16" fontId="0" fillId="0" borderId="4" xfId="0" applyNumberFormat="1" applyBorder="1" applyAlignment="1">
      <alignment wrapText="1"/>
    </xf>
    <xf numFmtId="0" fontId="0" fillId="0" borderId="0" xfId="0" applyFill="1" applyBorder="1" applyAlignment="1">
      <alignment wrapText="1"/>
    </xf>
    <xf numFmtId="16" fontId="0" fillId="0" borderId="7" xfId="0" applyNumberFormat="1" applyBorder="1" applyAlignment="1">
      <alignment horizontal="left" vertical="top" wrapText="1"/>
    </xf>
    <xf numFmtId="16" fontId="0" fillId="0" borderId="4" xfId="0" applyNumberFormat="1" applyBorder="1" applyAlignment="1">
      <alignment horizontal="left" vertical="top" wrapText="1"/>
    </xf>
    <xf numFmtId="16" fontId="0" fillId="0" borderId="5" xfId="0" applyNumberFormat="1" applyBorder="1" applyAlignment="1">
      <alignment horizontal="left" vertical="top" wrapText="1"/>
    </xf>
    <xf numFmtId="16" fontId="0" fillId="0" borderId="7" xfId="0" applyNumberFormat="1" applyBorder="1" applyAlignment="1">
      <alignment wrapText="1"/>
    </xf>
    <xf numFmtId="0" fontId="14" fillId="0" borderId="4" xfId="0" applyFont="1" applyBorder="1" applyAlignment="1">
      <alignment horizontal="left" vertical="top"/>
    </xf>
    <xf numFmtId="0" fontId="19" fillId="0" borderId="0" xfId="0" applyFont="1"/>
    <xf numFmtId="0" fontId="21" fillId="0" borderId="11" xfId="0" applyFont="1" applyBorder="1" applyAlignment="1">
      <alignment horizontal="left" vertical="top" wrapText="1"/>
    </xf>
    <xf numFmtId="0" fontId="1" fillId="3" borderId="0" xfId="0" applyFont="1" applyFill="1" applyAlignment="1">
      <alignment horizontal="center"/>
    </xf>
    <xf numFmtId="0" fontId="15" fillId="0" borderId="0" xfId="0" applyFont="1" applyAlignment="1">
      <alignment horizontal="center" vertical="center"/>
    </xf>
    <xf numFmtId="0" fontId="9" fillId="0" borderId="0" xfId="0" applyFont="1" applyAlignment="1">
      <alignment horizontal="left" vertical="top" wrapText="1"/>
    </xf>
    <xf numFmtId="0" fontId="0" fillId="0" borderId="0" xfId="0" applyFont="1" applyAlignment="1">
      <alignment horizontal="left" vertical="top"/>
    </xf>
    <xf numFmtId="0" fontId="9"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9" fillId="0" borderId="0" xfId="0" applyFont="1" applyAlignment="1">
      <alignment horizontal="left" wrapText="1"/>
    </xf>
    <xf numFmtId="0" fontId="12" fillId="2" borderId="0" xfId="0" applyFont="1" applyFill="1" applyAlignment="1">
      <alignment horizontal="left" vertical="top" wrapText="1"/>
    </xf>
    <xf numFmtId="0" fontId="13" fillId="3" borderId="0" xfId="0" applyFont="1" applyFill="1" applyAlignment="1">
      <alignment horizontal="center"/>
    </xf>
    <xf numFmtId="0" fontId="13" fillId="5" borderId="0" xfId="0" applyFont="1" applyFill="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14" fillId="0" borderId="3"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16" fontId="14" fillId="0" borderId="3" xfId="0" applyNumberFormat="1" applyFont="1" applyFill="1" applyBorder="1" applyAlignment="1">
      <alignment horizontal="center" vertical="center"/>
    </xf>
    <xf numFmtId="16" fontId="14" fillId="0" borderId="6" xfId="0" applyNumberFormat="1" applyFont="1" applyFill="1" applyBorder="1" applyAlignment="1">
      <alignment horizontal="center" vertical="center"/>
    </xf>
    <xf numFmtId="16" fontId="0" fillId="0" borderId="4" xfId="0" applyNumberFormat="1" applyBorder="1" applyAlignment="1">
      <alignment horizontal="center" wrapText="1"/>
    </xf>
    <xf numFmtId="16" fontId="0" fillId="0" borderId="5" xfId="0" applyNumberFormat="1" applyBorder="1" applyAlignment="1">
      <alignment horizontal="center" wrapText="1"/>
    </xf>
    <xf numFmtId="16" fontId="0" fillId="0" borderId="9" xfId="0" applyNumberFormat="1" applyBorder="1" applyAlignment="1">
      <alignment horizontal="center" wrapText="1"/>
    </xf>
    <xf numFmtId="16" fontId="0" fillId="0" borderId="10" xfId="0" applyNumberFormat="1" applyBorder="1" applyAlignment="1">
      <alignment horizontal="center" wrapText="1"/>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16" fontId="18" fillId="0" borderId="0" xfId="0" applyNumberFormat="1" applyFont="1" applyAlignment="1">
      <alignment horizontal="center"/>
    </xf>
    <xf numFmtId="0" fontId="0" fillId="0" borderId="0" xfId="0" applyBorder="1" applyAlignment="1">
      <alignment vertical="top" wrapText="1"/>
    </xf>
    <xf numFmtId="0" fontId="0" fillId="0" borderId="4" xfId="0" applyBorder="1" applyAlignment="1">
      <alignment vertical="top" wrapText="1"/>
    </xf>
    <xf numFmtId="0" fontId="0" fillId="0" borderId="0" xfId="0" applyBorder="1" applyAlignment="1">
      <alignment horizontal="left" vertical="top" wrapText="1"/>
    </xf>
    <xf numFmtId="0" fontId="0" fillId="0" borderId="7" xfId="0" applyBorder="1" applyAlignment="1">
      <alignment vertical="top" wrapText="1"/>
    </xf>
    <xf numFmtId="0" fontId="0" fillId="0" borderId="0" xfId="0" applyFill="1" applyBorder="1" applyAlignment="1">
      <alignment vertical="top" wrapText="1"/>
    </xf>
    <xf numFmtId="0" fontId="0" fillId="0" borderId="5" xfId="0" applyBorder="1" applyAlignment="1">
      <alignment vertical="top" wrapText="1"/>
    </xf>
    <xf numFmtId="0" fontId="0" fillId="0" borderId="10" xfId="0"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center" vertical="center"/>
    </xf>
    <xf numFmtId="0" fontId="9" fillId="0" borderId="7" xfId="0" applyFont="1" applyBorder="1" applyAlignment="1">
      <alignment wrapText="1"/>
    </xf>
    <xf numFmtId="0" fontId="9" fillId="0" borderId="7" xfId="0" applyFont="1" applyBorder="1" applyAlignment="1">
      <alignment horizontal="left" vertical="top" wrapText="1"/>
    </xf>
    <xf numFmtId="0" fontId="0" fillId="0" borderId="8" xfId="0" applyBorder="1" applyAlignment="1">
      <alignment horizontal="center" vertical="center"/>
    </xf>
    <xf numFmtId="0" fontId="9" fillId="0" borderId="10" xfId="0" applyFont="1" applyBorder="1" applyAlignment="1">
      <alignment vertical="top" wrapText="1"/>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0" fillId="0" borderId="3" xfId="0" applyBorder="1"/>
    <xf numFmtId="0" fontId="22" fillId="0" borderId="5" xfId="1" applyBorder="1"/>
    <xf numFmtId="0" fontId="0" fillId="0" borderId="6" xfId="0" applyBorder="1"/>
    <xf numFmtId="0" fontId="0" fillId="0" borderId="7" xfId="0" applyBorder="1"/>
    <xf numFmtId="0" fontId="22" fillId="0" borderId="7" xfId="1" applyBorder="1"/>
    <xf numFmtId="0" fontId="0" fillId="0" borderId="8" xfId="0" applyBorder="1"/>
    <xf numFmtId="0" fontId="0" fillId="0" borderId="10" xfId="0" applyBorder="1"/>
    <xf numFmtId="0" fontId="0" fillId="0" borderId="14" xfId="0" applyBorder="1" applyAlignment="1">
      <alignment horizontal="left" vertical="top" wrapText="1"/>
    </xf>
    <xf numFmtId="0" fontId="0" fillId="0" borderId="11" xfId="0" applyBorder="1"/>
    <xf numFmtId="0" fontId="23"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84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Sprint Task Sheet'!$B$45</c:f>
              <c:strCache>
                <c:ptCount val="1"/>
                <c:pt idx="0">
                  <c:v>Hours of Work Remaining</c:v>
                </c:pt>
              </c:strCache>
            </c:strRef>
          </c:tx>
          <c:spPr>
            <a:ln w="28575" cap="rnd">
              <a:solidFill>
                <a:schemeClr val="accent1"/>
              </a:solidFill>
              <a:round/>
            </a:ln>
            <a:effectLst/>
          </c:spPr>
          <c:marker>
            <c:symbol val="none"/>
          </c:marker>
          <c:cat>
            <c:strRef>
              <c:f>'Google Sprint Task Sheet'!$A$46:$A$61</c:f>
              <c:strCache>
                <c:ptCount val="16"/>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strCache>
            </c:strRef>
          </c:cat>
          <c:val>
            <c:numRef>
              <c:f>'Google Sprint Task Sheet'!$B$46:$B$61</c:f>
              <c:numCache>
                <c:formatCode>General</c:formatCode>
                <c:ptCount val="16"/>
                <c:pt idx="0">
                  <c:v>121</c:v>
                </c:pt>
                <c:pt idx="1">
                  <c:v>117</c:v>
                </c:pt>
                <c:pt idx="2">
                  <c:v>113</c:v>
                </c:pt>
                <c:pt idx="3">
                  <c:v>106</c:v>
                </c:pt>
                <c:pt idx="4">
                  <c:v>104</c:v>
                </c:pt>
                <c:pt idx="5">
                  <c:v>100</c:v>
                </c:pt>
                <c:pt idx="6">
                  <c:v>79</c:v>
                </c:pt>
                <c:pt idx="7">
                  <c:v>72</c:v>
                </c:pt>
                <c:pt idx="8">
                  <c:v>63</c:v>
                </c:pt>
                <c:pt idx="9">
                  <c:v>54</c:v>
                </c:pt>
                <c:pt idx="10">
                  <c:v>46</c:v>
                </c:pt>
                <c:pt idx="11">
                  <c:v>39</c:v>
                </c:pt>
                <c:pt idx="12">
                  <c:v>31</c:v>
                </c:pt>
                <c:pt idx="13">
                  <c:v>21</c:v>
                </c:pt>
                <c:pt idx="14">
                  <c:v>13</c:v>
                </c:pt>
                <c:pt idx="15">
                  <c:v>0</c:v>
                </c:pt>
              </c:numCache>
            </c:numRef>
          </c:val>
          <c:smooth val="0"/>
          <c:extLst>
            <c:ext xmlns:c16="http://schemas.microsoft.com/office/drawing/2014/chart" uri="{C3380CC4-5D6E-409C-BE32-E72D297353CC}">
              <c16:uniqueId val="{00000000-C6BB-1F49-81E5-6199413AED67}"/>
            </c:ext>
          </c:extLst>
        </c:ser>
        <c:ser>
          <c:idx val="1"/>
          <c:order val="1"/>
          <c:tx>
            <c:strRef>
              <c:f>'Google Sprint Task Sheet'!$C$45</c:f>
              <c:strCache>
                <c:ptCount val="1"/>
                <c:pt idx="0">
                  <c:v>Estimated hours</c:v>
                </c:pt>
              </c:strCache>
            </c:strRef>
          </c:tx>
          <c:spPr>
            <a:ln w="28575" cap="rnd">
              <a:solidFill>
                <a:schemeClr val="accent2"/>
              </a:solidFill>
              <a:round/>
            </a:ln>
            <a:effectLst/>
          </c:spPr>
          <c:marker>
            <c:symbol val="none"/>
          </c:marker>
          <c:cat>
            <c:strRef>
              <c:f>'Google Sprint Task Sheet'!$A$46:$A$61</c:f>
              <c:strCache>
                <c:ptCount val="16"/>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strCache>
            </c:strRef>
          </c:cat>
          <c:val>
            <c:numRef>
              <c:f>'Google Sprint Task Sheet'!$C$46:$C$61</c:f>
              <c:numCache>
                <c:formatCode>General</c:formatCode>
                <c:ptCount val="16"/>
                <c:pt idx="0">
                  <c:v>135</c:v>
                </c:pt>
                <c:pt idx="1">
                  <c:v>126</c:v>
                </c:pt>
                <c:pt idx="2">
                  <c:v>117</c:v>
                </c:pt>
                <c:pt idx="3">
                  <c:v>108</c:v>
                </c:pt>
                <c:pt idx="4">
                  <c:v>99</c:v>
                </c:pt>
                <c:pt idx="5">
                  <c:v>90</c:v>
                </c:pt>
                <c:pt idx="6">
                  <c:v>81</c:v>
                </c:pt>
                <c:pt idx="7">
                  <c:v>72</c:v>
                </c:pt>
                <c:pt idx="8">
                  <c:v>63</c:v>
                </c:pt>
                <c:pt idx="9">
                  <c:v>54</c:v>
                </c:pt>
                <c:pt idx="10">
                  <c:v>45</c:v>
                </c:pt>
                <c:pt idx="11">
                  <c:v>36</c:v>
                </c:pt>
                <c:pt idx="12">
                  <c:v>27</c:v>
                </c:pt>
                <c:pt idx="13">
                  <c:v>18</c:v>
                </c:pt>
                <c:pt idx="14">
                  <c:v>9</c:v>
                </c:pt>
                <c:pt idx="15">
                  <c:v>0</c:v>
                </c:pt>
              </c:numCache>
            </c:numRef>
          </c:val>
          <c:smooth val="0"/>
          <c:extLst>
            <c:ext xmlns:c16="http://schemas.microsoft.com/office/drawing/2014/chart" uri="{C3380CC4-5D6E-409C-BE32-E72D297353CC}">
              <c16:uniqueId val="{00000001-C6BB-1F49-81E5-6199413AED67}"/>
            </c:ext>
          </c:extLst>
        </c:ser>
        <c:dLbls>
          <c:showLegendKey val="0"/>
          <c:showVal val="0"/>
          <c:showCatName val="0"/>
          <c:showSerName val="0"/>
          <c:showPercent val="0"/>
          <c:showBubbleSize val="0"/>
        </c:dLbls>
        <c:smooth val="0"/>
        <c:axId val="996871728"/>
        <c:axId val="1035342576"/>
      </c:lineChart>
      <c:catAx>
        <c:axId val="9968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42576"/>
        <c:crosses val="autoZero"/>
        <c:auto val="1"/>
        <c:lblAlgn val="ctr"/>
        <c:lblOffset val="100"/>
        <c:noMultiLvlLbl val="0"/>
      </c:catAx>
      <c:valAx>
        <c:axId val="103534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71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193893</xdr:rowOff>
    </xdr:from>
    <xdr:to>
      <xdr:col>3</xdr:col>
      <xdr:colOff>289207</xdr:colOff>
      <xdr:row>66</xdr:row>
      <xdr:rowOff>100593</xdr:rowOff>
    </xdr:to>
    <xdr:graphicFrame macro="">
      <xdr:nvGraphicFramePr>
        <xdr:cNvPr id="7" name="Chart 6">
          <a:extLst>
            <a:ext uri="{FF2B5EF4-FFF2-40B4-BE49-F238E27FC236}">
              <a16:creationId xmlns:a16="http://schemas.microsoft.com/office/drawing/2014/main" id="{593ECC1F-E409-8747-97FE-AE51FC7A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4</xdr:row>
      <xdr:rowOff>101600</xdr:rowOff>
    </xdr:from>
    <xdr:to>
      <xdr:col>15</xdr:col>
      <xdr:colOff>228600</xdr:colOff>
      <xdr:row>35</xdr:row>
      <xdr:rowOff>42332</xdr:rowOff>
    </xdr:to>
    <xdr:pic>
      <xdr:nvPicPr>
        <xdr:cNvPr id="3" name="Picture 2">
          <a:extLst>
            <a:ext uri="{FF2B5EF4-FFF2-40B4-BE49-F238E27FC236}">
              <a16:creationId xmlns:a16="http://schemas.microsoft.com/office/drawing/2014/main" id="{FD2DF124-1E2B-9D4D-B9DB-071A3F7F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914400"/>
          <a:ext cx="11811000" cy="6239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203199</xdr:rowOff>
    </xdr:from>
    <xdr:to>
      <xdr:col>9</xdr:col>
      <xdr:colOff>711200</xdr:colOff>
      <xdr:row>36</xdr:row>
      <xdr:rowOff>58056</xdr:rowOff>
    </xdr:to>
    <xdr:pic>
      <xdr:nvPicPr>
        <xdr:cNvPr id="3" name="Picture 2">
          <a:extLst>
            <a:ext uri="{FF2B5EF4-FFF2-40B4-BE49-F238E27FC236}">
              <a16:creationId xmlns:a16="http://schemas.microsoft.com/office/drawing/2014/main" id="{B8BA964A-81ED-974A-929A-9A2513B689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406399"/>
          <a:ext cx="7315200" cy="6966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umanthravipati/Avengers_Starbuck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571A-F36C-3649-AF75-EC754382F089}">
  <dimension ref="B1:C19"/>
  <sheetViews>
    <sheetView topLeftCell="A3" workbookViewId="0">
      <selection activeCell="C22" sqref="C22"/>
    </sheetView>
  </sheetViews>
  <sheetFormatPr baseColWidth="10" defaultRowHeight="16" x14ac:dyDescent="0.2"/>
  <cols>
    <col min="2" max="2" width="37.6640625" bestFit="1" customWidth="1"/>
    <col min="3" max="3" width="49.1640625" bestFit="1" customWidth="1"/>
  </cols>
  <sheetData>
    <row r="1" spans="2:3" ht="17" thickBot="1" x14ac:dyDescent="0.25"/>
    <row r="2" spans="2:3" ht="17" thickBot="1" x14ac:dyDescent="0.25">
      <c r="B2" s="109" t="s">
        <v>192</v>
      </c>
    </row>
    <row r="3" spans="2:3" ht="86" thickBot="1" x14ac:dyDescent="0.25">
      <c r="B3" s="108" t="s">
        <v>191</v>
      </c>
    </row>
    <row r="4" spans="2:3" ht="17" thickBot="1" x14ac:dyDescent="0.25"/>
    <row r="5" spans="2:3" ht="17" thickBot="1" x14ac:dyDescent="0.25">
      <c r="B5" s="99" t="s">
        <v>207</v>
      </c>
      <c r="C5" s="100" t="s">
        <v>193</v>
      </c>
    </row>
    <row r="6" spans="2:3" ht="85" x14ac:dyDescent="0.2">
      <c r="B6" s="94" t="s">
        <v>65</v>
      </c>
      <c r="C6" s="95" t="s">
        <v>203</v>
      </c>
    </row>
    <row r="7" spans="2:3" ht="85" x14ac:dyDescent="0.2">
      <c r="B7" s="94" t="s">
        <v>67</v>
      </c>
      <c r="C7" s="96" t="s">
        <v>204</v>
      </c>
    </row>
    <row r="8" spans="2:3" ht="68" x14ac:dyDescent="0.2">
      <c r="B8" s="94" t="s">
        <v>194</v>
      </c>
      <c r="C8" s="95" t="s">
        <v>205</v>
      </c>
    </row>
    <row r="9" spans="2:3" ht="86" thickBot="1" x14ac:dyDescent="0.25">
      <c r="B9" s="97" t="s">
        <v>68</v>
      </c>
      <c r="C9" s="98" t="s">
        <v>206</v>
      </c>
    </row>
    <row r="10" spans="2:3" ht="17" thickBot="1" x14ac:dyDescent="0.25"/>
    <row r="11" spans="2:3" x14ac:dyDescent="0.2">
      <c r="B11" s="101" t="s">
        <v>198</v>
      </c>
      <c r="C11" s="102" t="s">
        <v>199</v>
      </c>
    </row>
    <row r="12" spans="2:3" x14ac:dyDescent="0.2">
      <c r="B12" s="103"/>
      <c r="C12" s="104"/>
    </row>
    <row r="13" spans="2:3" x14ac:dyDescent="0.2">
      <c r="B13" s="103" t="s">
        <v>195</v>
      </c>
      <c r="C13" s="105" t="s">
        <v>200</v>
      </c>
    </row>
    <row r="14" spans="2:3" x14ac:dyDescent="0.2">
      <c r="B14" s="103"/>
      <c r="C14" s="104"/>
    </row>
    <row r="15" spans="2:3" x14ac:dyDescent="0.2">
      <c r="B15" s="103" t="s">
        <v>196</v>
      </c>
      <c r="C15" s="105" t="s">
        <v>40</v>
      </c>
    </row>
    <row r="16" spans="2:3" x14ac:dyDescent="0.2">
      <c r="B16" s="103"/>
      <c r="C16" s="105" t="s">
        <v>202</v>
      </c>
    </row>
    <row r="17" spans="2:3" x14ac:dyDescent="0.2">
      <c r="B17" s="103"/>
      <c r="C17" s="104"/>
    </row>
    <row r="18" spans="2:3" x14ac:dyDescent="0.2">
      <c r="B18" s="103" t="s">
        <v>197</v>
      </c>
      <c r="C18" s="105" t="s">
        <v>201</v>
      </c>
    </row>
    <row r="19" spans="2:3" ht="17" thickBot="1" x14ac:dyDescent="0.25">
      <c r="B19" s="106"/>
      <c r="C19" s="107"/>
    </row>
  </sheetData>
  <hyperlinks>
    <hyperlink ref="C11" r:id="rId1" xr:uid="{F0639FE1-2BCC-3642-9562-42074884F6B5}"/>
    <hyperlink ref="C18" location="'Google Sprint Task Sheet'!A1" display="Google Sprint Task Sheet" xr:uid="{536988CF-440C-A249-A7EE-4F6FEDA5366B}"/>
    <hyperlink ref="C16" location="'XP Core Values'!A1" display="XP Core Values" xr:uid="{55191C08-3EE3-4143-AB5B-4FCAD1E351FB}"/>
    <hyperlink ref="C15" location="'Weekly Status Report'!A1" display="Weekly Status Report" xr:uid="{D779CFE9-3BB2-3743-B644-1C734E472646}"/>
    <hyperlink ref="C13" location="'Story Board Tracker'!A1" display="Project Board" xr:uid="{E04C643F-7DEE-654B-888B-CCD31DF72C9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559-3A75-3F47-AEF8-F4FBDD58F82A}">
  <dimension ref="A1:AI61"/>
  <sheetViews>
    <sheetView topLeftCell="A35" zoomScale="101" workbookViewId="0">
      <selection activeCell="G45" sqref="G45"/>
    </sheetView>
  </sheetViews>
  <sheetFormatPr baseColWidth="10" defaultRowHeight="16" x14ac:dyDescent="0.2"/>
  <cols>
    <col min="1" max="1" width="71" bestFit="1" customWidth="1"/>
    <col min="2" max="2" width="44.6640625" customWidth="1"/>
    <col min="3" max="3" width="23.33203125" customWidth="1"/>
    <col min="4" max="4" width="22.1640625" customWidth="1"/>
    <col min="5" max="5" width="8.33203125" bestFit="1" customWidth="1"/>
    <col min="6" max="13" width="6.5" bestFit="1" customWidth="1"/>
    <col min="14" max="18" width="6" bestFit="1" customWidth="1"/>
    <col min="19" max="19" width="9.33203125" customWidth="1"/>
    <col min="21" max="21" width="17.83203125" bestFit="1" customWidth="1"/>
  </cols>
  <sheetData>
    <row r="1" spans="1:35" ht="17" x14ac:dyDescent="0.2">
      <c r="E1" s="64" t="s">
        <v>62</v>
      </c>
      <c r="F1" s="64"/>
      <c r="G1" s="64"/>
      <c r="H1" s="64"/>
      <c r="I1" s="64"/>
      <c r="J1" s="64"/>
      <c r="K1" s="64"/>
      <c r="L1" s="65" t="s">
        <v>63</v>
      </c>
      <c r="M1" s="65"/>
      <c r="N1" s="65"/>
      <c r="O1" s="65"/>
      <c r="P1" s="65"/>
      <c r="Q1" s="65"/>
      <c r="R1" s="65"/>
      <c r="S1" s="55" t="s">
        <v>64</v>
      </c>
      <c r="T1" s="55"/>
    </row>
    <row r="2" spans="1:35" s="9" customFormat="1" ht="25" customHeight="1" x14ac:dyDescent="0.2">
      <c r="A2" s="7"/>
      <c r="B2" s="7"/>
      <c r="C2" s="7"/>
      <c r="D2" s="63" t="s">
        <v>31</v>
      </c>
      <c r="E2" s="16" t="s">
        <v>26</v>
      </c>
      <c r="F2" s="17" t="s">
        <v>3</v>
      </c>
      <c r="G2" s="17" t="s">
        <v>4</v>
      </c>
      <c r="H2" s="17" t="s">
        <v>5</v>
      </c>
      <c r="I2" s="17" t="s">
        <v>6</v>
      </c>
      <c r="J2" s="17" t="s">
        <v>7</v>
      </c>
      <c r="K2" s="17" t="s">
        <v>8</v>
      </c>
      <c r="L2" s="17" t="s">
        <v>9</v>
      </c>
      <c r="M2" s="17" t="s">
        <v>10</v>
      </c>
      <c r="N2" s="17" t="s">
        <v>11</v>
      </c>
      <c r="O2" s="17" t="s">
        <v>12</v>
      </c>
      <c r="P2" s="17" t="s">
        <v>13</v>
      </c>
      <c r="Q2" s="17" t="s">
        <v>14</v>
      </c>
      <c r="R2" s="17" t="s">
        <v>15</v>
      </c>
      <c r="S2" s="17" t="s">
        <v>16</v>
      </c>
      <c r="T2" s="17" t="s">
        <v>17</v>
      </c>
      <c r="U2" s="1"/>
      <c r="V2" s="3"/>
      <c r="W2" s="3"/>
      <c r="X2" s="3"/>
      <c r="Y2"/>
      <c r="Z2"/>
      <c r="AA2"/>
      <c r="AB2"/>
      <c r="AC2"/>
      <c r="AD2"/>
      <c r="AE2"/>
      <c r="AF2"/>
      <c r="AG2"/>
      <c r="AH2"/>
      <c r="AI2"/>
    </row>
    <row r="3" spans="1:35" s="9" customFormat="1" ht="18" x14ac:dyDescent="0.2">
      <c r="A3" s="13"/>
      <c r="B3" s="13"/>
      <c r="C3" s="13"/>
      <c r="D3" s="63"/>
      <c r="E3" s="15">
        <v>43579</v>
      </c>
      <c r="F3" s="15">
        <v>43580</v>
      </c>
      <c r="G3" s="15">
        <v>43581</v>
      </c>
      <c r="H3" s="15">
        <v>43582</v>
      </c>
      <c r="I3" s="15">
        <v>43583</v>
      </c>
      <c r="J3" s="15">
        <v>43584</v>
      </c>
      <c r="K3" s="15">
        <v>43585</v>
      </c>
      <c r="L3" s="15">
        <v>43586</v>
      </c>
      <c r="M3" s="15">
        <v>43587</v>
      </c>
      <c r="N3" s="15">
        <v>43588</v>
      </c>
      <c r="O3" s="15">
        <v>43589</v>
      </c>
      <c r="P3" s="15">
        <v>43590</v>
      </c>
      <c r="Q3" s="15">
        <v>43591</v>
      </c>
      <c r="R3" s="15">
        <v>43592</v>
      </c>
      <c r="S3" s="15">
        <v>43593</v>
      </c>
      <c r="T3" s="15">
        <v>43594</v>
      </c>
      <c r="U3" s="1"/>
      <c r="V3" s="3"/>
      <c r="W3" s="3"/>
      <c r="X3" s="3"/>
      <c r="Y3"/>
      <c r="Z3"/>
      <c r="AA3"/>
      <c r="AB3"/>
      <c r="AC3"/>
      <c r="AD3"/>
      <c r="AE3"/>
      <c r="AF3"/>
      <c r="AG3"/>
      <c r="AH3"/>
      <c r="AI3"/>
    </row>
    <row r="4" spans="1:35" s="9" customFormat="1" ht="18" x14ac:dyDescent="0.2">
      <c r="A4" s="14" t="s">
        <v>0</v>
      </c>
      <c r="B4" s="14" t="s">
        <v>1</v>
      </c>
      <c r="C4" s="14" t="s">
        <v>2</v>
      </c>
      <c r="D4" s="14" t="s">
        <v>25</v>
      </c>
      <c r="E4" s="8">
        <v>160</v>
      </c>
      <c r="F4" s="8"/>
      <c r="G4" s="8"/>
      <c r="H4" s="8"/>
      <c r="I4" s="8"/>
      <c r="J4" s="8"/>
      <c r="K4" s="8"/>
      <c r="L4" s="8"/>
      <c r="M4" s="8"/>
      <c r="N4" s="8"/>
      <c r="O4" s="8"/>
      <c r="P4" s="8"/>
      <c r="Q4" s="8"/>
      <c r="R4" s="8"/>
      <c r="S4" s="8"/>
      <c r="T4" s="8"/>
      <c r="U4" s="1"/>
      <c r="V4" s="3"/>
      <c r="W4" s="3"/>
      <c r="X4" s="3"/>
      <c r="Y4"/>
      <c r="Z4"/>
      <c r="AA4"/>
      <c r="AB4"/>
      <c r="AC4"/>
      <c r="AD4"/>
      <c r="AE4"/>
      <c r="AF4"/>
      <c r="AG4"/>
      <c r="AH4"/>
      <c r="AI4"/>
    </row>
    <row r="5" spans="1:35" s="9" customFormat="1" ht="18" x14ac:dyDescent="0.2">
      <c r="A5" s="14"/>
      <c r="B5" s="14"/>
      <c r="C5" s="14"/>
      <c r="D5" s="14">
        <v>128</v>
      </c>
      <c r="E5" s="8">
        <v>160</v>
      </c>
      <c r="F5" s="8"/>
      <c r="G5" s="8"/>
      <c r="H5" s="8"/>
      <c r="I5" s="8"/>
      <c r="J5" s="8"/>
      <c r="K5" s="8"/>
      <c r="L5" s="8"/>
      <c r="M5" s="8"/>
      <c r="N5" s="8"/>
      <c r="O5" s="8"/>
      <c r="P5" s="8"/>
      <c r="Q5" s="8"/>
      <c r="R5" s="8"/>
      <c r="S5" s="8"/>
      <c r="T5" s="8"/>
      <c r="U5" s="3"/>
      <c r="V5" s="3"/>
      <c r="W5" s="3"/>
      <c r="X5" s="3"/>
      <c r="Y5"/>
      <c r="Z5"/>
      <c r="AA5"/>
      <c r="AB5"/>
      <c r="AC5"/>
      <c r="AD5"/>
      <c r="AE5"/>
      <c r="AF5"/>
      <c r="AG5"/>
      <c r="AH5"/>
      <c r="AI5"/>
    </row>
    <row r="6" spans="1:35" ht="35" customHeight="1" x14ac:dyDescent="0.2">
      <c r="A6" s="18" t="s">
        <v>34</v>
      </c>
      <c r="B6" s="22" t="s">
        <v>33</v>
      </c>
      <c r="C6" s="11" t="s">
        <v>24</v>
      </c>
      <c r="D6" s="11">
        <v>1</v>
      </c>
      <c r="E6" s="19">
        <v>0</v>
      </c>
      <c r="F6" s="36" t="s">
        <v>75</v>
      </c>
      <c r="G6" s="36" t="s">
        <v>75</v>
      </c>
      <c r="H6" s="36" t="s">
        <v>75</v>
      </c>
      <c r="I6" s="36" t="s">
        <v>75</v>
      </c>
      <c r="J6" s="36" t="s">
        <v>75</v>
      </c>
      <c r="K6" s="36" t="s">
        <v>75</v>
      </c>
      <c r="L6" s="36" t="s">
        <v>75</v>
      </c>
      <c r="M6" s="36" t="s">
        <v>75</v>
      </c>
      <c r="N6" s="36" t="s">
        <v>75</v>
      </c>
      <c r="O6" s="36" t="s">
        <v>75</v>
      </c>
      <c r="P6" s="36" t="s">
        <v>75</v>
      </c>
      <c r="Q6" s="36" t="s">
        <v>75</v>
      </c>
      <c r="R6" s="36" t="s">
        <v>75</v>
      </c>
      <c r="S6" s="36" t="s">
        <v>75</v>
      </c>
      <c r="T6" s="36" t="s">
        <v>75</v>
      </c>
      <c r="U6" s="3"/>
      <c r="V6" s="3"/>
      <c r="W6" s="3"/>
      <c r="X6" s="3"/>
    </row>
    <row r="7" spans="1:35" ht="17" x14ac:dyDescent="0.2">
      <c r="A7" s="59" t="s">
        <v>35</v>
      </c>
      <c r="B7" s="58" t="s">
        <v>36</v>
      </c>
      <c r="C7" s="11" t="s">
        <v>22</v>
      </c>
      <c r="D7" s="11">
        <v>3</v>
      </c>
      <c r="E7" s="19">
        <v>2</v>
      </c>
      <c r="F7" s="19">
        <v>1</v>
      </c>
      <c r="G7" s="19">
        <v>0</v>
      </c>
      <c r="H7" s="36" t="s">
        <v>75</v>
      </c>
      <c r="I7" s="36" t="s">
        <v>75</v>
      </c>
      <c r="J7" s="36" t="s">
        <v>75</v>
      </c>
      <c r="K7" s="36" t="s">
        <v>75</v>
      </c>
      <c r="L7" s="36" t="s">
        <v>75</v>
      </c>
      <c r="M7" s="36" t="s">
        <v>75</v>
      </c>
      <c r="N7" s="36" t="s">
        <v>75</v>
      </c>
      <c r="O7" s="36" t="s">
        <v>75</v>
      </c>
      <c r="P7" s="36" t="s">
        <v>75</v>
      </c>
      <c r="Q7" s="36" t="s">
        <v>75</v>
      </c>
      <c r="R7" s="36" t="s">
        <v>75</v>
      </c>
      <c r="S7" s="36" t="s">
        <v>75</v>
      </c>
      <c r="T7" s="36" t="s">
        <v>75</v>
      </c>
      <c r="U7" s="3"/>
      <c r="V7" s="3"/>
      <c r="W7" s="3"/>
      <c r="X7" s="3"/>
    </row>
    <row r="8" spans="1:35" ht="17" x14ac:dyDescent="0.2">
      <c r="A8" s="59"/>
      <c r="B8" s="58"/>
      <c r="C8" s="11" t="s">
        <v>23</v>
      </c>
      <c r="D8" s="11">
        <v>3</v>
      </c>
      <c r="E8" s="19">
        <v>2</v>
      </c>
      <c r="F8" s="19">
        <v>1</v>
      </c>
      <c r="G8" s="19">
        <v>0</v>
      </c>
      <c r="H8" s="36" t="s">
        <v>75</v>
      </c>
      <c r="I8" s="36" t="s">
        <v>75</v>
      </c>
      <c r="J8" s="36" t="s">
        <v>75</v>
      </c>
      <c r="K8" s="36" t="s">
        <v>75</v>
      </c>
      <c r="L8" s="36" t="s">
        <v>75</v>
      </c>
      <c r="M8" s="36" t="s">
        <v>75</v>
      </c>
      <c r="N8" s="36" t="s">
        <v>75</v>
      </c>
      <c r="O8" s="36" t="s">
        <v>75</v>
      </c>
      <c r="P8" s="36" t="s">
        <v>75</v>
      </c>
      <c r="Q8" s="36" t="s">
        <v>75</v>
      </c>
      <c r="R8" s="36" t="s">
        <v>75</v>
      </c>
      <c r="S8" s="36" t="s">
        <v>75</v>
      </c>
      <c r="T8" s="36" t="s">
        <v>75</v>
      </c>
      <c r="U8" s="3"/>
      <c r="V8" s="3"/>
      <c r="W8" s="3"/>
      <c r="X8" s="3"/>
    </row>
    <row r="9" spans="1:35" ht="17" x14ac:dyDescent="0.2">
      <c r="A9" s="59"/>
      <c r="B9" s="57" t="s">
        <v>37</v>
      </c>
      <c r="C9" s="11" t="s">
        <v>24</v>
      </c>
      <c r="D9" s="11">
        <v>3</v>
      </c>
      <c r="E9" s="19">
        <v>2</v>
      </c>
      <c r="F9" s="19">
        <v>1</v>
      </c>
      <c r="G9" s="19">
        <v>0</v>
      </c>
      <c r="H9" s="36" t="s">
        <v>75</v>
      </c>
      <c r="I9" s="36" t="s">
        <v>75</v>
      </c>
      <c r="J9" s="36" t="s">
        <v>75</v>
      </c>
      <c r="K9" s="36" t="s">
        <v>75</v>
      </c>
      <c r="L9" s="36" t="s">
        <v>75</v>
      </c>
      <c r="M9" s="36" t="s">
        <v>75</v>
      </c>
      <c r="N9" s="36" t="s">
        <v>75</v>
      </c>
      <c r="O9" s="36" t="s">
        <v>75</v>
      </c>
      <c r="P9" s="36" t="s">
        <v>75</v>
      </c>
      <c r="Q9" s="36" t="s">
        <v>75</v>
      </c>
      <c r="R9" s="36" t="s">
        <v>75</v>
      </c>
      <c r="S9" s="36" t="s">
        <v>75</v>
      </c>
      <c r="T9" s="36" t="s">
        <v>75</v>
      </c>
      <c r="U9" s="3"/>
      <c r="V9" s="3"/>
      <c r="W9" s="3"/>
      <c r="X9" s="3"/>
    </row>
    <row r="10" spans="1:35" ht="17" x14ac:dyDescent="0.2">
      <c r="A10" s="59"/>
      <c r="B10" s="57"/>
      <c r="C10" s="11" t="s">
        <v>21</v>
      </c>
      <c r="D10" s="11">
        <v>3</v>
      </c>
      <c r="E10" s="19">
        <v>2</v>
      </c>
      <c r="F10" s="19">
        <v>1</v>
      </c>
      <c r="G10" s="19">
        <v>0</v>
      </c>
      <c r="H10" s="36" t="s">
        <v>75</v>
      </c>
      <c r="I10" s="36" t="s">
        <v>75</v>
      </c>
      <c r="J10" s="36" t="s">
        <v>75</v>
      </c>
      <c r="K10" s="36" t="s">
        <v>75</v>
      </c>
      <c r="L10" s="36" t="s">
        <v>75</v>
      </c>
      <c r="M10" s="36" t="s">
        <v>75</v>
      </c>
      <c r="N10" s="36" t="s">
        <v>75</v>
      </c>
      <c r="O10" s="36" t="s">
        <v>75</v>
      </c>
      <c r="P10" s="36" t="s">
        <v>75</v>
      </c>
      <c r="Q10" s="36" t="s">
        <v>75</v>
      </c>
      <c r="R10" s="36" t="s">
        <v>75</v>
      </c>
      <c r="S10" s="36" t="s">
        <v>75</v>
      </c>
      <c r="T10" s="36" t="s">
        <v>75</v>
      </c>
      <c r="U10" s="3"/>
      <c r="V10" s="3"/>
      <c r="W10" s="3"/>
      <c r="X10" s="3"/>
    </row>
    <row r="11" spans="1:35" ht="35" customHeight="1" x14ac:dyDescent="0.2">
      <c r="A11" s="60" t="s">
        <v>28</v>
      </c>
      <c r="B11" s="22" t="s">
        <v>76</v>
      </c>
      <c r="C11" s="11" t="s">
        <v>24</v>
      </c>
      <c r="D11" s="11">
        <v>20</v>
      </c>
      <c r="E11" s="19">
        <v>20</v>
      </c>
      <c r="F11" s="19">
        <v>20</v>
      </c>
      <c r="G11" s="19">
        <v>20</v>
      </c>
      <c r="H11" s="19">
        <v>18</v>
      </c>
      <c r="I11" s="19">
        <v>16</v>
      </c>
      <c r="J11" s="19">
        <v>15</v>
      </c>
      <c r="K11" s="19">
        <v>12</v>
      </c>
      <c r="L11" s="25">
        <v>10</v>
      </c>
      <c r="M11" s="25">
        <v>8</v>
      </c>
      <c r="N11" s="25">
        <v>5</v>
      </c>
      <c r="O11" s="25">
        <v>4</v>
      </c>
      <c r="P11" s="25">
        <v>2</v>
      </c>
      <c r="Q11" s="25">
        <v>0</v>
      </c>
      <c r="R11" s="25"/>
      <c r="S11" s="36" t="s">
        <v>75</v>
      </c>
      <c r="T11" s="36" t="s">
        <v>75</v>
      </c>
      <c r="U11" s="3"/>
      <c r="V11" s="3"/>
      <c r="W11" s="3"/>
      <c r="X11" s="3"/>
    </row>
    <row r="12" spans="1:35" ht="33" customHeight="1" x14ac:dyDescent="0.2">
      <c r="A12" s="60"/>
      <c r="B12" s="24" t="s">
        <v>77</v>
      </c>
      <c r="C12" s="11" t="s">
        <v>22</v>
      </c>
      <c r="D12" s="11">
        <v>20</v>
      </c>
      <c r="E12" s="19">
        <v>20</v>
      </c>
      <c r="F12" s="19">
        <v>20</v>
      </c>
      <c r="G12" s="19">
        <v>20</v>
      </c>
      <c r="H12" s="19">
        <v>19</v>
      </c>
      <c r="I12" s="19">
        <v>17</v>
      </c>
      <c r="J12" s="19">
        <v>15</v>
      </c>
      <c r="K12" s="19">
        <v>13</v>
      </c>
      <c r="L12" s="25">
        <v>11</v>
      </c>
      <c r="M12" s="25">
        <v>9</v>
      </c>
      <c r="N12" s="25">
        <v>7</v>
      </c>
      <c r="O12" s="25">
        <v>4</v>
      </c>
      <c r="P12" s="25">
        <v>3</v>
      </c>
      <c r="Q12" s="25">
        <v>0</v>
      </c>
      <c r="R12" s="25"/>
      <c r="S12" s="36" t="s">
        <v>75</v>
      </c>
      <c r="T12" s="36" t="s">
        <v>75</v>
      </c>
      <c r="U12" s="3"/>
      <c r="V12" s="3"/>
    </row>
    <row r="13" spans="1:35" ht="34" x14ac:dyDescent="0.2">
      <c r="A13" s="60"/>
      <c r="B13" s="20" t="s">
        <v>78</v>
      </c>
      <c r="C13" s="11" t="s">
        <v>21</v>
      </c>
      <c r="D13" s="11">
        <v>20</v>
      </c>
      <c r="E13" s="19">
        <v>20</v>
      </c>
      <c r="F13" s="19">
        <v>20</v>
      </c>
      <c r="G13" s="19">
        <v>20</v>
      </c>
      <c r="H13" s="19">
        <v>17</v>
      </c>
      <c r="I13" s="19">
        <v>16</v>
      </c>
      <c r="J13" s="19">
        <v>13</v>
      </c>
      <c r="K13" s="19">
        <v>12</v>
      </c>
      <c r="L13" s="25">
        <v>10</v>
      </c>
      <c r="M13" s="25">
        <v>7</v>
      </c>
      <c r="N13" s="25">
        <v>5</v>
      </c>
      <c r="O13" s="25">
        <v>3</v>
      </c>
      <c r="P13" s="25">
        <v>2</v>
      </c>
      <c r="Q13" s="25">
        <v>0</v>
      </c>
      <c r="R13" s="25"/>
      <c r="S13" s="36" t="s">
        <v>75</v>
      </c>
      <c r="T13" s="36" t="s">
        <v>75</v>
      </c>
      <c r="U13" s="3"/>
      <c r="V13" s="3"/>
    </row>
    <row r="14" spans="1:35" ht="34" x14ac:dyDescent="0.2">
      <c r="A14" s="60"/>
      <c r="B14" s="20" t="s">
        <v>79</v>
      </c>
      <c r="C14" s="11" t="s">
        <v>23</v>
      </c>
      <c r="D14" s="11">
        <v>20</v>
      </c>
      <c r="E14" s="19">
        <v>20</v>
      </c>
      <c r="F14" s="19">
        <v>20</v>
      </c>
      <c r="G14" s="19">
        <v>20</v>
      </c>
      <c r="H14" s="19">
        <v>19</v>
      </c>
      <c r="I14" s="19">
        <v>16</v>
      </c>
      <c r="J14" s="19">
        <v>14</v>
      </c>
      <c r="K14" s="19">
        <v>11</v>
      </c>
      <c r="L14" s="25">
        <v>10</v>
      </c>
      <c r="M14" s="25">
        <v>8</v>
      </c>
      <c r="N14" s="25">
        <v>6</v>
      </c>
      <c r="O14" s="25">
        <v>4</v>
      </c>
      <c r="P14" s="25">
        <v>1</v>
      </c>
      <c r="Q14" s="25">
        <v>0</v>
      </c>
      <c r="R14" s="25"/>
      <c r="S14" s="36" t="s">
        <v>75</v>
      </c>
      <c r="T14" s="36" t="s">
        <v>75</v>
      </c>
      <c r="U14" s="3"/>
      <c r="V14" s="3"/>
    </row>
    <row r="15" spans="1:35" ht="17" x14ac:dyDescent="0.2">
      <c r="A15" s="56" t="s">
        <v>38</v>
      </c>
      <c r="B15" s="57" t="s">
        <v>43</v>
      </c>
      <c r="C15" s="11" t="s">
        <v>21</v>
      </c>
      <c r="D15" s="11">
        <v>2</v>
      </c>
      <c r="E15" s="19">
        <v>2</v>
      </c>
      <c r="F15" s="19">
        <v>2</v>
      </c>
      <c r="G15" s="19">
        <v>2</v>
      </c>
      <c r="H15" s="19">
        <v>2</v>
      </c>
      <c r="I15" s="19">
        <v>2</v>
      </c>
      <c r="J15" s="19">
        <v>2</v>
      </c>
      <c r="K15" s="19">
        <v>2</v>
      </c>
      <c r="L15" s="25">
        <v>2</v>
      </c>
      <c r="M15" s="25">
        <v>2</v>
      </c>
      <c r="N15" s="25">
        <v>2</v>
      </c>
      <c r="O15" s="25">
        <v>2</v>
      </c>
      <c r="P15" s="25">
        <v>2</v>
      </c>
      <c r="Q15" s="25">
        <v>2</v>
      </c>
      <c r="R15" s="25">
        <v>0</v>
      </c>
      <c r="S15" s="36" t="s">
        <v>75</v>
      </c>
      <c r="T15" s="36" t="s">
        <v>75</v>
      </c>
      <c r="U15" s="3"/>
      <c r="V15" s="3"/>
    </row>
    <row r="16" spans="1:35" ht="17" x14ac:dyDescent="0.2">
      <c r="A16" s="56"/>
      <c r="B16" s="57"/>
      <c r="C16" s="11" t="s">
        <v>23</v>
      </c>
      <c r="D16" s="11">
        <v>2</v>
      </c>
      <c r="E16" s="19">
        <v>2</v>
      </c>
      <c r="F16" s="19">
        <v>2</v>
      </c>
      <c r="G16" s="19">
        <v>2</v>
      </c>
      <c r="H16" s="19">
        <v>2</v>
      </c>
      <c r="I16" s="19">
        <v>2</v>
      </c>
      <c r="J16" s="19">
        <v>2</v>
      </c>
      <c r="K16" s="19">
        <v>2</v>
      </c>
      <c r="L16" s="25">
        <v>2</v>
      </c>
      <c r="M16" s="25">
        <v>2</v>
      </c>
      <c r="N16" s="25">
        <v>2</v>
      </c>
      <c r="O16" s="25">
        <v>2</v>
      </c>
      <c r="P16" s="25">
        <v>2</v>
      </c>
      <c r="Q16" s="25">
        <v>2</v>
      </c>
      <c r="R16" s="25">
        <v>0</v>
      </c>
      <c r="S16" s="19"/>
      <c r="T16" s="19"/>
      <c r="U16" s="3"/>
      <c r="V16" s="3"/>
    </row>
    <row r="17" spans="1:23" ht="17" x14ac:dyDescent="0.2">
      <c r="A17" s="60" t="s">
        <v>29</v>
      </c>
      <c r="B17" s="57" t="s">
        <v>29</v>
      </c>
      <c r="C17" s="11" t="s">
        <v>22</v>
      </c>
      <c r="D17" s="11">
        <v>4</v>
      </c>
      <c r="E17" s="19">
        <v>4</v>
      </c>
      <c r="F17" s="19">
        <v>4</v>
      </c>
      <c r="G17" s="19">
        <v>4</v>
      </c>
      <c r="H17" s="19">
        <v>4</v>
      </c>
      <c r="I17" s="19">
        <v>4</v>
      </c>
      <c r="J17" s="19">
        <v>4</v>
      </c>
      <c r="K17" s="19">
        <v>4</v>
      </c>
      <c r="L17" s="25">
        <v>4</v>
      </c>
      <c r="M17" s="25">
        <v>4</v>
      </c>
      <c r="N17" s="25">
        <v>4</v>
      </c>
      <c r="O17" s="25">
        <v>4</v>
      </c>
      <c r="P17" s="25">
        <v>4</v>
      </c>
      <c r="Q17" s="25">
        <v>4</v>
      </c>
      <c r="R17" s="25">
        <v>2</v>
      </c>
      <c r="S17" s="19">
        <v>0</v>
      </c>
      <c r="T17" s="36" t="s">
        <v>75</v>
      </c>
      <c r="U17" s="3"/>
      <c r="V17" s="3"/>
    </row>
    <row r="18" spans="1:23" ht="17" x14ac:dyDescent="0.2">
      <c r="A18" s="60"/>
      <c r="B18" s="57"/>
      <c r="C18" s="11" t="s">
        <v>24</v>
      </c>
      <c r="D18" s="11">
        <v>4</v>
      </c>
      <c r="E18" s="19">
        <v>4</v>
      </c>
      <c r="F18" s="19">
        <v>4</v>
      </c>
      <c r="G18" s="19">
        <v>4</v>
      </c>
      <c r="H18" s="19">
        <v>4</v>
      </c>
      <c r="I18" s="19">
        <v>4</v>
      </c>
      <c r="J18" s="19">
        <v>4</v>
      </c>
      <c r="K18" s="19">
        <v>4</v>
      </c>
      <c r="L18" s="25">
        <v>4</v>
      </c>
      <c r="M18" s="25">
        <v>4</v>
      </c>
      <c r="N18" s="25">
        <v>4</v>
      </c>
      <c r="O18" s="25">
        <v>4</v>
      </c>
      <c r="P18" s="25">
        <v>4</v>
      </c>
      <c r="Q18" s="25">
        <v>4</v>
      </c>
      <c r="R18" s="25">
        <v>2</v>
      </c>
      <c r="S18" s="19">
        <v>0</v>
      </c>
      <c r="T18" s="36" t="s">
        <v>75</v>
      </c>
      <c r="U18" s="3"/>
      <c r="V18" s="3"/>
    </row>
    <row r="19" spans="1:23" ht="16" customHeight="1" x14ac:dyDescent="0.2">
      <c r="A19" s="61" t="s">
        <v>27</v>
      </c>
      <c r="B19" s="62" t="s">
        <v>80</v>
      </c>
      <c r="C19" s="11" t="s">
        <v>21</v>
      </c>
      <c r="D19" s="11">
        <v>2</v>
      </c>
      <c r="E19" s="19">
        <v>2</v>
      </c>
      <c r="F19" s="19">
        <v>2</v>
      </c>
      <c r="G19" s="19">
        <v>2</v>
      </c>
      <c r="H19" s="19">
        <v>2</v>
      </c>
      <c r="I19" s="19">
        <v>2</v>
      </c>
      <c r="J19" s="19">
        <v>2</v>
      </c>
      <c r="K19" s="19">
        <v>2</v>
      </c>
      <c r="L19" s="25">
        <v>2</v>
      </c>
      <c r="M19" s="25">
        <v>2</v>
      </c>
      <c r="N19" s="25">
        <v>2</v>
      </c>
      <c r="O19" s="25">
        <v>2</v>
      </c>
      <c r="P19" s="25">
        <v>2</v>
      </c>
      <c r="Q19" s="25">
        <v>2</v>
      </c>
      <c r="R19" s="25">
        <v>2</v>
      </c>
      <c r="S19" s="19">
        <v>0</v>
      </c>
      <c r="T19" s="36" t="s">
        <v>75</v>
      </c>
      <c r="U19" s="3"/>
      <c r="V19" s="3"/>
    </row>
    <row r="20" spans="1:23" ht="17" x14ac:dyDescent="0.2">
      <c r="A20" s="61"/>
      <c r="B20" s="62"/>
      <c r="C20" s="12" t="s">
        <v>22</v>
      </c>
      <c r="D20" s="18">
        <v>2</v>
      </c>
      <c r="E20" s="19">
        <v>2</v>
      </c>
      <c r="F20" s="19">
        <v>2</v>
      </c>
      <c r="G20" s="19">
        <v>2</v>
      </c>
      <c r="H20" s="19">
        <v>2</v>
      </c>
      <c r="I20" s="19">
        <v>2</v>
      </c>
      <c r="J20" s="19">
        <v>2</v>
      </c>
      <c r="K20" s="19">
        <v>2</v>
      </c>
      <c r="L20" s="25">
        <v>2</v>
      </c>
      <c r="M20" s="25">
        <v>2</v>
      </c>
      <c r="N20" s="25">
        <v>2</v>
      </c>
      <c r="O20" s="25">
        <v>2</v>
      </c>
      <c r="P20" s="25">
        <v>2</v>
      </c>
      <c r="Q20" s="25">
        <v>2</v>
      </c>
      <c r="R20" s="25">
        <v>2</v>
      </c>
      <c r="S20" s="19">
        <v>0</v>
      </c>
      <c r="T20" s="36" t="s">
        <v>75</v>
      </c>
      <c r="U20" s="3"/>
      <c r="V20" s="3"/>
    </row>
    <row r="21" spans="1:23" ht="16" customHeight="1" x14ac:dyDescent="0.2">
      <c r="A21" s="61"/>
      <c r="B21" s="62" t="s">
        <v>81</v>
      </c>
      <c r="C21" s="18" t="s">
        <v>24</v>
      </c>
      <c r="D21" s="18">
        <v>3</v>
      </c>
      <c r="E21" s="26">
        <v>2</v>
      </c>
      <c r="F21" s="27">
        <v>2</v>
      </c>
      <c r="G21" s="27">
        <v>2</v>
      </c>
      <c r="H21" s="27">
        <v>2</v>
      </c>
      <c r="I21" s="27">
        <v>2</v>
      </c>
      <c r="J21" s="27">
        <v>2</v>
      </c>
      <c r="K21" s="27">
        <v>2</v>
      </c>
      <c r="L21" s="28">
        <v>2</v>
      </c>
      <c r="M21" s="28">
        <v>2</v>
      </c>
      <c r="N21" s="28">
        <v>2</v>
      </c>
      <c r="O21" s="28">
        <v>2</v>
      </c>
      <c r="P21" s="28">
        <v>2</v>
      </c>
      <c r="Q21" s="28">
        <v>2</v>
      </c>
      <c r="R21" s="28">
        <v>2</v>
      </c>
      <c r="S21" s="26">
        <v>1</v>
      </c>
      <c r="T21" s="19">
        <v>0</v>
      </c>
      <c r="U21" s="3"/>
    </row>
    <row r="22" spans="1:23" ht="17" x14ac:dyDescent="0.2">
      <c r="A22" s="61"/>
      <c r="B22" s="62"/>
      <c r="C22" s="12" t="s">
        <v>23</v>
      </c>
      <c r="D22" s="18">
        <v>3</v>
      </c>
      <c r="E22" s="26">
        <v>2</v>
      </c>
      <c r="F22" s="27">
        <v>2</v>
      </c>
      <c r="G22" s="27">
        <v>2</v>
      </c>
      <c r="H22" s="27">
        <v>2</v>
      </c>
      <c r="I22" s="27">
        <v>2</v>
      </c>
      <c r="J22" s="27">
        <v>2</v>
      </c>
      <c r="K22" s="27">
        <v>2</v>
      </c>
      <c r="L22" s="28">
        <v>2</v>
      </c>
      <c r="M22" s="28">
        <v>2</v>
      </c>
      <c r="N22" s="28">
        <v>2</v>
      </c>
      <c r="O22" s="28">
        <v>2</v>
      </c>
      <c r="P22" s="28">
        <v>2</v>
      </c>
      <c r="Q22" s="28">
        <v>2</v>
      </c>
      <c r="R22" s="28">
        <v>2</v>
      </c>
      <c r="S22" s="26">
        <v>1</v>
      </c>
      <c r="T22" s="19">
        <v>0</v>
      </c>
      <c r="U22" s="3"/>
      <c r="V22" s="3"/>
      <c r="W22" t="s">
        <v>74</v>
      </c>
    </row>
    <row r="23" spans="1:23" ht="17" x14ac:dyDescent="0.2">
      <c r="A23" s="56" t="s">
        <v>39</v>
      </c>
      <c r="B23" s="20" t="s">
        <v>32</v>
      </c>
      <c r="C23" s="18" t="s">
        <v>22</v>
      </c>
      <c r="D23" s="18">
        <v>3</v>
      </c>
      <c r="E23" s="19">
        <v>3</v>
      </c>
      <c r="F23" s="19">
        <v>3</v>
      </c>
      <c r="G23" s="19">
        <v>3</v>
      </c>
      <c r="H23" s="19">
        <v>3</v>
      </c>
      <c r="I23" s="19">
        <v>3</v>
      </c>
      <c r="J23" s="19">
        <v>3</v>
      </c>
      <c r="K23" s="19">
        <v>3</v>
      </c>
      <c r="L23" s="25">
        <v>3</v>
      </c>
      <c r="M23" s="25">
        <v>3</v>
      </c>
      <c r="N23" s="25">
        <v>3</v>
      </c>
      <c r="O23" s="25">
        <v>3</v>
      </c>
      <c r="P23" s="25">
        <v>3</v>
      </c>
      <c r="Q23" s="25">
        <v>3</v>
      </c>
      <c r="R23" s="25">
        <v>3</v>
      </c>
      <c r="S23" s="19">
        <v>3</v>
      </c>
      <c r="T23" s="19">
        <v>0</v>
      </c>
      <c r="U23" s="3"/>
      <c r="V23" s="3"/>
    </row>
    <row r="24" spans="1:23" ht="17" x14ac:dyDescent="0.2">
      <c r="A24" s="56"/>
      <c r="B24" s="20" t="s">
        <v>40</v>
      </c>
      <c r="C24" s="18" t="s">
        <v>21</v>
      </c>
      <c r="D24" s="18">
        <v>5</v>
      </c>
      <c r="E24" s="19">
        <v>5</v>
      </c>
      <c r="F24" s="19">
        <v>5</v>
      </c>
      <c r="G24" s="19">
        <v>5</v>
      </c>
      <c r="H24" s="19">
        <v>5</v>
      </c>
      <c r="I24" s="19">
        <v>5</v>
      </c>
      <c r="J24" s="19">
        <v>5</v>
      </c>
      <c r="K24" s="19">
        <v>3</v>
      </c>
      <c r="L24" s="25">
        <v>3</v>
      </c>
      <c r="M24" s="25">
        <v>3</v>
      </c>
      <c r="N24" s="25">
        <v>3</v>
      </c>
      <c r="O24" s="25">
        <v>3</v>
      </c>
      <c r="P24" s="25">
        <v>3</v>
      </c>
      <c r="Q24" s="25">
        <v>3</v>
      </c>
      <c r="R24" s="25">
        <v>1</v>
      </c>
      <c r="S24" s="19">
        <v>1</v>
      </c>
      <c r="T24" s="19">
        <v>0</v>
      </c>
      <c r="U24" s="3"/>
      <c r="V24" s="3"/>
    </row>
    <row r="25" spans="1:23" ht="17" x14ac:dyDescent="0.2">
      <c r="A25" s="56"/>
      <c r="B25" s="20" t="s">
        <v>41</v>
      </c>
      <c r="C25" s="18" t="s">
        <v>23</v>
      </c>
      <c r="D25" s="18">
        <v>4</v>
      </c>
      <c r="E25" s="19">
        <v>4</v>
      </c>
      <c r="F25" s="19">
        <v>4</v>
      </c>
      <c r="G25" s="19">
        <v>4</v>
      </c>
      <c r="H25" s="19">
        <v>4</v>
      </c>
      <c r="I25" s="19">
        <v>4</v>
      </c>
      <c r="J25" s="19">
        <v>4</v>
      </c>
      <c r="K25" s="19">
        <v>4</v>
      </c>
      <c r="L25" s="25">
        <v>4</v>
      </c>
      <c r="M25" s="25">
        <v>4</v>
      </c>
      <c r="N25" s="25">
        <v>4</v>
      </c>
      <c r="O25" s="25">
        <v>4</v>
      </c>
      <c r="P25" s="25">
        <v>4</v>
      </c>
      <c r="Q25" s="25">
        <v>4</v>
      </c>
      <c r="R25" s="25">
        <v>4</v>
      </c>
      <c r="S25" s="19">
        <v>2</v>
      </c>
      <c r="T25" s="19">
        <v>0</v>
      </c>
      <c r="U25" s="3"/>
      <c r="V25" s="3"/>
    </row>
    <row r="26" spans="1:23" ht="17" x14ac:dyDescent="0.2">
      <c r="A26" s="56"/>
      <c r="B26" s="20" t="s">
        <v>42</v>
      </c>
      <c r="C26" s="18" t="s">
        <v>24</v>
      </c>
      <c r="D26" s="18">
        <v>2</v>
      </c>
      <c r="E26" s="19">
        <v>1</v>
      </c>
      <c r="F26" s="19">
        <v>1</v>
      </c>
      <c r="G26" s="19">
        <v>1</v>
      </c>
      <c r="H26" s="19">
        <v>1</v>
      </c>
      <c r="I26" s="19">
        <v>1</v>
      </c>
      <c r="J26" s="19">
        <v>1</v>
      </c>
      <c r="K26" s="19">
        <v>1</v>
      </c>
      <c r="L26" s="25">
        <v>1</v>
      </c>
      <c r="M26" s="25">
        <v>1</v>
      </c>
      <c r="N26" s="25">
        <v>1</v>
      </c>
      <c r="O26" s="25">
        <v>1</v>
      </c>
      <c r="P26" s="25">
        <v>1</v>
      </c>
      <c r="Q26" s="25">
        <v>1</v>
      </c>
      <c r="R26" s="25">
        <v>1</v>
      </c>
      <c r="S26" s="19">
        <v>1</v>
      </c>
      <c r="T26" s="19">
        <v>0</v>
      </c>
      <c r="U26" s="3"/>
      <c r="V26" s="3"/>
    </row>
    <row r="27" spans="1:23" x14ac:dyDescent="0.2">
      <c r="A27" s="23"/>
      <c r="B27" s="1"/>
      <c r="C27" s="1"/>
      <c r="D27" s="110">
        <v>135</v>
      </c>
      <c r="E27" s="1"/>
      <c r="F27" s="1"/>
      <c r="G27" s="1"/>
      <c r="H27" s="1"/>
      <c r="I27" s="1"/>
      <c r="J27" s="1"/>
      <c r="K27" s="1"/>
      <c r="L27" s="1"/>
      <c r="M27" s="1"/>
      <c r="N27" s="1"/>
      <c r="O27" s="1"/>
      <c r="P27" s="1"/>
      <c r="Q27" s="1"/>
      <c r="R27" s="1"/>
      <c r="S27" s="1"/>
      <c r="T27" s="1"/>
    </row>
    <row r="28" spans="1:23" x14ac:dyDescent="0.2">
      <c r="A28" s="23"/>
      <c r="B28" s="1"/>
      <c r="C28" s="1"/>
      <c r="D28" s="1" t="s">
        <v>18</v>
      </c>
      <c r="E28" s="1">
        <f t="shared" ref="E28:R28" si="0">SUM(E6:E26)</f>
        <v>121</v>
      </c>
      <c r="F28" s="1">
        <f t="shared" si="0"/>
        <v>117</v>
      </c>
      <c r="G28" s="1">
        <f t="shared" si="0"/>
        <v>113</v>
      </c>
      <c r="H28" s="1">
        <f t="shared" si="0"/>
        <v>106</v>
      </c>
      <c r="I28" s="1">
        <f t="shared" si="0"/>
        <v>98</v>
      </c>
      <c r="J28" s="1">
        <f t="shared" si="0"/>
        <v>90</v>
      </c>
      <c r="K28" s="1">
        <f t="shared" si="0"/>
        <v>79</v>
      </c>
      <c r="L28" s="1">
        <f t="shared" si="0"/>
        <v>72</v>
      </c>
      <c r="M28" s="1">
        <f t="shared" si="0"/>
        <v>63</v>
      </c>
      <c r="N28" s="1">
        <f t="shared" si="0"/>
        <v>54</v>
      </c>
      <c r="O28" s="1">
        <f t="shared" si="0"/>
        <v>46</v>
      </c>
      <c r="P28" s="1">
        <f t="shared" si="0"/>
        <v>39</v>
      </c>
      <c r="Q28" s="1">
        <f t="shared" si="0"/>
        <v>31</v>
      </c>
      <c r="R28" s="1">
        <f t="shared" si="0"/>
        <v>21</v>
      </c>
      <c r="S28" s="1">
        <f>SUM(S17:S26)</f>
        <v>9</v>
      </c>
      <c r="T28" s="1">
        <f>SUM(T8:T26)</f>
        <v>0</v>
      </c>
    </row>
    <row r="29" spans="1:23" x14ac:dyDescent="0.2">
      <c r="A29" s="23"/>
      <c r="B29" s="1"/>
      <c r="C29" s="1"/>
      <c r="D29" s="1"/>
      <c r="E29" s="1"/>
      <c r="F29" s="1"/>
      <c r="G29" s="1"/>
      <c r="H29" s="1"/>
      <c r="I29" s="1"/>
      <c r="J29" s="1"/>
      <c r="K29" s="1"/>
      <c r="L29" s="1"/>
      <c r="M29" s="1"/>
      <c r="N29" s="1"/>
      <c r="O29" s="1"/>
      <c r="P29" s="1"/>
      <c r="Q29" s="1"/>
      <c r="R29" s="1"/>
      <c r="S29" s="1"/>
      <c r="T29" s="1"/>
    </row>
    <row r="30" spans="1:23" x14ac:dyDescent="0.2">
      <c r="A30" s="4" t="s">
        <v>19</v>
      </c>
      <c r="B30" s="1"/>
      <c r="C30" s="1"/>
      <c r="D30" s="1"/>
      <c r="E30" s="1"/>
      <c r="F30" s="1"/>
      <c r="I30" s="1"/>
      <c r="J30" s="1"/>
      <c r="K30" s="1"/>
      <c r="L30" s="1"/>
      <c r="M30" s="1"/>
      <c r="N30" s="1"/>
      <c r="O30" s="1"/>
      <c r="P30" s="1"/>
      <c r="Q30" s="1"/>
      <c r="R30" s="1"/>
      <c r="S30" s="1"/>
      <c r="T30" s="1"/>
    </row>
    <row r="31" spans="1:23" x14ac:dyDescent="0.2">
      <c r="A31" s="5" t="s">
        <v>21</v>
      </c>
      <c r="B31" s="12" t="s">
        <v>30</v>
      </c>
      <c r="C31" s="1"/>
      <c r="D31" s="1"/>
      <c r="E31" s="1"/>
      <c r="F31" s="1"/>
      <c r="I31" s="1"/>
      <c r="J31" s="1"/>
      <c r="K31" s="1"/>
      <c r="L31" s="1"/>
      <c r="M31" s="1"/>
      <c r="N31" s="1"/>
      <c r="O31" s="1"/>
      <c r="P31" s="1"/>
      <c r="Q31" s="1"/>
      <c r="R31" s="1"/>
      <c r="S31" s="1"/>
      <c r="T31" s="1"/>
    </row>
    <row r="32" spans="1:23" x14ac:dyDescent="0.2">
      <c r="A32" s="5" t="s">
        <v>22</v>
      </c>
      <c r="B32" s="12" t="s">
        <v>30</v>
      </c>
      <c r="C32" s="1"/>
      <c r="D32" s="1"/>
      <c r="E32" s="1"/>
      <c r="F32" s="1"/>
      <c r="I32" s="1"/>
      <c r="J32" s="1"/>
      <c r="K32" s="1"/>
      <c r="L32" s="1"/>
      <c r="M32" s="1"/>
      <c r="N32" s="1"/>
      <c r="O32" s="1"/>
      <c r="P32" s="1"/>
      <c r="Q32" s="1"/>
      <c r="R32" s="1"/>
      <c r="S32" s="1"/>
      <c r="T32" s="1"/>
    </row>
    <row r="33" spans="1:20" x14ac:dyDescent="0.2">
      <c r="A33" s="5" t="s">
        <v>23</v>
      </c>
      <c r="B33" s="12" t="s">
        <v>30</v>
      </c>
      <c r="C33" s="1"/>
      <c r="D33" s="1"/>
      <c r="E33" s="1"/>
      <c r="F33" s="1"/>
      <c r="I33" s="1"/>
      <c r="J33" s="1"/>
      <c r="K33" s="1"/>
      <c r="L33" s="1"/>
      <c r="M33" s="1"/>
      <c r="N33" s="1"/>
      <c r="O33" s="1"/>
      <c r="P33" s="1"/>
      <c r="Q33" s="1"/>
      <c r="R33" s="1"/>
      <c r="S33" s="1"/>
      <c r="T33" s="1"/>
    </row>
    <row r="34" spans="1:20" x14ac:dyDescent="0.2">
      <c r="A34" s="5" t="s">
        <v>24</v>
      </c>
      <c r="B34" s="12" t="s">
        <v>30</v>
      </c>
      <c r="C34" s="1"/>
      <c r="D34" s="1"/>
      <c r="E34" s="1"/>
      <c r="F34" s="1"/>
      <c r="I34" s="1"/>
      <c r="J34" s="1"/>
      <c r="K34" s="1"/>
      <c r="L34" s="1"/>
      <c r="M34" s="1"/>
      <c r="N34" s="1"/>
      <c r="O34" s="1"/>
      <c r="P34" s="1"/>
      <c r="Q34" s="1"/>
      <c r="R34" s="1"/>
      <c r="S34" s="1"/>
      <c r="T34" s="1"/>
    </row>
    <row r="35" spans="1:20" ht="17" x14ac:dyDescent="0.2">
      <c r="A35" s="6" t="s">
        <v>20</v>
      </c>
      <c r="B35" s="21">
        <v>128</v>
      </c>
      <c r="C35" s="2"/>
      <c r="D35" s="2"/>
      <c r="E35" s="3"/>
      <c r="F35" s="3"/>
      <c r="I35" s="3"/>
      <c r="J35" s="3"/>
      <c r="K35" s="3"/>
      <c r="L35" s="3"/>
      <c r="M35" s="3"/>
      <c r="N35" s="3"/>
      <c r="O35" s="3"/>
      <c r="P35" s="3"/>
      <c r="Q35" s="3"/>
      <c r="R35" s="3"/>
      <c r="S35" s="3"/>
      <c r="T35" s="3"/>
    </row>
    <row r="38" spans="1:20" ht="20" x14ac:dyDescent="0.2">
      <c r="A38" s="10" t="s">
        <v>42</v>
      </c>
    </row>
    <row r="44" spans="1:20" x14ac:dyDescent="0.2">
      <c r="A44" s="1"/>
      <c r="B44" s="1"/>
    </row>
    <row r="45" spans="1:20" x14ac:dyDescent="0.2">
      <c r="A45" t="s">
        <v>45</v>
      </c>
      <c r="B45" s="1" t="s">
        <v>44</v>
      </c>
      <c r="C45" t="s">
        <v>208</v>
      </c>
    </row>
    <row r="46" spans="1:20" x14ac:dyDescent="0.2">
      <c r="A46" s="1" t="s">
        <v>46</v>
      </c>
      <c r="B46" s="1">
        <v>121</v>
      </c>
      <c r="C46">
        <v>135</v>
      </c>
    </row>
    <row r="47" spans="1:20" x14ac:dyDescent="0.2">
      <c r="A47" s="1" t="s">
        <v>47</v>
      </c>
      <c r="B47" s="1">
        <v>117</v>
      </c>
      <c r="C47">
        <v>126</v>
      </c>
    </row>
    <row r="48" spans="1:20" x14ac:dyDescent="0.2">
      <c r="A48" s="1" t="s">
        <v>48</v>
      </c>
      <c r="B48" s="1">
        <v>113</v>
      </c>
      <c r="C48">
        <v>117</v>
      </c>
    </row>
    <row r="49" spans="1:3" ht="17" x14ac:dyDescent="0.2">
      <c r="A49" s="1" t="s">
        <v>49</v>
      </c>
      <c r="B49" s="3">
        <v>106</v>
      </c>
      <c r="C49">
        <v>108</v>
      </c>
    </row>
    <row r="50" spans="1:3" x14ac:dyDescent="0.2">
      <c r="A50" s="1" t="s">
        <v>50</v>
      </c>
      <c r="B50" s="1">
        <v>104</v>
      </c>
      <c r="C50">
        <v>99</v>
      </c>
    </row>
    <row r="51" spans="1:3" x14ac:dyDescent="0.2">
      <c r="A51" s="1" t="s">
        <v>51</v>
      </c>
      <c r="B51" s="1">
        <v>100</v>
      </c>
      <c r="C51">
        <v>90</v>
      </c>
    </row>
    <row r="52" spans="1:3" x14ac:dyDescent="0.2">
      <c r="A52" s="1" t="s">
        <v>52</v>
      </c>
      <c r="B52" s="1">
        <v>79</v>
      </c>
      <c r="C52">
        <v>81</v>
      </c>
    </row>
    <row r="53" spans="1:3" x14ac:dyDescent="0.2">
      <c r="A53" s="1" t="s">
        <v>53</v>
      </c>
      <c r="B53" s="1">
        <v>72</v>
      </c>
      <c r="C53">
        <v>72</v>
      </c>
    </row>
    <row r="54" spans="1:3" x14ac:dyDescent="0.2">
      <c r="A54" s="1" t="s">
        <v>54</v>
      </c>
      <c r="B54" s="1">
        <v>63</v>
      </c>
      <c r="C54">
        <v>63</v>
      </c>
    </row>
    <row r="55" spans="1:3" x14ac:dyDescent="0.2">
      <c r="A55" s="1" t="s">
        <v>55</v>
      </c>
      <c r="B55" s="1">
        <v>54</v>
      </c>
      <c r="C55">
        <v>54</v>
      </c>
    </row>
    <row r="56" spans="1:3" x14ac:dyDescent="0.2">
      <c r="A56" s="1" t="s">
        <v>56</v>
      </c>
      <c r="B56" s="1">
        <v>46</v>
      </c>
      <c r="C56">
        <v>45</v>
      </c>
    </row>
    <row r="57" spans="1:3" x14ac:dyDescent="0.2">
      <c r="A57" s="1" t="s">
        <v>57</v>
      </c>
      <c r="B57" s="1">
        <v>39</v>
      </c>
      <c r="C57">
        <f>9*4</f>
        <v>36</v>
      </c>
    </row>
    <row r="58" spans="1:3" x14ac:dyDescent="0.2">
      <c r="A58" s="1" t="s">
        <v>58</v>
      </c>
      <c r="B58" s="1">
        <v>31</v>
      </c>
      <c r="C58">
        <v>27</v>
      </c>
    </row>
    <row r="59" spans="1:3" x14ac:dyDescent="0.2">
      <c r="A59" s="1" t="s">
        <v>59</v>
      </c>
      <c r="B59" s="1">
        <v>21</v>
      </c>
      <c r="C59">
        <v>18</v>
      </c>
    </row>
    <row r="60" spans="1:3" x14ac:dyDescent="0.2">
      <c r="A60" s="1" t="s">
        <v>60</v>
      </c>
      <c r="B60" s="1">
        <v>13</v>
      </c>
      <c r="C60">
        <v>9</v>
      </c>
    </row>
    <row r="61" spans="1:3" x14ac:dyDescent="0.2">
      <c r="A61" s="1" t="s">
        <v>61</v>
      </c>
      <c r="B61" s="1">
        <v>0</v>
      </c>
      <c r="C61">
        <v>0</v>
      </c>
    </row>
  </sheetData>
  <mergeCells count="16">
    <mergeCell ref="S1:T1"/>
    <mergeCell ref="A23:A26"/>
    <mergeCell ref="B9:B10"/>
    <mergeCell ref="B7:B8"/>
    <mergeCell ref="A7:A10"/>
    <mergeCell ref="A15:A16"/>
    <mergeCell ref="B15:B16"/>
    <mergeCell ref="A17:A18"/>
    <mergeCell ref="B17:B18"/>
    <mergeCell ref="A19:A22"/>
    <mergeCell ref="B19:B20"/>
    <mergeCell ref="B21:B22"/>
    <mergeCell ref="D2:D3"/>
    <mergeCell ref="E1:K1"/>
    <mergeCell ref="L1:R1"/>
    <mergeCell ref="A11:A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1F8C7-A06F-1D45-918E-2C9D75925954}">
  <dimension ref="B1:B3"/>
  <sheetViews>
    <sheetView workbookViewId="0">
      <selection activeCell="B1" sqref="B1:B3"/>
    </sheetView>
  </sheetViews>
  <sheetFormatPr baseColWidth="10" defaultRowHeight="16" x14ac:dyDescent="0.2"/>
  <sheetData>
    <row r="1" spans="2:2" x14ac:dyDescent="0.2">
      <c r="B1" t="s">
        <v>184</v>
      </c>
    </row>
    <row r="2" spans="2:2" x14ac:dyDescent="0.2">
      <c r="B2" t="s">
        <v>185</v>
      </c>
    </row>
    <row r="3" spans="2:2" x14ac:dyDescent="0.2">
      <c r="B3" t="s">
        <v>186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B97E-248E-8641-AE6B-CD55F4358E11}">
  <dimension ref="A1:H51"/>
  <sheetViews>
    <sheetView workbookViewId="0">
      <selection activeCell="H55" sqref="H55"/>
    </sheetView>
  </sheetViews>
  <sheetFormatPr baseColWidth="10" defaultRowHeight="16" x14ac:dyDescent="0.2"/>
  <cols>
    <col min="1" max="1" width="21.6640625" bestFit="1" customWidth="1"/>
    <col min="4" max="4" width="18.83203125" bestFit="1" customWidth="1"/>
    <col min="5" max="5" width="38.33203125" customWidth="1"/>
    <col min="6" max="6" width="34.6640625" customWidth="1"/>
    <col min="7" max="7" width="33.6640625" customWidth="1"/>
    <col min="8" max="8" width="34.83203125" customWidth="1"/>
  </cols>
  <sheetData>
    <row r="1" spans="1:8" ht="21" x14ac:dyDescent="0.25">
      <c r="A1" s="83" t="s">
        <v>73</v>
      </c>
      <c r="B1" s="83"/>
      <c r="C1" s="83"/>
      <c r="D1" s="83"/>
      <c r="E1" s="83"/>
      <c r="F1" s="83"/>
      <c r="G1" s="83"/>
      <c r="H1" s="83"/>
    </row>
    <row r="2" spans="1:8" x14ac:dyDescent="0.2">
      <c r="D2" s="29"/>
      <c r="E2" s="29"/>
      <c r="F2" s="29"/>
    </row>
    <row r="3" spans="1:8" ht="20" thickBot="1" x14ac:dyDescent="0.3">
      <c r="B3" s="33" t="s">
        <v>72</v>
      </c>
      <c r="C3" s="33" t="s">
        <v>45</v>
      </c>
      <c r="D3" s="34"/>
      <c r="E3" s="35" t="s">
        <v>66</v>
      </c>
      <c r="F3" s="35" t="s">
        <v>65</v>
      </c>
      <c r="G3" s="35" t="s">
        <v>67</v>
      </c>
      <c r="H3" s="35" t="s">
        <v>68</v>
      </c>
    </row>
    <row r="4" spans="1:8" x14ac:dyDescent="0.2">
      <c r="A4" s="77" t="s">
        <v>62</v>
      </c>
      <c r="B4" s="71">
        <v>43579</v>
      </c>
      <c r="C4" s="68" t="s">
        <v>46</v>
      </c>
      <c r="D4" s="30" t="s">
        <v>69</v>
      </c>
      <c r="E4" s="73" t="s">
        <v>155</v>
      </c>
      <c r="F4" s="73"/>
      <c r="G4" s="73"/>
      <c r="H4" s="74"/>
    </row>
    <row r="5" spans="1:8" ht="34" x14ac:dyDescent="0.2">
      <c r="A5" s="78"/>
      <c r="B5" s="69"/>
      <c r="C5" s="69"/>
      <c r="D5" s="31" t="s">
        <v>70</v>
      </c>
      <c r="E5" s="38" t="s">
        <v>85</v>
      </c>
      <c r="F5" s="38" t="s">
        <v>84</v>
      </c>
      <c r="G5" s="38" t="s">
        <v>83</v>
      </c>
      <c r="H5" s="48" t="s">
        <v>84</v>
      </c>
    </row>
    <row r="6" spans="1:8" ht="17" thickBot="1" x14ac:dyDescent="0.25">
      <c r="A6" s="78"/>
      <c r="B6" s="70"/>
      <c r="C6" s="70"/>
      <c r="D6" s="32" t="s">
        <v>71</v>
      </c>
      <c r="E6" s="75" t="s">
        <v>82</v>
      </c>
      <c r="F6" s="75"/>
      <c r="G6" s="75"/>
      <c r="H6" s="76"/>
    </row>
    <row r="7" spans="1:8" ht="51" x14ac:dyDescent="0.2">
      <c r="A7" s="78"/>
      <c r="B7" s="71">
        <v>43580</v>
      </c>
      <c r="C7" s="68" t="s">
        <v>47</v>
      </c>
      <c r="D7" s="52" t="s">
        <v>69</v>
      </c>
      <c r="E7" s="49" t="s">
        <v>87</v>
      </c>
      <c r="F7" s="49" t="s">
        <v>88</v>
      </c>
      <c r="G7" s="49" t="s">
        <v>87</v>
      </c>
      <c r="H7" s="50" t="s">
        <v>88</v>
      </c>
    </row>
    <row r="8" spans="1:8" ht="34" x14ac:dyDescent="0.2">
      <c r="A8" s="78"/>
      <c r="B8" s="69"/>
      <c r="C8" s="69"/>
      <c r="D8" s="31" t="s">
        <v>70</v>
      </c>
      <c r="E8" s="37" t="s">
        <v>89</v>
      </c>
      <c r="F8" s="37" t="s">
        <v>90</v>
      </c>
      <c r="G8" s="37" t="s">
        <v>89</v>
      </c>
      <c r="H8" s="51" t="s">
        <v>90</v>
      </c>
    </row>
    <row r="9" spans="1:8" ht="17" thickBot="1" x14ac:dyDescent="0.25">
      <c r="A9" s="78"/>
      <c r="B9" s="70"/>
      <c r="C9" s="70"/>
      <c r="D9" s="32" t="s">
        <v>71</v>
      </c>
      <c r="E9" s="75" t="s">
        <v>82</v>
      </c>
      <c r="F9" s="75"/>
      <c r="G9" s="75"/>
      <c r="H9" s="76"/>
    </row>
    <row r="10" spans="1:8" ht="34" x14ac:dyDescent="0.2">
      <c r="A10" s="78"/>
      <c r="B10" s="71">
        <v>43581</v>
      </c>
      <c r="C10" s="68" t="s">
        <v>48</v>
      </c>
      <c r="D10" s="52" t="s">
        <v>69</v>
      </c>
      <c r="E10" s="46" t="s">
        <v>86</v>
      </c>
      <c r="F10" s="44" t="s">
        <v>121</v>
      </c>
      <c r="G10" s="46" t="s">
        <v>86</v>
      </c>
      <c r="H10" s="41" t="s">
        <v>102</v>
      </c>
    </row>
    <row r="11" spans="1:8" ht="34" x14ac:dyDescent="0.2">
      <c r="A11" s="78"/>
      <c r="B11" s="69"/>
      <c r="C11" s="69"/>
      <c r="D11" s="31" t="s">
        <v>70</v>
      </c>
      <c r="E11" s="44" t="s">
        <v>133</v>
      </c>
      <c r="F11" s="44" t="s">
        <v>120</v>
      </c>
      <c r="G11" s="44" t="s">
        <v>154</v>
      </c>
      <c r="H11" s="42" t="s">
        <v>91</v>
      </c>
    </row>
    <row r="12" spans="1:8" ht="35" thickBot="1" x14ac:dyDescent="0.25">
      <c r="A12" s="78"/>
      <c r="B12" s="70"/>
      <c r="C12" s="70"/>
      <c r="D12" s="32" t="s">
        <v>71</v>
      </c>
      <c r="E12" s="39"/>
      <c r="F12" s="39" t="s">
        <v>179</v>
      </c>
      <c r="G12" s="39"/>
      <c r="H12" s="40"/>
    </row>
    <row r="13" spans="1:8" ht="17" x14ac:dyDescent="0.2">
      <c r="A13" s="78"/>
      <c r="B13" s="72">
        <v>43582</v>
      </c>
      <c r="C13" s="69" t="s">
        <v>49</v>
      </c>
      <c r="D13" s="31" t="s">
        <v>69</v>
      </c>
      <c r="E13" s="44" t="s">
        <v>142</v>
      </c>
      <c r="F13" s="43" t="s">
        <v>122</v>
      </c>
      <c r="G13" s="44" t="s">
        <v>165</v>
      </c>
      <c r="H13" s="42" t="s">
        <v>103</v>
      </c>
    </row>
    <row r="14" spans="1:8" ht="51" x14ac:dyDescent="0.2">
      <c r="A14" s="78"/>
      <c r="B14" s="69"/>
      <c r="C14" s="69"/>
      <c r="D14" s="31" t="s">
        <v>70</v>
      </c>
      <c r="E14" s="84" t="s">
        <v>134</v>
      </c>
      <c r="F14" s="84" t="s">
        <v>113</v>
      </c>
      <c r="G14" s="84" t="s">
        <v>156</v>
      </c>
      <c r="H14" s="42" t="s">
        <v>92</v>
      </c>
    </row>
    <row r="15" spans="1:8" ht="17" thickBot="1" x14ac:dyDescent="0.25">
      <c r="A15" s="78"/>
      <c r="B15" s="70"/>
      <c r="C15" s="70"/>
      <c r="D15" s="32" t="s">
        <v>71</v>
      </c>
      <c r="E15" s="39"/>
      <c r="F15" s="39"/>
      <c r="G15" s="39"/>
      <c r="H15" s="40"/>
    </row>
    <row r="16" spans="1:8" ht="17" x14ac:dyDescent="0.2">
      <c r="A16" s="78"/>
      <c r="B16" s="71">
        <v>43583</v>
      </c>
      <c r="C16" s="68" t="s">
        <v>50</v>
      </c>
      <c r="D16" s="30" t="s">
        <v>69</v>
      </c>
      <c r="E16" s="47" t="s">
        <v>144</v>
      </c>
      <c r="F16" s="45" t="s">
        <v>123</v>
      </c>
      <c r="G16" s="45" t="s">
        <v>166</v>
      </c>
      <c r="H16" s="41" t="s">
        <v>104</v>
      </c>
    </row>
    <row r="17" spans="1:8" ht="34" x14ac:dyDescent="0.2">
      <c r="A17" s="78"/>
      <c r="B17" s="69"/>
      <c r="C17" s="69"/>
      <c r="D17" s="31" t="s">
        <v>70</v>
      </c>
      <c r="E17" s="44" t="s">
        <v>135</v>
      </c>
      <c r="F17" s="84" t="s">
        <v>114</v>
      </c>
      <c r="G17" s="86" t="s">
        <v>157</v>
      </c>
      <c r="H17" s="42" t="s">
        <v>93</v>
      </c>
    </row>
    <row r="18" spans="1:8" ht="17" thickBot="1" x14ac:dyDescent="0.25">
      <c r="A18" s="78"/>
      <c r="B18" s="70"/>
      <c r="C18" s="70"/>
      <c r="D18" s="32" t="s">
        <v>71</v>
      </c>
      <c r="E18" s="39"/>
      <c r="F18" s="39"/>
      <c r="G18" s="39"/>
      <c r="H18" s="40"/>
    </row>
    <row r="19" spans="1:8" ht="17" x14ac:dyDescent="0.2">
      <c r="A19" s="78"/>
      <c r="B19" s="71">
        <v>43584</v>
      </c>
      <c r="C19" s="68" t="s">
        <v>51</v>
      </c>
      <c r="D19" s="30" t="s">
        <v>69</v>
      </c>
      <c r="E19" s="45" t="s">
        <v>143</v>
      </c>
      <c r="F19" s="44" t="s">
        <v>124</v>
      </c>
      <c r="G19" s="45" t="s">
        <v>167</v>
      </c>
      <c r="H19" s="41" t="s">
        <v>105</v>
      </c>
    </row>
    <row r="20" spans="1:8" ht="68" x14ac:dyDescent="0.2">
      <c r="A20" s="78"/>
      <c r="B20" s="69"/>
      <c r="C20" s="69"/>
      <c r="D20" s="31" t="s">
        <v>70</v>
      </c>
      <c r="E20" s="84" t="s">
        <v>136</v>
      </c>
      <c r="F20" s="44" t="s">
        <v>177</v>
      </c>
      <c r="G20" s="84" t="s">
        <v>158</v>
      </c>
      <c r="H20" s="87" t="s">
        <v>94</v>
      </c>
    </row>
    <row r="21" spans="1:8" ht="17" thickBot="1" x14ac:dyDescent="0.25">
      <c r="A21" s="78"/>
      <c r="B21" s="70"/>
      <c r="C21" s="70"/>
      <c r="D21" s="32" t="s">
        <v>71</v>
      </c>
      <c r="E21" s="39"/>
      <c r="F21" s="39"/>
      <c r="G21" s="39"/>
      <c r="H21" s="40"/>
    </row>
    <row r="22" spans="1:8" ht="51" x14ac:dyDescent="0.2">
      <c r="A22" s="78"/>
      <c r="B22" s="71">
        <v>43585</v>
      </c>
      <c r="C22" s="68" t="s">
        <v>52</v>
      </c>
      <c r="D22" s="30" t="s">
        <v>69</v>
      </c>
      <c r="E22" s="85" t="s">
        <v>145</v>
      </c>
      <c r="F22" s="45" t="s">
        <v>178</v>
      </c>
      <c r="G22" s="85" t="s">
        <v>188</v>
      </c>
      <c r="H22" s="89" t="s">
        <v>106</v>
      </c>
    </row>
    <row r="23" spans="1:8" ht="51" x14ac:dyDescent="0.2">
      <c r="A23" s="78"/>
      <c r="B23" s="69"/>
      <c r="C23" s="69"/>
      <c r="D23" s="31" t="s">
        <v>70</v>
      </c>
      <c r="E23" s="88" t="s">
        <v>146</v>
      </c>
      <c r="F23" s="44" t="s">
        <v>115</v>
      </c>
      <c r="G23" s="44" t="s">
        <v>159</v>
      </c>
      <c r="H23" s="87" t="s">
        <v>95</v>
      </c>
    </row>
    <row r="24" spans="1:8" ht="52" thickBot="1" x14ac:dyDescent="0.25">
      <c r="A24" s="79"/>
      <c r="B24" s="70"/>
      <c r="C24" s="70"/>
      <c r="D24" s="32" t="s">
        <v>71</v>
      </c>
      <c r="E24" s="39"/>
      <c r="F24" s="39"/>
      <c r="G24" s="39" t="s">
        <v>181</v>
      </c>
      <c r="H24" s="90"/>
    </row>
    <row r="25" spans="1:8" ht="34" x14ac:dyDescent="0.2">
      <c r="A25" s="77" t="s">
        <v>63</v>
      </c>
      <c r="B25" s="71">
        <v>43586</v>
      </c>
      <c r="C25" s="68" t="s">
        <v>53</v>
      </c>
      <c r="D25" s="30" t="s">
        <v>69</v>
      </c>
      <c r="E25" s="85" t="s">
        <v>147</v>
      </c>
      <c r="F25" s="45" t="s">
        <v>125</v>
      </c>
      <c r="G25" s="91" t="s">
        <v>168</v>
      </c>
      <c r="H25" s="92" t="s">
        <v>107</v>
      </c>
    </row>
    <row r="26" spans="1:8" ht="68" x14ac:dyDescent="0.2">
      <c r="A26" s="78"/>
      <c r="B26" s="69"/>
      <c r="C26" s="69"/>
      <c r="D26" s="31" t="s">
        <v>70</v>
      </c>
      <c r="E26" s="84" t="s">
        <v>148</v>
      </c>
      <c r="F26" s="44" t="s">
        <v>116</v>
      </c>
      <c r="G26" s="86" t="s">
        <v>160</v>
      </c>
      <c r="H26" s="93" t="s">
        <v>96</v>
      </c>
    </row>
    <row r="27" spans="1:8" ht="17" thickBot="1" x14ac:dyDescent="0.25">
      <c r="A27" s="78"/>
      <c r="B27" s="70"/>
      <c r="C27" s="70"/>
      <c r="D27" s="32" t="s">
        <v>71</v>
      </c>
      <c r="E27" s="39"/>
      <c r="F27" s="39"/>
      <c r="G27" s="39"/>
      <c r="H27" s="40"/>
    </row>
    <row r="28" spans="1:8" ht="34" x14ac:dyDescent="0.2">
      <c r="A28" s="78"/>
      <c r="B28" s="71">
        <v>43587</v>
      </c>
      <c r="C28" s="68" t="s">
        <v>54</v>
      </c>
      <c r="D28" s="30" t="s">
        <v>69</v>
      </c>
      <c r="E28" s="45" t="s">
        <v>130</v>
      </c>
      <c r="F28" s="45" t="s">
        <v>128</v>
      </c>
      <c r="G28" s="85" t="s">
        <v>187</v>
      </c>
      <c r="H28" s="41" t="s">
        <v>108</v>
      </c>
    </row>
    <row r="29" spans="1:8" ht="34" x14ac:dyDescent="0.2">
      <c r="A29" s="78"/>
      <c r="B29" s="69"/>
      <c r="C29" s="69"/>
      <c r="D29" s="31" t="s">
        <v>70</v>
      </c>
      <c r="E29" s="44" t="s">
        <v>137</v>
      </c>
      <c r="F29" s="44" t="s">
        <v>126</v>
      </c>
      <c r="G29" s="44" t="s">
        <v>161</v>
      </c>
      <c r="H29" s="42" t="s">
        <v>97</v>
      </c>
    </row>
    <row r="30" spans="1:8" ht="17" thickBot="1" x14ac:dyDescent="0.25">
      <c r="A30" s="78"/>
      <c r="B30" s="70"/>
      <c r="C30" s="70"/>
      <c r="D30" s="32" t="s">
        <v>71</v>
      </c>
      <c r="E30" s="39"/>
      <c r="F30" s="39"/>
      <c r="G30" s="39"/>
      <c r="H30" s="40"/>
    </row>
    <row r="31" spans="1:8" ht="17" x14ac:dyDescent="0.2">
      <c r="A31" s="78"/>
      <c r="B31" s="72">
        <v>43588</v>
      </c>
      <c r="C31" s="69" t="s">
        <v>55</v>
      </c>
      <c r="D31" s="31" t="s">
        <v>69</v>
      </c>
      <c r="E31" s="44" t="s">
        <v>149</v>
      </c>
      <c r="F31" s="43" t="s">
        <v>129</v>
      </c>
      <c r="G31" s="44" t="s">
        <v>169</v>
      </c>
      <c r="H31" s="42" t="s">
        <v>109</v>
      </c>
    </row>
    <row r="32" spans="1:8" ht="34" x14ac:dyDescent="0.2">
      <c r="A32" s="78"/>
      <c r="B32" s="69"/>
      <c r="C32" s="69"/>
      <c r="D32" s="31" t="s">
        <v>70</v>
      </c>
      <c r="E32" s="44" t="s">
        <v>138</v>
      </c>
      <c r="F32" s="44" t="s">
        <v>127</v>
      </c>
      <c r="G32" s="44" t="s">
        <v>162</v>
      </c>
      <c r="H32" s="42" t="s">
        <v>98</v>
      </c>
    </row>
    <row r="33" spans="1:8" ht="17" thickBot="1" x14ac:dyDescent="0.25">
      <c r="A33" s="78"/>
      <c r="B33" s="70"/>
      <c r="C33" s="70"/>
      <c r="D33" s="32" t="s">
        <v>71</v>
      </c>
      <c r="E33" s="39"/>
      <c r="F33" s="39"/>
      <c r="G33" s="39"/>
      <c r="H33" s="40"/>
    </row>
    <row r="34" spans="1:8" ht="17" x14ac:dyDescent="0.2">
      <c r="A34" s="78"/>
      <c r="B34" s="71">
        <v>43589</v>
      </c>
      <c r="C34" s="68" t="s">
        <v>56</v>
      </c>
      <c r="D34" s="30" t="s">
        <v>69</v>
      </c>
      <c r="E34" s="45" t="s">
        <v>150</v>
      </c>
      <c r="F34" s="45" t="s">
        <v>130</v>
      </c>
      <c r="G34" s="45" t="s">
        <v>170</v>
      </c>
      <c r="H34" s="41" t="s">
        <v>110</v>
      </c>
    </row>
    <row r="35" spans="1:8" ht="17" x14ac:dyDescent="0.2">
      <c r="A35" s="78"/>
      <c r="B35" s="69"/>
      <c r="C35" s="69"/>
      <c r="D35" s="31" t="s">
        <v>70</v>
      </c>
      <c r="E35" s="44" t="s">
        <v>139</v>
      </c>
      <c r="F35" s="44" t="s">
        <v>117</v>
      </c>
      <c r="G35" s="44" t="s">
        <v>163</v>
      </c>
      <c r="H35" s="42" t="s">
        <v>99</v>
      </c>
    </row>
    <row r="36" spans="1:8" ht="17" thickBot="1" x14ac:dyDescent="0.25">
      <c r="A36" s="78"/>
      <c r="B36" s="70"/>
      <c r="C36" s="70"/>
      <c r="D36" s="32" t="s">
        <v>71</v>
      </c>
      <c r="E36" s="39"/>
      <c r="F36" s="39"/>
      <c r="G36" s="39"/>
      <c r="H36" s="40"/>
    </row>
    <row r="37" spans="1:8" ht="17" x14ac:dyDescent="0.2">
      <c r="A37" s="78"/>
      <c r="B37" s="71">
        <v>43590</v>
      </c>
      <c r="C37" s="68" t="s">
        <v>57</v>
      </c>
      <c r="D37" s="30" t="s">
        <v>69</v>
      </c>
      <c r="E37" s="45" t="s">
        <v>139</v>
      </c>
      <c r="F37" s="45" t="s">
        <v>131</v>
      </c>
      <c r="G37" s="45" t="s">
        <v>189</v>
      </c>
      <c r="H37" s="41" t="s">
        <v>111</v>
      </c>
    </row>
    <row r="38" spans="1:8" ht="34" x14ac:dyDescent="0.2">
      <c r="A38" s="78"/>
      <c r="B38" s="69"/>
      <c r="C38" s="69"/>
      <c r="D38" s="31" t="s">
        <v>70</v>
      </c>
      <c r="E38" s="44" t="s">
        <v>140</v>
      </c>
      <c r="F38" s="44" t="s">
        <v>118</v>
      </c>
      <c r="G38" s="44" t="s">
        <v>164</v>
      </c>
      <c r="H38" s="42" t="s">
        <v>100</v>
      </c>
    </row>
    <row r="39" spans="1:8" ht="35" thickBot="1" x14ac:dyDescent="0.25">
      <c r="A39" s="78"/>
      <c r="B39" s="70"/>
      <c r="C39" s="70"/>
      <c r="D39" s="32" t="s">
        <v>71</v>
      </c>
      <c r="E39" s="39"/>
      <c r="F39" s="39" t="s">
        <v>180</v>
      </c>
      <c r="G39" s="39"/>
      <c r="H39" s="40"/>
    </row>
    <row r="40" spans="1:8" ht="17" x14ac:dyDescent="0.2">
      <c r="A40" s="78"/>
      <c r="B40" s="71">
        <v>43591</v>
      </c>
      <c r="C40" s="68" t="s">
        <v>58</v>
      </c>
      <c r="D40" s="30" t="s">
        <v>69</v>
      </c>
      <c r="E40" s="45" t="s">
        <v>140</v>
      </c>
      <c r="F40" s="45" t="s">
        <v>132</v>
      </c>
      <c r="G40" s="45" t="s">
        <v>171</v>
      </c>
      <c r="H40" s="41" t="s">
        <v>112</v>
      </c>
    </row>
    <row r="41" spans="1:8" ht="34" x14ac:dyDescent="0.2">
      <c r="A41" s="78"/>
      <c r="B41" s="69"/>
      <c r="C41" s="69"/>
      <c r="D41" s="31" t="s">
        <v>70</v>
      </c>
      <c r="E41" s="44" t="s">
        <v>141</v>
      </c>
      <c r="F41" s="44" t="s">
        <v>119</v>
      </c>
      <c r="G41" s="42" t="s">
        <v>97</v>
      </c>
      <c r="H41" s="42" t="s">
        <v>101</v>
      </c>
    </row>
    <row r="42" spans="1:8" ht="17" thickBot="1" x14ac:dyDescent="0.25">
      <c r="A42" s="78"/>
      <c r="B42" s="70"/>
      <c r="C42" s="70"/>
      <c r="D42" s="32" t="s">
        <v>71</v>
      </c>
      <c r="E42" s="39"/>
      <c r="F42" s="39"/>
      <c r="G42" s="39"/>
      <c r="H42" s="40"/>
    </row>
    <row r="43" spans="1:8" ht="18" thickBot="1" x14ac:dyDescent="0.25">
      <c r="A43" s="78"/>
      <c r="B43" s="71">
        <v>43592</v>
      </c>
      <c r="C43" s="68" t="s">
        <v>59</v>
      </c>
      <c r="D43" s="30" t="s">
        <v>69</v>
      </c>
      <c r="E43" s="45" t="s">
        <v>151</v>
      </c>
      <c r="F43" s="45" t="s">
        <v>152</v>
      </c>
      <c r="G43" s="45" t="s">
        <v>150</v>
      </c>
      <c r="H43" s="41" t="s">
        <v>153</v>
      </c>
    </row>
    <row r="44" spans="1:8" ht="16" customHeight="1" thickBot="1" x14ac:dyDescent="0.25">
      <c r="A44" s="78"/>
      <c r="B44" s="69"/>
      <c r="C44" s="69"/>
      <c r="D44" s="31" t="s">
        <v>70</v>
      </c>
      <c r="E44" s="45" t="s">
        <v>81</v>
      </c>
      <c r="F44" s="45" t="s">
        <v>80</v>
      </c>
      <c r="G44" s="45" t="s">
        <v>80</v>
      </c>
      <c r="H44" s="45" t="s">
        <v>81</v>
      </c>
    </row>
    <row r="45" spans="1:8" ht="17" thickBot="1" x14ac:dyDescent="0.25">
      <c r="A45" s="79"/>
      <c r="B45" s="70"/>
      <c r="C45" s="70"/>
      <c r="D45" s="32" t="s">
        <v>71</v>
      </c>
      <c r="E45" s="45"/>
      <c r="F45" s="45"/>
      <c r="G45" s="45"/>
      <c r="H45" s="45"/>
    </row>
    <row r="46" spans="1:8" ht="34" x14ac:dyDescent="0.2">
      <c r="A46" s="80" t="s">
        <v>63</v>
      </c>
      <c r="B46" s="71">
        <v>43593</v>
      </c>
      <c r="C46" s="68" t="s">
        <v>60</v>
      </c>
      <c r="D46" s="30" t="s">
        <v>69</v>
      </c>
      <c r="E46" s="45" t="s">
        <v>174</v>
      </c>
      <c r="F46" s="45" t="s">
        <v>175</v>
      </c>
      <c r="G46" s="45" t="s">
        <v>175</v>
      </c>
      <c r="H46" s="45" t="s">
        <v>174</v>
      </c>
    </row>
    <row r="47" spans="1:8" ht="16" customHeight="1" x14ac:dyDescent="0.2">
      <c r="A47" s="81"/>
      <c r="B47" s="69"/>
      <c r="C47" s="69"/>
      <c r="D47" s="31" t="s">
        <v>70</v>
      </c>
      <c r="E47" s="62" t="s">
        <v>41</v>
      </c>
      <c r="F47" s="62" t="s">
        <v>40</v>
      </c>
      <c r="G47" s="62" t="s">
        <v>32</v>
      </c>
      <c r="H47" s="62" t="s">
        <v>42</v>
      </c>
    </row>
    <row r="48" spans="1:8" ht="17" thickBot="1" x14ac:dyDescent="0.25">
      <c r="A48" s="81"/>
      <c r="B48" s="70"/>
      <c r="C48" s="70"/>
      <c r="D48" s="32" t="s">
        <v>71</v>
      </c>
      <c r="E48" s="62"/>
      <c r="F48" s="62"/>
      <c r="G48" s="62"/>
      <c r="H48" s="62"/>
    </row>
    <row r="49" spans="1:8" ht="34" x14ac:dyDescent="0.2">
      <c r="A49" s="81"/>
      <c r="B49" s="71">
        <v>43594</v>
      </c>
      <c r="C49" s="68" t="s">
        <v>61</v>
      </c>
      <c r="D49" s="30" t="s">
        <v>69</v>
      </c>
      <c r="E49" s="45" t="s">
        <v>172</v>
      </c>
      <c r="F49" s="45" t="s">
        <v>176</v>
      </c>
      <c r="G49" s="45" t="s">
        <v>173</v>
      </c>
      <c r="H49" s="41" t="s">
        <v>190</v>
      </c>
    </row>
    <row r="50" spans="1:8" x14ac:dyDescent="0.2">
      <c r="A50" s="81"/>
      <c r="B50" s="69"/>
      <c r="C50" s="69"/>
      <c r="D50" s="31" t="s">
        <v>70</v>
      </c>
      <c r="E50" s="44"/>
      <c r="F50" s="44"/>
      <c r="G50" s="44"/>
      <c r="H50" s="42"/>
    </row>
    <row r="51" spans="1:8" ht="17" thickBot="1" x14ac:dyDescent="0.25">
      <c r="A51" s="82"/>
      <c r="B51" s="70"/>
      <c r="C51" s="70"/>
      <c r="D51" s="32" t="s">
        <v>71</v>
      </c>
      <c r="E51" s="66" t="s">
        <v>82</v>
      </c>
      <c r="F51" s="66"/>
      <c r="G51" s="66"/>
      <c r="H51" s="67"/>
    </row>
  </sheetData>
  <mergeCells count="44">
    <mergeCell ref="A4:A24"/>
    <mergeCell ref="A25:A45"/>
    <mergeCell ref="A46:A51"/>
    <mergeCell ref="A1:H1"/>
    <mergeCell ref="B40:B42"/>
    <mergeCell ref="B43:B45"/>
    <mergeCell ref="B46:B48"/>
    <mergeCell ref="B49:B51"/>
    <mergeCell ref="B22:B24"/>
    <mergeCell ref="B25:B27"/>
    <mergeCell ref="B28:B30"/>
    <mergeCell ref="B31:B33"/>
    <mergeCell ref="B34:B36"/>
    <mergeCell ref="B37:B39"/>
    <mergeCell ref="B4:B6"/>
    <mergeCell ref="B7:B9"/>
    <mergeCell ref="B10:B12"/>
    <mergeCell ref="B13:B15"/>
    <mergeCell ref="B16:B18"/>
    <mergeCell ref="B19:B21"/>
    <mergeCell ref="E4:H4"/>
    <mergeCell ref="E6:H6"/>
    <mergeCell ref="E9:H9"/>
    <mergeCell ref="C4:C6"/>
    <mergeCell ref="C7:C9"/>
    <mergeCell ref="C10:C12"/>
    <mergeCell ref="C13:C15"/>
    <mergeCell ref="C16:C18"/>
    <mergeCell ref="C19:C21"/>
    <mergeCell ref="C22:C24"/>
    <mergeCell ref="C25:C27"/>
    <mergeCell ref="C28:C30"/>
    <mergeCell ref="C31:C33"/>
    <mergeCell ref="C34:C36"/>
    <mergeCell ref="C37:C39"/>
    <mergeCell ref="C40:C42"/>
    <mergeCell ref="C43:C45"/>
    <mergeCell ref="C46:C48"/>
    <mergeCell ref="C49:C51"/>
    <mergeCell ref="E51:H51"/>
    <mergeCell ref="F47:F48"/>
    <mergeCell ref="G47:G48"/>
    <mergeCell ref="E47:E48"/>
    <mergeCell ref="H47:H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AB4B-2DD8-B845-9B54-B56816BDF967}">
  <dimension ref="B2:B5"/>
  <sheetViews>
    <sheetView workbookViewId="0">
      <selection activeCell="B16" sqref="B16"/>
    </sheetView>
  </sheetViews>
  <sheetFormatPr baseColWidth="10" defaultRowHeight="16" x14ac:dyDescent="0.2"/>
  <cols>
    <col min="2" max="2" width="158.6640625" customWidth="1"/>
  </cols>
  <sheetData>
    <row r="2" spans="2:2" ht="24" thickBot="1" x14ac:dyDescent="0.3">
      <c r="B2" s="53" t="s">
        <v>182</v>
      </c>
    </row>
    <row r="3" spans="2:2" ht="161" thickBot="1" x14ac:dyDescent="0.25">
      <c r="B3" s="54" t="s">
        <v>183</v>
      </c>
    </row>
    <row r="4" spans="2:2" ht="17" thickBot="1" x14ac:dyDescent="0.25"/>
    <row r="5" spans="2:2" ht="81" thickBot="1" x14ac:dyDescent="0.25">
      <c r="B5" s="54" t="s">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1C88-FC2F-6140-8B8A-7B82A797A19A}">
  <dimension ref="A1"/>
  <sheetViews>
    <sheetView tabSelected="1" workbookViewId="0">
      <selection activeCell="B4" sqref="B4"/>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Team and Project Details</vt:lpstr>
      <vt:lpstr>Google Sprint Task Sheet</vt:lpstr>
      <vt:lpstr>Story Board Tracker</vt:lpstr>
      <vt:lpstr>Weekly Status Report</vt:lpstr>
      <vt:lpstr>XP Core Values</vt:lpstr>
      <vt:lpstr>GitHub Commit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2019-05-09T19:41:44Z</dcterms:created>
  <dcterms:modified xsi:type="dcterms:W3CDTF">2019-05-11T00:24:27Z</dcterms:modified>
</cp:coreProperties>
</file>